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30" l="1"/>
  <c r="BM99" i="1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U63"/>
  <c r="F63"/>
  <c r="U62"/>
  <c r="U61"/>
  <c r="U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5" i="62" l="1"/>
  <c r="C99" i="63"/>
  <c r="F5"/>
  <c r="F80" i="62"/>
  <c r="F76"/>
  <c r="F34"/>
  <c r="F33"/>
  <c r="F49" i="61"/>
  <c r="C99" i="56"/>
  <c r="C99" i="55"/>
  <c r="F65" i="58"/>
  <c r="F64"/>
  <c r="F62"/>
  <c r="F61"/>
  <c r="F60"/>
  <c r="F59"/>
  <c r="B99"/>
  <c r="C99" i="57"/>
  <c r="F1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N67"/>
  <c r="O67" s="1"/>
  <c r="N68"/>
  <c r="O68" s="1"/>
  <c r="N71"/>
  <c r="O71" s="1"/>
  <c r="N72"/>
  <c r="N75"/>
  <c r="O75" s="1"/>
  <c r="N76"/>
  <c r="O76" s="1"/>
  <c r="N79"/>
  <c r="O79" s="1"/>
  <c r="N80"/>
  <c r="N83"/>
  <c r="N84"/>
  <c r="O84" s="1"/>
  <c r="N87"/>
  <c r="O87" s="1"/>
  <c r="N88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4"/>
  <c r="V9"/>
  <c r="V32"/>
  <c r="O32"/>
  <c r="V40"/>
  <c r="V47"/>
  <c r="V59"/>
  <c r="V16"/>
  <c r="O16"/>
  <c r="V24"/>
  <c r="V43"/>
  <c r="O43"/>
  <c r="O87"/>
  <c r="V87"/>
  <c r="V98"/>
  <c r="O98"/>
  <c r="V10" i="56"/>
  <c r="O10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13" i="56"/>
  <c r="O29"/>
  <c r="O45"/>
  <c r="O57"/>
  <c r="O65"/>
  <c r="O73"/>
  <c r="V3" i="55"/>
  <c r="V66"/>
  <c r="V74"/>
  <c r="O74"/>
  <c r="V82"/>
  <c r="V94"/>
  <c r="O94"/>
  <c r="V6" i="56"/>
  <c r="O6"/>
  <c r="V15"/>
  <c r="O15"/>
  <c r="O22"/>
  <c r="V36"/>
  <c r="V38"/>
  <c r="O38"/>
  <c r="V47"/>
  <c r="O47"/>
  <c r="V52"/>
  <c r="V54"/>
  <c r="O54"/>
  <c r="V59"/>
  <c r="V62"/>
  <c r="V67"/>
  <c r="V70"/>
  <c r="O70"/>
  <c r="V75"/>
  <c r="V78"/>
  <c r="O78"/>
  <c r="V86"/>
  <c r="V94"/>
  <c r="O4" i="57"/>
  <c r="V68"/>
  <c r="V13" i="58"/>
  <c r="V12" i="55"/>
  <c r="V17"/>
  <c r="V28"/>
  <c r="V44"/>
  <c r="V90"/>
  <c r="V95"/>
  <c r="V11" i="56"/>
  <c r="O11"/>
  <c r="V18"/>
  <c r="O18"/>
  <c r="V27"/>
  <c r="O27"/>
  <c r="V32"/>
  <c r="O43"/>
  <c r="V48"/>
  <c r="V50"/>
  <c r="O50"/>
  <c r="B99" i="55"/>
  <c r="F3"/>
  <c r="K99"/>
  <c r="O3"/>
  <c r="F5"/>
  <c r="G18"/>
  <c r="O19"/>
  <c r="N20"/>
  <c r="O20" s="1"/>
  <c r="F21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O7" i="56"/>
  <c r="V23"/>
  <c r="O23"/>
  <c r="V28"/>
  <c r="V30"/>
  <c r="O30"/>
  <c r="V44"/>
  <c r="V55"/>
  <c r="V58"/>
  <c r="O58"/>
  <c r="V63"/>
  <c r="V66"/>
  <c r="O66"/>
  <c r="V71"/>
  <c r="V74"/>
  <c r="O74"/>
  <c r="V79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96"/>
  <c r="O56" i="56"/>
  <c r="O25" i="58"/>
  <c r="V38"/>
  <c r="V70"/>
  <c r="V86"/>
  <c r="V63" i="55"/>
  <c r="V67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50"/>
  <c r="O53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65"/>
  <c r="O65"/>
  <c r="V78"/>
  <c r="O81"/>
  <c r="V94"/>
  <c r="N3" i="56"/>
  <c r="G88" i="57"/>
  <c r="N90"/>
  <c r="F91"/>
  <c r="K99" i="58"/>
  <c r="U99"/>
  <c r="F9"/>
  <c r="F17"/>
  <c r="V26"/>
  <c r="O26"/>
  <c r="O29"/>
  <c r="V42"/>
  <c r="O45"/>
  <c r="V58"/>
  <c r="V61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9" i="57" l="1"/>
  <c r="V9" s="1"/>
  <c r="O22" i="55"/>
  <c r="O96" i="56"/>
  <c r="O88"/>
  <c r="O72"/>
  <c r="O64"/>
  <c r="O11" i="55"/>
  <c r="O9" i="58"/>
  <c r="O62" i="56"/>
  <c r="O46"/>
  <c r="O26"/>
  <c r="O14"/>
  <c r="O71" i="55"/>
  <c r="F99" i="63"/>
  <c r="V46" i="56"/>
  <c r="O19"/>
  <c r="V14"/>
  <c r="O91"/>
  <c r="O83"/>
  <c r="O82"/>
  <c r="O80"/>
  <c r="O59"/>
  <c r="V34"/>
  <c r="G76" i="55"/>
  <c r="V76" s="1"/>
  <c r="V71"/>
  <c r="G62"/>
  <c r="V62" s="1"/>
  <c r="O38"/>
  <c r="G31"/>
  <c r="V31" s="1"/>
  <c r="O60"/>
  <c r="O46"/>
  <c r="O30"/>
  <c r="D99"/>
  <c r="O39" i="56"/>
  <c r="G8"/>
  <c r="V8" s="1"/>
  <c r="G4"/>
  <c r="V4" s="1"/>
  <c r="V31"/>
  <c r="O95" i="55"/>
  <c r="E99"/>
  <c r="G79"/>
  <c r="V79" s="1"/>
  <c r="O9"/>
  <c r="V41" i="58"/>
  <c r="O17"/>
  <c r="O6"/>
  <c r="O56" i="57"/>
  <c r="V97" i="58"/>
  <c r="G91"/>
  <c r="E99"/>
  <c r="G75"/>
  <c r="V74"/>
  <c r="G59"/>
  <c r="G43"/>
  <c r="G27"/>
  <c r="G11"/>
  <c r="V11" s="1"/>
  <c r="V93"/>
  <c r="V77"/>
  <c r="V66"/>
  <c r="O57"/>
  <c r="D99"/>
  <c r="G25" i="57"/>
  <c r="V25" s="1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9" l="1"/>
  <c r="V13" i="57"/>
  <c r="O62" i="55"/>
  <c r="O12" i="56"/>
  <c r="O8"/>
  <c r="O76" i="55"/>
  <c r="O4" i="56"/>
  <c r="O11" i="58"/>
  <c r="V45" i="57"/>
  <c r="V91" i="58"/>
  <c r="O91"/>
  <c r="V75"/>
  <c r="O75"/>
  <c r="O59"/>
  <c r="V59"/>
  <c r="V43"/>
  <c r="O43"/>
  <c r="O27"/>
  <c r="V27"/>
  <c r="O56"/>
  <c r="O77" i="57"/>
  <c r="O61"/>
  <c r="V53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86"/>
  <c r="DC19"/>
  <c r="DC1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BM62"/>
  <c r="BM96"/>
  <c r="DI96" s="1"/>
  <c r="E96" i="40" s="1"/>
  <c r="BM42" i="54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BF17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AY53"/>
  <c r="DG53" s="1"/>
  <c r="C53" i="40" s="1"/>
  <c r="CE53" i="54"/>
  <c r="AY59"/>
  <c r="DG59" s="1"/>
  <c r="C59" i="40" s="1"/>
  <c r="AY61" i="54"/>
  <c r="DJ70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J87" i="54"/>
  <c r="F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I26" i="54"/>
  <c r="E26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6" i="54" l="1"/>
  <c r="DD77"/>
  <c r="DD42"/>
  <c r="DD38"/>
  <c r="DD34"/>
  <c r="DD20"/>
  <c r="DD15"/>
  <c r="DD10"/>
  <c r="DD61"/>
  <c r="DD25"/>
  <c r="DD19"/>
  <c r="DD13"/>
  <c r="DD71"/>
  <c r="DD70"/>
  <c r="DD55"/>
  <c r="DD45"/>
  <c r="DD66"/>
  <c r="DD58"/>
  <c r="DD50"/>
  <c r="DD37"/>
  <c r="CW86"/>
  <c r="CW82"/>
  <c r="CW78"/>
  <c r="E5" i="40"/>
  <c r="AE5" i="28" s="1"/>
  <c r="DK5" i="54"/>
  <c r="CW74"/>
  <c r="CW16"/>
  <c r="CW34"/>
  <c r="CP36"/>
  <c r="CP10"/>
  <c r="CP44"/>
  <c r="CP7"/>
  <c r="CP15"/>
  <c r="CP14"/>
  <c r="CI50"/>
  <c r="CI7"/>
  <c r="CI17"/>
  <c r="CI36"/>
  <c r="CB61"/>
  <c r="CB11"/>
  <c r="CB30"/>
  <c r="CB22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" i="40" l="1"/>
  <c r="AE17" i="29"/>
  <c r="F99" i="40"/>
  <c r="AE3" i="29"/>
  <c r="C99" i="40"/>
  <c r="G34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AE99" i="29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<sst xmlns="http://schemas.openxmlformats.org/spreadsheetml/2006/main" count="8432" uniqueCount="524">
  <si>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</si>
  <si>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</si>
  <si>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</si>
  <si>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</si>
  <si>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</si>
  <si>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</si>
  <si>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</si>
  <si>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</si>
  <si>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</si>
  <si>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</si>
  <si>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</si>
  <si>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</si>
  <si>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</si>
  <si>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</si>
  <si>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</si>
  <si>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</si>
  <si>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</si>
  <si>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</si>
  <si>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</si>
  <si>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</si>
  <si>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</si>
  <si>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</si>
  <si>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</si>
  <si>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</si>
  <si>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</si>
  <si>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</si>
  <si>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</si>
  <si>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</si>
  <si>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</si>
  <si>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</si>
  <si>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</si>
  <si>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</si>
  <si>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</si>
  <si>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</si>
  <si>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</si>
  <si>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</si>
  <si>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</si>
  <si>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</si>
  <si>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</si>
  <si>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</si>
  <si>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</si>
  <si>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</si>
  <si>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</si>
  <si>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</si>
  <si>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</si>
  <si>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</si>
  <si>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</si>
  <si>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</si>
  <si>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</si>
  <si>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</si>
  <si>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</si>
  <si>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</si>
  <si>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</si>
  <si>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</si>
  <si>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</si>
  <si>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</si>
  <si>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</si>
  <si>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</si>
  <si>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</si>
  <si>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</si>
  <si>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</si>
  <si>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</si>
  <si>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</si>
  <si>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</si>
  <si>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</si>
  <si>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</si>
  <si>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</si>
  <si>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</si>
  <si>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</si>
  <si>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</si>
  <si>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</si>
  <si>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</si>
  <si>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</si>
  <si>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</si>
  <si>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</si>
  <si>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</si>
  <si>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</si>
  <si>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</si>
  <si>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</si>
  <si>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</si>
  <si>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</si>
  <si>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</si>
  <si>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</si>
  <si>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</si>
  <si>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</si>
  <si>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</si>
  <si>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</si>
  <si>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</si>
  <si>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</si>
  <si>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</si>
  <si>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</si>
  <si>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</si>
  <si>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</si>
  <si>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</si>
  <si>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</si>
  <si>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</si>
  <si>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</si>
  <si>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</si>
  <si>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</si>
  <si>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</si>
  <si>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</si>
  <si>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</si>
  <si>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</si>
  <si>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</si>
  <si>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</si>
  <si>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</si>
  <si>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</si>
  <si>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</si>
  <si>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</si>
  <si>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</si>
  <si>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</si>
  <si>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</si>
  <si>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</si>
  <si>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</si>
  <si>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</si>
  <si>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</si>
  <si>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</si>
  <si>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</si>
  <si>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</si>
  <si>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</si>
  <si>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</si>
  <si>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</si>
  <si>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</si>
  <si>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</si>
  <si>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</si>
  <si>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</si>
  <si>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</si>
  <si>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</si>
  <si>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</si>
  <si>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</si>
  <si>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</si>
  <si>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</si>
  <si>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</si>
  <si>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</si>
  <si>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</si>
  <si>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</si>
  <si>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</si>
  <si>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</si>
  <si>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</si>
  <si>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</si>
  <si>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</si>
  <si>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</si>
  <si>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</si>
  <si>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</si>
  <si>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</si>
  <si>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</si>
  <si>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</si>
  <si>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</si>
  <si>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</si>
  <si>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</si>
  <si>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</si>
  <si>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</si>
  <si>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</si>
  <si>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</si>
  <si>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</si>
  <si>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</si>
  <si>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</si>
  <si>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</si>
  <si>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</si>
  <si>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</si>
  <si>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</si>
  <si>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</si>
  <si>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</si>
  <si>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</si>
  <si>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</si>
  <si>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</si>
  <si>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</si>
  <si>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</si>
  <si>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</si>
  <si>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</si>
  <si>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</si>
  <si>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</si>
  <si>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</si>
  <si>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</si>
  <si>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</si>
  <si>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</si>
  <si>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</si>
  <si>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</si>
  <si>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</si>
  <si>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</si>
  <si>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</si>
  <si>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</si>
  <si>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</si>
  <si>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</si>
  <si>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</si>
  <si>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</si>
  <si>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</si>
  <si>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</si>
  <si>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</si>
  <si>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</si>
  <si>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</si>
  <si>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</si>
  <si>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</si>
  <si>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</si>
  <si>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</si>
  <si>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</si>
  <si>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</si>
  <si>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</si>
  <si>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</si>
  <si>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</si>
  <si>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</si>
  <si>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</si>
  <si>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</si>
  <si>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</si>
  <si>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</si>
  <si>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</si>
  <si>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</si>
  <si>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</si>
  <si>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</si>
  <si>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</si>
  <si>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</si>
  <si>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</si>
  <si>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</si>
  <si>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</si>
  <si>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</si>
  <si>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</si>
  <si>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</si>
  <si>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</si>
  <si>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</si>
  <si>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</si>
  <si>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</si>
  <si>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</si>
  <si>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</si>
  <si>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</si>
  <si>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</si>
  <si>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</si>
  <si>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</si>
  <si>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</si>
  <si>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</si>
  <si>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</si>
  <si>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</si>
  <si>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</si>
  <si>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</si>
  <si>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</si>
  <si>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</si>
  <si>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</si>
  <si>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</si>
  <si>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</si>
  <si>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</si>
  <si>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</si>
  <si>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</si>
  <si>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</si>
  <si>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</si>
  <si>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</si>
  <si>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</si>
  <si>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</si>
  <si>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</si>
  <si>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</si>
  <si>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</si>
  <si>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</si>
  <si>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</si>
  <si>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</si>
  <si>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</si>
  <si>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</si>
  <si>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</si>
  <si>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</si>
  <si>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</si>
  <si>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</si>
  <si>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</si>
  <si>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</si>
  <si>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</si>
  <si>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</si>
  <si>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</si>
  <si>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</si>
  <si>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</si>
  <si>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</si>
  <si>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</si>
  <si>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</si>
  <si>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</si>
  <si>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</si>
  <si>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</si>
  <si>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</si>
  <si>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</si>
  <si>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</si>
  <si>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</si>
  <si>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</si>
  <si>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</si>
  <si>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</si>
  <si>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</si>
  <si>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</si>
  <si>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</si>
  <si>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</si>
  <si>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</si>
  <si>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</si>
  <si>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</si>
  <si>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</si>
  <si>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</si>
  <si>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</si>
  <si>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</si>
  <si>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</si>
  <si>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</si>
  <si>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</si>
  <si>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</si>
  <si>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</si>
  <si>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</si>
  <si>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</si>
  <si>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</si>
  <si>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</si>
  <si>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</si>
  <si>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</si>
  <si>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</si>
  <si>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</si>
  <si>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</si>
  <si>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</si>
  <si>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</si>
  <si>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</si>
  <si>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</si>
  <si>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</si>
  <si>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</si>
  <si>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</si>
  <si>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</si>
  <si>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</si>
  <si>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</si>
  <si>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</si>
  <si>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</si>
  <si>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</si>
  <si>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</si>
  <si>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</si>
  <si>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</si>
  <si>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</si>
  <si>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</si>
  <si>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</si>
  <si>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</si>
  <si>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</si>
  <si>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</si>
  <si>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</si>
  <si>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</si>
  <si>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</si>
  <si>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</si>
  <si>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</si>
  <si>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</si>
  <si>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</si>
  <si>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</si>
  <si>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</si>
  <si>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</si>
  <si>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</si>
  <si>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</si>
  <si>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</si>
  <si>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</si>
  <si>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</si>
  <si>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</si>
  <si>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</si>
  <si>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</si>
  <si>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</si>
  <si>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</si>
  <si>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</si>
  <si>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</si>
  <si>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</si>
  <si>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</si>
  <si>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</si>
  <si>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</si>
  <si>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</si>
  <si>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</si>
  <si>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</si>
  <si>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</si>
  <si>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</si>
  <si>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</si>
  <si>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</si>
  <si>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</si>
  <si>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</si>
  <si>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</si>
  <si>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</si>
  <si>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</si>
  <si>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</si>
  <si>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</si>
  <si>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</si>
  <si>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</si>
  <si>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</si>
  <si>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</si>
  <si>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</si>
  <si>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</si>
  <si>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</si>
  <si>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</si>
  <si>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</si>
  <si>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</si>
  <si>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</si>
  <si>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</si>
  <si>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</si>
  <si>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</si>
  <si>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</si>
  <si>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</si>
  <si>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</si>
  <si>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</si>
  <si>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</si>
  <si>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</si>
  <si>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</si>
  <si>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</si>
  <si>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</si>
  <si>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</si>
  <si>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</si>
  <si>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</si>
  <si>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</si>
  <si>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</si>
  <si>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</si>
  <si>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</si>
  <si>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</si>
  <si>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</si>
  <si>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</si>
  <si>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</si>
  <si>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</si>
  <si>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</si>
  <si>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</si>
  <si>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</si>
  <si>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</si>
  <si>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</si>
  <si>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</si>
  <si>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</si>
  <si>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</si>
  <si>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</si>
  <si>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</si>
  <si>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</si>
  <si>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</si>
  <si>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</si>
  <si>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</si>
  <si>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</si>
  <si>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</si>
  <si>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</si>
  <si>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</si>
  <si>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</si>
  <si>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</si>
  <si>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</si>
  <si>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</si>
  <si>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</si>
  <si>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</si>
  <si>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</si>
  <si>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</si>
  <si>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</si>
  <si>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</si>
  <si>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</si>
  <si>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</si>
  <si>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</si>
  <si>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</si>
  <si>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</si>
  <si>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</si>
  <si>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</si>
  <si>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</si>
  <si>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</si>
  <si>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</si>
  <si>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</si>
  <si>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</si>
  <si>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</si>
  <si>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</si>
  <si>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</si>
  <si>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</si>
  <si>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</si>
  <si>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</si>
  <si>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</si>
  <si>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</si>
  <si>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</si>
  <si>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</si>
  <si>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</si>
  <si>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</si>
  <si>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</si>
  <si>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</si>
  <si>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</si>
  <si>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</si>
  <si>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</si>
  <si>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</si>
  <si>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</si>
  <si>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</si>
  <si>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</si>
  <si>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</si>
  <si>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</si>
  <si>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</si>
  <si>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</si>
  <si>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</si>
  <si>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</si>
  <si>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</si>
  <si>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</si>
  <si>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</si>
  <si>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</si>
  <si>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</si>
  <si>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</si>
  <si>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</si>
  <si>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</si>
  <si>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</si>
  <si>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</si>
  <si>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</si>
  <si>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</si>
  <si>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</si>
  <si>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</si>
  <si>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</si>
  <si>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</si>
  <si>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</si>
  <si>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</si>
  <si>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</si>
  <si>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</si>
  <si>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</si>
  <si>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</si>
  <si>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</si>
  <si>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</si>
  <si>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</si>
  <si>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</si>
  <si>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</si>
  <si>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49IS2023/05/29</t>
  </si>
  <si>
    <t>29-05-2023</t>
  </si>
  <si>
    <t>IssueTime</t>
  </si>
  <si>
    <t>SHPPBPL</t>
  </si>
  <si>
    <t>NAVABHARAT</t>
  </si>
  <si>
    <t>TANGEDCO</t>
  </si>
  <si>
    <t>HP</t>
  </si>
  <si>
    <t>SEIL</t>
  </si>
  <si>
    <t>Meghalaya_Ben</t>
  </si>
  <si>
    <t>B_S_ISPAT_MH</t>
  </si>
  <si>
    <t>SAPU1234</t>
  </si>
  <si>
    <t>SKS Raigarh</t>
  </si>
  <si>
    <t>GBHHPL</t>
  </si>
  <si>
    <t>KAMENG</t>
  </si>
  <si>
    <t>JSPL_DCPP</t>
  </si>
  <si>
    <t>TS1PL_BKN</t>
  </si>
  <si>
    <t>AMBASTL</t>
  </si>
  <si>
    <t>ILFS</t>
  </si>
  <si>
    <t>CHANJUII</t>
  </si>
  <si>
    <t>APNRL</t>
  </si>
  <si>
    <t>SOLAPUR_SOLAR</t>
  </si>
  <si>
    <t>JPNIGRIE_JNSTPP</t>
  </si>
  <si>
    <t>JPL</t>
  </si>
  <si>
    <t>Nagaland_Ben</t>
  </si>
  <si>
    <t>Manipur_Ben</t>
  </si>
  <si>
    <t>Arunachal_Ben</t>
  </si>
  <si>
    <t>ASIL_UP</t>
  </si>
  <si>
    <t>IPCL_WB</t>
  </si>
  <si>
    <t>East_Delhi_Waste_Processing_Company_Limited_(EDWPCL)</t>
  </si>
  <si>
    <t>L_NR_2023_04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</si>
</sst>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40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40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40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40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40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40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40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40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40</v>
          </cell>
          <cell r="H65">
            <v>143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40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40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40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40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40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40</v>
          </cell>
          <cell r="H71">
            <v>154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40</v>
          </cell>
          <cell r="H72">
            <v>154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40</v>
          </cell>
          <cell r="H73">
            <v>154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40</v>
          </cell>
          <cell r="H74">
            <v>154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40</v>
          </cell>
          <cell r="H75">
            <v>154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40</v>
          </cell>
          <cell r="H76">
            <v>154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154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154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154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154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154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154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154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45075</v>
      </c>
      <c r="Z3" s="37">
        <f>S3</f>
        <v>45075</v>
      </c>
      <c r="AE3" s="36"/>
      <c r="AH3" s="38">
        <f>AV4</f>
        <v>45075</v>
      </c>
    </row>
    <row r="4" spans="1:48" ht="15.75" thickBot="1">
      <c r="A4" s="37">
        <f>frq!A1</f>
        <v>45075</v>
      </c>
      <c r="L4" s="37">
        <f>frq!A1</f>
        <v>45075</v>
      </c>
      <c r="P4" s="37">
        <f>frq!A1</f>
        <v>45075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-1.5E-3</v>
      </c>
      <c r="H6" s="54">
        <f>(BAWANA!U3+BAWANA!V3)/4000</f>
        <v>0</v>
      </c>
      <c r="I6" s="54"/>
      <c r="J6" s="54">
        <f>G6+H6+I6</f>
        <v>-1.5E-3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-1.5E-3</v>
      </c>
      <c r="H7" s="54">
        <f>(BAWANA!U4+BAWANA!V4)/4000</f>
        <v>0</v>
      </c>
      <c r="I7" s="54"/>
      <c r="J7" s="54">
        <f t="shared" ref="J7:J70" si="3">G7+H7+I7</f>
        <v>-1.5E-3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-1.5E-3</v>
      </c>
      <c r="H8" s="54">
        <f>(BAWANA!U5+BAWANA!V5)/4000</f>
        <v>0</v>
      </c>
      <c r="I8" s="54"/>
      <c r="J8" s="54">
        <f t="shared" si="3"/>
        <v>-1.5E-3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-1.5E-3</v>
      </c>
      <c r="H9" s="54">
        <f>(BAWANA!U6+BAWANA!V6)/4000</f>
        <v>0</v>
      </c>
      <c r="I9" s="54"/>
      <c r="J9" s="54">
        <f t="shared" si="3"/>
        <v>-1.5E-3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-1.5E-3</v>
      </c>
      <c r="H10" s="54">
        <f>(BAWANA!U7+BAWANA!V7)/4000</f>
        <v>0</v>
      </c>
      <c r="I10" s="54"/>
      <c r="J10" s="54">
        <f t="shared" si="3"/>
        <v>-1.5E-3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-1.5E-3</v>
      </c>
      <c r="H11" s="54">
        <f>(BAWANA!U8+BAWANA!V8)/4000</f>
        <v>0</v>
      </c>
      <c r="I11" s="54"/>
      <c r="J11" s="54">
        <f t="shared" si="3"/>
        <v>-1.5E-3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-1.5E-3</v>
      </c>
      <c r="H12" s="54">
        <f>(BAWANA!U9+BAWANA!V9)/4000</f>
        <v>0</v>
      </c>
      <c r="I12" s="54"/>
      <c r="J12" s="54">
        <f t="shared" si="3"/>
        <v>-1.5E-3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-1.5E-3</v>
      </c>
      <c r="H13" s="54">
        <f>(BAWANA!U10+BAWANA!V10)/4000</f>
        <v>0</v>
      </c>
      <c r="I13" s="54"/>
      <c r="J13" s="54">
        <f t="shared" si="3"/>
        <v>-1.5E-3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-1.5E-3</v>
      </c>
      <c r="H14" s="54">
        <f>(BAWANA!U11+BAWANA!V11)/4000</f>
        <v>0</v>
      </c>
      <c r="I14" s="54"/>
      <c r="J14" s="54">
        <f t="shared" si="3"/>
        <v>-1.5E-3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-1.5E-3</v>
      </c>
      <c r="H15" s="54">
        <f>(BAWANA!U12+BAWANA!V12)/4000</f>
        <v>0</v>
      </c>
      <c r="I15" s="54"/>
      <c r="J15" s="54">
        <f t="shared" si="3"/>
        <v>-1.5E-3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-1.5E-3</v>
      </c>
      <c r="H16" s="54">
        <f>(BAWANA!U13+BAWANA!V13)/4000</f>
        <v>0</v>
      </c>
      <c r="I16" s="54"/>
      <c r="J16" s="54">
        <f t="shared" si="3"/>
        <v>-1.5E-3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-1.5E-3</v>
      </c>
      <c r="H17" s="54">
        <f>(BAWANA!U14+BAWANA!V14)/4000</f>
        <v>0</v>
      </c>
      <c r="I17" s="54"/>
      <c r="J17" s="54">
        <f t="shared" si="3"/>
        <v>-1.5E-3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-1.5E-3</v>
      </c>
      <c r="H18" s="54">
        <f>(BAWANA!U15+BAWANA!V15)/4000</f>
        <v>0</v>
      </c>
      <c r="I18" s="54"/>
      <c r="J18" s="54">
        <f t="shared" si="3"/>
        <v>-1.5E-3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-1.5E-3</v>
      </c>
      <c r="H19" s="54">
        <f>(BAWANA!U16+BAWANA!V16)/4000</f>
        <v>0</v>
      </c>
      <c r="I19" s="54"/>
      <c r="J19" s="54">
        <f t="shared" si="3"/>
        <v>-1.5E-3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-1.5E-3</v>
      </c>
      <c r="H20" s="54">
        <f>(BAWANA!U17+BAWANA!V17)/4000</f>
        <v>0</v>
      </c>
      <c r="I20" s="54"/>
      <c r="J20" s="54">
        <f t="shared" si="3"/>
        <v>-1.5E-3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-1.5E-3</v>
      </c>
      <c r="H21" s="54">
        <f>(BAWANA!U18+BAWANA!V18)/4000</f>
        <v>0</v>
      </c>
      <c r="I21" s="54"/>
      <c r="J21" s="54">
        <f t="shared" si="3"/>
        <v>-1.5E-3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-1.5E-3</v>
      </c>
      <c r="H22" s="54">
        <f>(BAWANA!U19+BAWANA!V19)/4000</f>
        <v>0</v>
      </c>
      <c r="I22" s="54"/>
      <c r="J22" s="54">
        <f t="shared" si="3"/>
        <v>-1.5E-3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-1.5E-3</v>
      </c>
      <c r="H23" s="54">
        <f>(BAWANA!U20+BAWANA!V20)/4000</f>
        <v>0</v>
      </c>
      <c r="I23" s="54"/>
      <c r="J23" s="54">
        <f t="shared" si="3"/>
        <v>-1.5E-3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-1.5E-3</v>
      </c>
      <c r="H24" s="54">
        <f>(BAWANA!U21+BAWANA!V21)/4000</f>
        <v>0</v>
      </c>
      <c r="I24" s="54"/>
      <c r="J24" s="54">
        <f t="shared" si="3"/>
        <v>-1.5E-3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-1.5E-3</v>
      </c>
      <c r="H25" s="54">
        <f>(BAWANA!U22+BAWANA!V22)/4000</f>
        <v>0</v>
      </c>
      <c r="I25" s="54"/>
      <c r="J25" s="54">
        <f t="shared" si="3"/>
        <v>-1.5E-3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-1.5E-3</v>
      </c>
      <c r="H26" s="54">
        <f>(BAWANA!U23+BAWANA!V23)/4000</f>
        <v>0</v>
      </c>
      <c r="I26" s="54"/>
      <c r="J26" s="54">
        <f t="shared" si="3"/>
        <v>-1.5E-3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-1.5E-3</v>
      </c>
      <c r="H27" s="54">
        <f>(BAWANA!U24+BAWANA!V24)/4000</f>
        <v>0</v>
      </c>
      <c r="I27" s="54"/>
      <c r="J27" s="54">
        <f t="shared" si="3"/>
        <v>-1.5E-3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-1.5E-3</v>
      </c>
      <c r="H28" s="54">
        <f>(BAWANA!U25+BAWANA!V25)/4000</f>
        <v>0</v>
      </c>
      <c r="I28" s="54"/>
      <c r="J28" s="54">
        <f t="shared" si="3"/>
        <v>-1.5E-3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-1.5E-3</v>
      </c>
      <c r="H29" s="54">
        <f>(BAWANA!U26+BAWANA!V26)/4000</f>
        <v>0</v>
      </c>
      <c r="I29" s="54"/>
      <c r="J29" s="54">
        <f t="shared" si="3"/>
        <v>-1.5E-3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-1.5E-3</v>
      </c>
      <c r="H30" s="54">
        <f>(BAWANA!U27+BAWANA!V27)/4000</f>
        <v>0</v>
      </c>
      <c r="I30" s="54"/>
      <c r="J30" s="54">
        <f t="shared" si="3"/>
        <v>-1.5E-3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-1.5E-3</v>
      </c>
      <c r="H31" s="54">
        <f>(BAWANA!U28+BAWANA!V28)/4000</f>
        <v>0</v>
      </c>
      <c r="I31" s="54"/>
      <c r="J31" s="54">
        <f t="shared" si="3"/>
        <v>-1.5E-3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-1.5E-3</v>
      </c>
      <c r="H32" s="54">
        <f>(BAWANA!U29+BAWANA!V29)/4000</f>
        <v>0</v>
      </c>
      <c r="I32" s="54"/>
      <c r="J32" s="54">
        <f t="shared" si="3"/>
        <v>-1.5E-3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-1.5E-3</v>
      </c>
      <c r="H33" s="54">
        <f>(BAWANA!U30+BAWANA!V30)/4000</f>
        <v>0</v>
      </c>
      <c r="I33" s="54"/>
      <c r="J33" s="54">
        <f t="shared" si="3"/>
        <v>-1.5E-3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-1.5E-3</v>
      </c>
      <c r="H34" s="54">
        <f>(BAWANA!U31+BAWANA!V31)/4000</f>
        <v>0</v>
      </c>
      <c r="I34" s="54"/>
      <c r="J34" s="54">
        <f t="shared" si="3"/>
        <v>-1.5E-3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-1.5E-3</v>
      </c>
      <c r="H35" s="54">
        <f>(BAWANA!U32+BAWANA!V32)/4000</f>
        <v>0</v>
      </c>
      <c r="I35" s="54"/>
      <c r="J35" s="54">
        <f t="shared" si="3"/>
        <v>-1.5E-3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-1.5E-3</v>
      </c>
      <c r="H36" s="54">
        <f>(BAWANA!U33+BAWANA!V33)/4000</f>
        <v>0</v>
      </c>
      <c r="I36" s="54"/>
      <c r="J36" s="54">
        <f t="shared" si="3"/>
        <v>-1.5E-3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-1.5E-3</v>
      </c>
      <c r="H37" s="54">
        <f>(BAWANA!U34+BAWANA!V34)/4000</f>
        <v>0</v>
      </c>
      <c r="I37" s="54"/>
      <c r="J37" s="54">
        <f t="shared" si="3"/>
        <v>-1.5E-3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-1.5E-3</v>
      </c>
      <c r="H38" s="54">
        <f>(BAWANA!U35+BAWANA!V35)/4000</f>
        <v>0</v>
      </c>
      <c r="I38" s="54"/>
      <c r="J38" s="54">
        <f t="shared" si="3"/>
        <v>-1.5E-3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-1.5E-3</v>
      </c>
      <c r="H39" s="54">
        <f>(BAWANA!U36+BAWANA!V36)/4000</f>
        <v>0</v>
      </c>
      <c r="I39" s="54"/>
      <c r="J39" s="54">
        <f t="shared" si="3"/>
        <v>-1.5E-3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-1.5E-3</v>
      </c>
      <c r="H40" s="54">
        <f>(BAWANA!U37+BAWANA!V37)/4000</f>
        <v>0</v>
      </c>
      <c r="I40" s="54"/>
      <c r="J40" s="54">
        <f t="shared" si="3"/>
        <v>-1.5E-3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-1.5E-3</v>
      </c>
      <c r="H41" s="54">
        <f>(BAWANA!U38+BAWANA!V38)/4000</f>
        <v>0</v>
      </c>
      <c r="I41" s="54"/>
      <c r="J41" s="54">
        <f t="shared" si="3"/>
        <v>-1.5E-3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-1.5E-3</v>
      </c>
      <c r="H42" s="54">
        <f>(BAWANA!U39+BAWANA!V39)/4000</f>
        <v>0</v>
      </c>
      <c r="I42" s="54"/>
      <c r="J42" s="54">
        <f t="shared" si="3"/>
        <v>-1.5E-3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-1.5E-3</v>
      </c>
      <c r="H43" s="54">
        <f>(BAWANA!U40+BAWANA!V40)/4000</f>
        <v>0</v>
      </c>
      <c r="I43" s="54"/>
      <c r="J43" s="54">
        <f t="shared" si="3"/>
        <v>-1.5E-3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-1.5E-3</v>
      </c>
      <c r="H44" s="54">
        <f>(BAWANA!U41+BAWANA!V41)/4000</f>
        <v>0</v>
      </c>
      <c r="I44" s="54"/>
      <c r="J44" s="54">
        <f t="shared" si="3"/>
        <v>-1.5E-3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-1.5E-3</v>
      </c>
      <c r="H45" s="54">
        <f>(BAWANA!U42+BAWANA!V42)/4000</f>
        <v>0</v>
      </c>
      <c r="I45" s="54"/>
      <c r="J45" s="54">
        <f t="shared" si="3"/>
        <v>-1.5E-3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-1.5E-3</v>
      </c>
      <c r="H46" s="54">
        <f>(BAWANA!U43+BAWANA!V43)/4000</f>
        <v>0</v>
      </c>
      <c r="I46" s="54"/>
      <c r="J46" s="54">
        <f t="shared" si="3"/>
        <v>-1.5E-3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-1.5E-3</v>
      </c>
      <c r="H47" s="54">
        <f>(BAWANA!U44+BAWANA!V44)/4000</f>
        <v>0</v>
      </c>
      <c r="I47" s="54"/>
      <c r="J47" s="54">
        <f t="shared" si="3"/>
        <v>-1.5E-3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-1.5E-3</v>
      </c>
      <c r="H48" s="54">
        <f>(BAWANA!U45+BAWANA!V45)/4000</f>
        <v>0</v>
      </c>
      <c r="I48" s="54"/>
      <c r="J48" s="54">
        <f t="shared" si="3"/>
        <v>-1.5E-3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-1.5E-3</v>
      </c>
      <c r="H49" s="54">
        <f>(BAWANA!U46+BAWANA!V46)/4000</f>
        <v>0</v>
      </c>
      <c r="I49" s="54"/>
      <c r="J49" s="54">
        <f t="shared" si="3"/>
        <v>-1.5E-3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-1.25E-3</v>
      </c>
      <c r="H62" s="54">
        <f>(BAWANA!U59+BAWANA!V59)/4000</f>
        <v>0</v>
      </c>
      <c r="I62" s="54"/>
      <c r="J62" s="54">
        <f t="shared" si="3"/>
        <v>-1.25E-3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-1.25E-3</v>
      </c>
      <c r="H63" s="54">
        <f>(BAWANA!U60+BAWANA!V60)/4000</f>
        <v>0</v>
      </c>
      <c r="I63" s="54"/>
      <c r="J63" s="54">
        <f t="shared" si="3"/>
        <v>-1.25E-3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-1.25E-3</v>
      </c>
      <c r="H64" s="54">
        <f>(BAWANA!U61+BAWANA!V61)/4000</f>
        <v>0</v>
      </c>
      <c r="I64" s="54"/>
      <c r="J64" s="54">
        <f t="shared" si="3"/>
        <v>-1.25E-3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-1.25E-3</v>
      </c>
      <c r="H65" s="54">
        <f>(BAWANA!U62+BAWANA!V62)/4000</f>
        <v>0</v>
      </c>
      <c r="I65" s="54"/>
      <c r="J65" s="54">
        <f t="shared" si="3"/>
        <v>-1.25E-3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-1.25E-3</v>
      </c>
      <c r="H66" s="54">
        <f>(BAWANA!U63+BAWANA!V63)/4000</f>
        <v>0</v>
      </c>
      <c r="I66" s="54"/>
      <c r="J66" s="54">
        <f t="shared" si="3"/>
        <v>-1.25E-3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-1.25E-3</v>
      </c>
      <c r="H67" s="54">
        <f>(BAWANA!U64+BAWANA!V64)/4000</f>
        <v>0</v>
      </c>
      <c r="I67" s="54"/>
      <c r="J67" s="54">
        <f t="shared" si="3"/>
        <v>-1.25E-3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-1.25E-3</v>
      </c>
      <c r="H68" s="54">
        <f>(BAWANA!U65+BAWANA!V65)/4000</f>
        <v>0</v>
      </c>
      <c r="I68" s="54"/>
      <c r="J68" s="54">
        <f t="shared" si="3"/>
        <v>-1.25E-3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-1.25E-3</v>
      </c>
      <c r="H69" s="54">
        <f>(BAWANA!U66+BAWANA!V66)/4000</f>
        <v>0</v>
      </c>
      <c r="I69" s="54"/>
      <c r="J69" s="54">
        <f t="shared" si="3"/>
        <v>-1.25E-3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-1.25E-3</v>
      </c>
      <c r="H70" s="54">
        <f>(BAWANA!U67+BAWANA!V67)/4000</f>
        <v>0</v>
      </c>
      <c r="I70" s="54"/>
      <c r="J70" s="54">
        <f t="shared" si="3"/>
        <v>-1.25E-3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-1.25E-3</v>
      </c>
      <c r="H71" s="54">
        <f>(BAWANA!U68+BAWANA!V68)/4000</f>
        <v>0</v>
      </c>
      <c r="I71" s="54"/>
      <c r="J71" s="54">
        <f t="shared" ref="J71:J101" si="9">G71+H71+I71</f>
        <v>-1.25E-3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-1.5E-3</v>
      </c>
      <c r="H72" s="54">
        <f>(BAWANA!U69+BAWANA!V69)/4000</f>
        <v>0</v>
      </c>
      <c r="I72" s="54"/>
      <c r="J72" s="54">
        <f t="shared" si="9"/>
        <v>-1.5E-3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-1.5E-3</v>
      </c>
      <c r="H73" s="54">
        <f>(BAWANA!U70+BAWANA!V70)/4000</f>
        <v>0</v>
      </c>
      <c r="I73" s="54"/>
      <c r="J73" s="54">
        <f t="shared" si="9"/>
        <v>-1.5E-3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-1.5E-3</v>
      </c>
      <c r="H74" s="54">
        <f>(BAWANA!U71+BAWANA!V71)/4000</f>
        <v>0</v>
      </c>
      <c r="I74" s="54"/>
      <c r="J74" s="54">
        <f t="shared" si="9"/>
        <v>-1.5E-3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-1.5E-3</v>
      </c>
      <c r="H75" s="54">
        <f>(BAWANA!U72+BAWANA!V72)/4000</f>
        <v>0</v>
      </c>
      <c r="I75" s="54"/>
      <c r="J75" s="54">
        <f t="shared" si="9"/>
        <v>-1.5E-3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-1.5E-3</v>
      </c>
      <c r="H76" s="54">
        <f>(BAWANA!U73+BAWANA!V73)/4000</f>
        <v>0</v>
      </c>
      <c r="I76" s="54"/>
      <c r="J76" s="54">
        <f t="shared" si="9"/>
        <v>-1.5E-3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-1.5E-3</v>
      </c>
      <c r="H77" s="54">
        <f>(BAWANA!U74+BAWANA!V74)/4000</f>
        <v>0</v>
      </c>
      <c r="I77" s="54"/>
      <c r="J77" s="54">
        <f t="shared" si="9"/>
        <v>-1.5E-3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-1.5E-3</v>
      </c>
      <c r="H78" s="54">
        <f>(BAWANA!U75+BAWANA!V75)/4000</f>
        <v>0</v>
      </c>
      <c r="I78" s="54"/>
      <c r="J78" s="54">
        <f t="shared" si="9"/>
        <v>-1.5E-3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-1.5E-3</v>
      </c>
      <c r="H79" s="54">
        <f>(BAWANA!U76+BAWANA!V76)/4000</f>
        <v>0</v>
      </c>
      <c r="I79" s="54"/>
      <c r="J79" s="54">
        <f t="shared" si="9"/>
        <v>-1.5E-3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-1.5E-3</v>
      </c>
      <c r="H80" s="54">
        <f>(BAWANA!U77+BAWANA!V77)/4000</f>
        <v>0</v>
      </c>
      <c r="I80" s="54"/>
      <c r="J80" s="54">
        <f t="shared" si="9"/>
        <v>-1.5E-3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-1.5E-3</v>
      </c>
      <c r="H81" s="54">
        <f>(BAWANA!U78+BAWANA!V78)/4000</f>
        <v>0</v>
      </c>
      <c r="I81" s="54"/>
      <c r="J81" s="54">
        <f t="shared" si="9"/>
        <v>-1.5E-3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-1.5E-3</v>
      </c>
      <c r="H82" s="54">
        <f>(BAWANA!U79+BAWANA!V79)/4000</f>
        <v>0</v>
      </c>
      <c r="I82" s="54"/>
      <c r="J82" s="54">
        <f t="shared" si="9"/>
        <v>-1.5E-3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-1.5E-3</v>
      </c>
      <c r="H83" s="54">
        <f>(BAWANA!U80+BAWANA!V80)/4000</f>
        <v>0</v>
      </c>
      <c r="I83" s="54"/>
      <c r="J83" s="54">
        <f t="shared" si="9"/>
        <v>-1.5E-3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-1.5E-3</v>
      </c>
      <c r="H84" s="54">
        <f>(BAWANA!U81+BAWANA!V81)/4000</f>
        <v>0</v>
      </c>
      <c r="I84" s="54"/>
      <c r="J84" s="54">
        <f t="shared" si="9"/>
        <v>-1.5E-3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-1.5E-3</v>
      </c>
      <c r="H85" s="54">
        <f>(BAWANA!U82+BAWANA!V82)/4000</f>
        <v>0</v>
      </c>
      <c r="I85" s="54"/>
      <c r="J85" s="54">
        <f t="shared" si="9"/>
        <v>-1.5E-3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-1.5E-3</v>
      </c>
      <c r="H86" s="54">
        <f>(BAWANA!U83+BAWANA!V83)/4000</f>
        <v>0</v>
      </c>
      <c r="I86" s="54"/>
      <c r="J86" s="54">
        <f t="shared" si="9"/>
        <v>-1.5E-3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-1.5E-3</v>
      </c>
      <c r="H87" s="54">
        <f>(BAWANA!U84+BAWANA!V84)/4000</f>
        <v>0</v>
      </c>
      <c r="I87" s="54"/>
      <c r="J87" s="54">
        <f t="shared" si="9"/>
        <v>-1.5E-3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-1.5E-3</v>
      </c>
      <c r="H88" s="54">
        <f>(BAWANA!U85+BAWANA!V85)/4000</f>
        <v>0</v>
      </c>
      <c r="I88" s="54"/>
      <c r="J88" s="54">
        <f t="shared" si="9"/>
        <v>-1.5E-3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-1.5E-3</v>
      </c>
      <c r="H89" s="54">
        <f>(BAWANA!U86+BAWANA!V86)/4000</f>
        <v>0</v>
      </c>
      <c r="I89" s="54"/>
      <c r="J89" s="54">
        <f t="shared" si="9"/>
        <v>-1.5E-3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-1.5E-3</v>
      </c>
      <c r="H90" s="54">
        <f>(BAWANA!U87+BAWANA!V87)/4000</f>
        <v>0</v>
      </c>
      <c r="I90" s="54"/>
      <c r="J90" s="54">
        <f t="shared" si="9"/>
        <v>-1.5E-3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-1.5E-3</v>
      </c>
      <c r="H91" s="54">
        <f>(BAWANA!U88+BAWANA!V88)/4000</f>
        <v>0</v>
      </c>
      <c r="I91" s="54"/>
      <c r="J91" s="54">
        <f t="shared" si="9"/>
        <v>-1.5E-3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-1.5E-3</v>
      </c>
      <c r="H92" s="54">
        <f>(BAWANA!U89+BAWANA!V89)/4000</f>
        <v>0</v>
      </c>
      <c r="I92" s="54"/>
      <c r="J92" s="54">
        <f t="shared" si="9"/>
        <v>-1.5E-3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-1.5E-3</v>
      </c>
      <c r="H94" s="54">
        <f>(BAWANA!U91+BAWANA!V91)/4000</f>
        <v>0</v>
      </c>
      <c r="I94" s="54"/>
      <c r="J94" s="54">
        <f t="shared" si="9"/>
        <v>-1.5E-3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-1.5E-3</v>
      </c>
      <c r="H95" s="54">
        <f>(BAWANA!U92+BAWANA!V92)/4000</f>
        <v>0</v>
      </c>
      <c r="I95" s="54"/>
      <c r="J95" s="54">
        <f t="shared" si="9"/>
        <v>-1.5E-3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-1.5E-3</v>
      </c>
      <c r="H96" s="54">
        <f>(BAWANA!U93+BAWANA!V93)/4000</f>
        <v>0</v>
      </c>
      <c r="I96" s="54"/>
      <c r="J96" s="54">
        <f t="shared" si="9"/>
        <v>-1.5E-3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-1.5E-3</v>
      </c>
      <c r="H97" s="54">
        <f>(BAWANA!U94+BAWANA!V94)/4000</f>
        <v>0</v>
      </c>
      <c r="I97" s="54"/>
      <c r="J97" s="54">
        <f t="shared" si="9"/>
        <v>-1.5E-3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-1.5E-3</v>
      </c>
      <c r="H98" s="54">
        <f>(BAWANA!U95+BAWANA!V95)/4000</f>
        <v>0</v>
      </c>
      <c r="I98" s="54"/>
      <c r="J98" s="54">
        <f t="shared" si="9"/>
        <v>-1.5E-3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-1.5E-3</v>
      </c>
      <c r="H99" s="54">
        <f>(BAWANA!U96+BAWANA!V96)/4000</f>
        <v>0</v>
      </c>
      <c r="I99" s="54"/>
      <c r="J99" s="54">
        <f t="shared" si="9"/>
        <v>-1.5E-3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-1.5E-3</v>
      </c>
      <c r="H100" s="54">
        <f>(BAWANA!U97+BAWANA!V97)/4000</f>
        <v>0</v>
      </c>
      <c r="I100" s="54"/>
      <c r="J100" s="54">
        <f t="shared" si="9"/>
        <v>-1.5E-3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-1.5E-3</v>
      </c>
      <c r="H101" s="54">
        <f>(BAWANA!U98+BAWANA!V98)/4000</f>
        <v>0</v>
      </c>
      <c r="I101" s="54"/>
      <c r="J101" s="54">
        <f t="shared" si="9"/>
        <v>-1.5E-3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-0.1385000000000001</v>
      </c>
      <c r="H102" s="54">
        <f t="shared" si="14"/>
        <v>0</v>
      </c>
      <c r="I102" s="54"/>
      <c r="J102" s="54">
        <f t="shared" si="14"/>
        <v>-0.1385000000000001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497</v>
      </c>
      <c r="AA1" t="s">
        <v>500</v>
      </c>
      <c r="AB1" t="s">
        <v>501</v>
      </c>
      <c r="AC1" t="s">
        <v>502</v>
      </c>
      <c r="AD1" t="s">
        <v>502</v>
      </c>
      <c r="AE1" t="s">
        <v>500</v>
      </c>
      <c r="AF1" t="s">
        <v>500</v>
      </c>
      <c r="AG1" t="s">
        <v>503</v>
      </c>
      <c r="AH1" t="s">
        <v>504</v>
      </c>
      <c r="AI1" t="s">
        <v>505</v>
      </c>
      <c r="AJ1" t="s">
        <v>506</v>
      </c>
      <c r="AK1" t="s">
        <v>507</v>
      </c>
      <c r="AL1" t="s">
        <v>497</v>
      </c>
      <c r="AM1" t="s">
        <v>497</v>
      </c>
      <c r="AN1" t="s">
        <v>500</v>
      </c>
      <c r="AO1" t="s">
        <v>508</v>
      </c>
      <c r="AP1" t="s">
        <v>509</v>
      </c>
      <c r="AQ1" t="s">
        <v>150</v>
      </c>
      <c r="AR1" t="s">
        <v>511</v>
      </c>
      <c r="AS1" t="s">
        <v>512</v>
      </c>
      <c r="AT1" t="s">
        <v>497</v>
      </c>
      <c r="AU1" t="s">
        <v>513</v>
      </c>
      <c r="AV1" t="s">
        <v>500</v>
      </c>
      <c r="AW1" t="s">
        <v>514</v>
      </c>
      <c r="AX1" t="s">
        <v>515</v>
      </c>
      <c r="AY1" t="s">
        <v>516</v>
      </c>
      <c r="AZ1" t="s">
        <v>509</v>
      </c>
      <c r="BA1" t="s">
        <v>497</v>
      </c>
      <c r="BB1" t="s">
        <v>517</v>
      </c>
      <c r="BC1" t="s">
        <v>518</v>
      </c>
      <c r="BD1" t="s">
        <v>519</v>
      </c>
      <c r="BE1" t="s">
        <v>497</v>
      </c>
      <c r="BF1" t="s">
        <v>497</v>
      </c>
      <c r="BG1" t="s">
        <v>497</v>
      </c>
      <c r="BH1" t="s">
        <v>150</v>
      </c>
      <c r="BI1" t="s">
        <v>499</v>
      </c>
      <c r="BJ1" t="s">
        <v>521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W2" s="30" t="s">
        <v>270</v>
      </c>
      <c r="X2" t="s">
        <v>149</v>
      </c>
      <c r="Y2" t="s">
        <v>150</v>
      </c>
      <c r="Z2" t="s">
        <v>269</v>
      </c>
      <c r="AA2" t="s">
        <v>150</v>
      </c>
      <c r="AB2" t="s">
        <v>153</v>
      </c>
      <c r="AC2" t="s">
        <v>150</v>
      </c>
      <c r="AD2" t="s">
        <v>150</v>
      </c>
      <c r="AE2" t="s">
        <v>149</v>
      </c>
      <c r="AF2" t="s">
        <v>149</v>
      </c>
      <c r="AG2" t="s">
        <v>152</v>
      </c>
      <c r="AH2" t="s">
        <v>405</v>
      </c>
      <c r="AI2" t="s">
        <v>152</v>
      </c>
      <c r="AJ2" t="s">
        <v>246</v>
      </c>
      <c r="AK2" t="s">
        <v>153</v>
      </c>
      <c r="AL2" t="s">
        <v>232</v>
      </c>
      <c r="AM2" t="s">
        <v>282</v>
      </c>
      <c r="AN2" t="s">
        <v>150</v>
      </c>
      <c r="AO2" t="s">
        <v>149</v>
      </c>
      <c r="AP2" t="s">
        <v>150</v>
      </c>
      <c r="AQ2" t="s">
        <v>510</v>
      </c>
      <c r="AR2" t="s">
        <v>149</v>
      </c>
      <c r="AS2" t="s">
        <v>153</v>
      </c>
      <c r="AT2" t="s">
        <v>283</v>
      </c>
      <c r="AU2" t="s">
        <v>153</v>
      </c>
      <c r="AV2" t="s">
        <v>149</v>
      </c>
      <c r="AW2" t="s">
        <v>405</v>
      </c>
      <c r="AX2" t="s">
        <v>149</v>
      </c>
      <c r="AY2" t="s">
        <v>149</v>
      </c>
      <c r="AZ2" t="s">
        <v>149</v>
      </c>
      <c r="BA2" t="s">
        <v>237</v>
      </c>
      <c r="BB2" t="s">
        <v>150</v>
      </c>
      <c r="BC2" t="s">
        <v>391</v>
      </c>
      <c r="BD2" t="s">
        <v>150</v>
      </c>
      <c r="BE2" t="s">
        <v>240</v>
      </c>
      <c r="BF2" t="s">
        <v>281</v>
      </c>
      <c r="BG2" t="s">
        <v>268</v>
      </c>
      <c r="BH2" t="s">
        <v>520</v>
      </c>
      <c r="BI2" t="s">
        <v>149</v>
      </c>
      <c r="BJ2" t="s">
        <v>152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619.95999999999992</v>
      </c>
      <c r="I3" s="95">
        <v>209.33999999999997</v>
      </c>
      <c r="J3" s="95">
        <v>161.47999999999999</v>
      </c>
      <c r="K3" s="95">
        <v>40.629999999999995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0.64</v>
      </c>
      <c r="X3">
        <v>116.1</v>
      </c>
      <c r="Y3">
        <v>75.58</v>
      </c>
      <c r="Z3">
        <v>0.42</v>
      </c>
      <c r="AA3">
        <v>33.86</v>
      </c>
      <c r="AB3">
        <v>24.19</v>
      </c>
      <c r="AC3">
        <v>36.5</v>
      </c>
      <c r="AD3">
        <v>12.26</v>
      </c>
      <c r="AE3">
        <v>14.51</v>
      </c>
      <c r="AF3">
        <v>13.06</v>
      </c>
      <c r="AG3">
        <v>6.77</v>
      </c>
      <c r="AH3">
        <v>2.9</v>
      </c>
      <c r="AI3">
        <v>33.86</v>
      </c>
      <c r="AJ3">
        <v>31.62</v>
      </c>
      <c r="AK3">
        <v>78.37</v>
      </c>
      <c r="AL3">
        <v>0.64</v>
      </c>
      <c r="AM3">
        <v>0.72</v>
      </c>
      <c r="AN3">
        <v>27.86</v>
      </c>
      <c r="AO3">
        <v>48.38</v>
      </c>
      <c r="AP3">
        <v>0</v>
      </c>
      <c r="AQ3">
        <v>0</v>
      </c>
      <c r="AR3">
        <v>236.85</v>
      </c>
      <c r="AS3">
        <v>16.899999999999999</v>
      </c>
      <c r="AT3">
        <v>0.36</v>
      </c>
      <c r="AU3">
        <v>41.6</v>
      </c>
      <c r="AV3">
        <v>65.02</v>
      </c>
      <c r="AW3">
        <v>0</v>
      </c>
      <c r="AX3">
        <v>43.06</v>
      </c>
      <c r="AY3">
        <v>21.53</v>
      </c>
      <c r="AZ3">
        <v>0</v>
      </c>
      <c r="BA3">
        <v>0.42</v>
      </c>
      <c r="BB3">
        <v>12.67</v>
      </c>
      <c r="BC3">
        <v>2.9</v>
      </c>
      <c r="BD3">
        <v>9.9700000000000006</v>
      </c>
      <c r="BE3">
        <v>0.56000000000000005</v>
      </c>
      <c r="BF3">
        <v>0.37</v>
      </c>
      <c r="BG3">
        <v>0.7</v>
      </c>
      <c r="BH3">
        <v>0</v>
      </c>
      <c r="BI3">
        <v>23.16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619.95999999999992</v>
      </c>
      <c r="I4" s="88">
        <v>209.33999999999997</v>
      </c>
      <c r="J4" s="88">
        <v>161.47999999999999</v>
      </c>
      <c r="K4" s="88">
        <v>40.629999999999995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0.64</v>
      </c>
      <c r="X4">
        <v>116.1</v>
      </c>
      <c r="Y4">
        <v>75.58</v>
      </c>
      <c r="Z4">
        <v>0.42</v>
      </c>
      <c r="AA4">
        <v>33.86</v>
      </c>
      <c r="AB4">
        <v>24.19</v>
      </c>
      <c r="AC4">
        <v>36.5</v>
      </c>
      <c r="AD4">
        <v>12.26</v>
      </c>
      <c r="AE4">
        <v>14.51</v>
      </c>
      <c r="AF4">
        <v>13.06</v>
      </c>
      <c r="AG4">
        <v>6.77</v>
      </c>
      <c r="AH4">
        <v>2.9</v>
      </c>
      <c r="AI4">
        <v>33.86</v>
      </c>
      <c r="AJ4">
        <v>31.62</v>
      </c>
      <c r="AK4">
        <v>78.37</v>
      </c>
      <c r="AL4">
        <v>0.64</v>
      </c>
      <c r="AM4">
        <v>0.72</v>
      </c>
      <c r="AN4">
        <v>27.86</v>
      </c>
      <c r="AO4">
        <v>48.38</v>
      </c>
      <c r="AP4">
        <v>0</v>
      </c>
      <c r="AQ4">
        <v>0</v>
      </c>
      <c r="AR4">
        <v>236.85</v>
      </c>
      <c r="AS4">
        <v>16.899999999999999</v>
      </c>
      <c r="AT4">
        <v>0.36</v>
      </c>
      <c r="AU4">
        <v>41.6</v>
      </c>
      <c r="AV4">
        <v>65.02</v>
      </c>
      <c r="AW4">
        <v>0</v>
      </c>
      <c r="AX4">
        <v>43.06</v>
      </c>
      <c r="AY4">
        <v>21.53</v>
      </c>
      <c r="AZ4">
        <v>0</v>
      </c>
      <c r="BA4">
        <v>0.42</v>
      </c>
      <c r="BB4">
        <v>12.67</v>
      </c>
      <c r="BC4">
        <v>2.9</v>
      </c>
      <c r="BD4">
        <v>9.9700000000000006</v>
      </c>
      <c r="BE4">
        <v>0.56000000000000005</v>
      </c>
      <c r="BF4">
        <v>0.37</v>
      </c>
      <c r="BG4">
        <v>0.7</v>
      </c>
      <c r="BH4">
        <v>0</v>
      </c>
      <c r="BI4">
        <v>23.16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619.95999999999992</v>
      </c>
      <c r="I5" s="88">
        <v>209.33999999999997</v>
      </c>
      <c r="J5" s="88">
        <v>161.47999999999999</v>
      </c>
      <c r="K5" s="88">
        <v>40.629999999999995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0.64</v>
      </c>
      <c r="X5">
        <v>116.1</v>
      </c>
      <c r="Y5">
        <v>75.58</v>
      </c>
      <c r="Z5">
        <v>0.42</v>
      </c>
      <c r="AA5">
        <v>33.86</v>
      </c>
      <c r="AB5">
        <v>24.19</v>
      </c>
      <c r="AC5">
        <v>36.5</v>
      </c>
      <c r="AD5">
        <v>12.26</v>
      </c>
      <c r="AE5">
        <v>14.51</v>
      </c>
      <c r="AF5">
        <v>13.06</v>
      </c>
      <c r="AG5">
        <v>6.77</v>
      </c>
      <c r="AH5">
        <v>2.9</v>
      </c>
      <c r="AI5">
        <v>33.86</v>
      </c>
      <c r="AJ5">
        <v>31.62</v>
      </c>
      <c r="AK5">
        <v>78.37</v>
      </c>
      <c r="AL5">
        <v>0.64</v>
      </c>
      <c r="AM5">
        <v>0.72</v>
      </c>
      <c r="AN5">
        <v>27.86</v>
      </c>
      <c r="AO5">
        <v>48.38</v>
      </c>
      <c r="AP5">
        <v>0</v>
      </c>
      <c r="AQ5">
        <v>0</v>
      </c>
      <c r="AR5">
        <v>236.85</v>
      </c>
      <c r="AS5">
        <v>16.899999999999999</v>
      </c>
      <c r="AT5">
        <v>0.36</v>
      </c>
      <c r="AU5">
        <v>41.6</v>
      </c>
      <c r="AV5">
        <v>65.02</v>
      </c>
      <c r="AW5">
        <v>0</v>
      </c>
      <c r="AX5">
        <v>43.06</v>
      </c>
      <c r="AY5">
        <v>21.53</v>
      </c>
      <c r="AZ5">
        <v>0</v>
      </c>
      <c r="BA5">
        <v>0.42</v>
      </c>
      <c r="BB5">
        <v>12.67</v>
      </c>
      <c r="BC5">
        <v>2.9</v>
      </c>
      <c r="BD5">
        <v>9.9700000000000006</v>
      </c>
      <c r="BE5">
        <v>0.56000000000000005</v>
      </c>
      <c r="BF5">
        <v>0.37</v>
      </c>
      <c r="BG5">
        <v>0.7</v>
      </c>
      <c r="BH5">
        <v>0</v>
      </c>
      <c r="BI5">
        <v>23.16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619.95999999999992</v>
      </c>
      <c r="I6" s="88">
        <v>209.33999999999997</v>
      </c>
      <c r="J6" s="88">
        <v>161.47999999999999</v>
      </c>
      <c r="K6" s="88">
        <v>40.629999999999995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0.64</v>
      </c>
      <c r="X6">
        <v>116.1</v>
      </c>
      <c r="Y6">
        <v>75.58</v>
      </c>
      <c r="Z6">
        <v>0.42</v>
      </c>
      <c r="AA6">
        <v>33.86</v>
      </c>
      <c r="AB6">
        <v>24.19</v>
      </c>
      <c r="AC6">
        <v>36.5</v>
      </c>
      <c r="AD6">
        <v>12.26</v>
      </c>
      <c r="AE6">
        <v>14.51</v>
      </c>
      <c r="AF6">
        <v>13.06</v>
      </c>
      <c r="AG6">
        <v>6.77</v>
      </c>
      <c r="AH6">
        <v>2.9</v>
      </c>
      <c r="AI6">
        <v>33.86</v>
      </c>
      <c r="AJ6">
        <v>31.62</v>
      </c>
      <c r="AK6">
        <v>78.37</v>
      </c>
      <c r="AL6">
        <v>0.64</v>
      </c>
      <c r="AM6">
        <v>0.72</v>
      </c>
      <c r="AN6">
        <v>27.86</v>
      </c>
      <c r="AO6">
        <v>48.38</v>
      </c>
      <c r="AP6">
        <v>0</v>
      </c>
      <c r="AQ6">
        <v>0</v>
      </c>
      <c r="AR6">
        <v>236.85</v>
      </c>
      <c r="AS6">
        <v>16.899999999999999</v>
      </c>
      <c r="AT6">
        <v>0.36</v>
      </c>
      <c r="AU6">
        <v>41.6</v>
      </c>
      <c r="AV6">
        <v>65.02</v>
      </c>
      <c r="AW6">
        <v>0</v>
      </c>
      <c r="AX6">
        <v>43.06</v>
      </c>
      <c r="AY6">
        <v>21.53</v>
      </c>
      <c r="AZ6">
        <v>0</v>
      </c>
      <c r="BA6">
        <v>0.42</v>
      </c>
      <c r="BB6">
        <v>12.67</v>
      </c>
      <c r="BC6">
        <v>2.9</v>
      </c>
      <c r="BD6">
        <v>9.9700000000000006</v>
      </c>
      <c r="BE6">
        <v>0.56000000000000005</v>
      </c>
      <c r="BF6">
        <v>0.37</v>
      </c>
      <c r="BG6">
        <v>0.7</v>
      </c>
      <c r="BH6">
        <v>0</v>
      </c>
      <c r="BI6">
        <v>23.16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619.95999999999992</v>
      </c>
      <c r="I7" s="88">
        <v>209.33999999999997</v>
      </c>
      <c r="J7" s="88">
        <v>161.47999999999999</v>
      </c>
      <c r="K7" s="88">
        <v>40.629999999999995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0.64</v>
      </c>
      <c r="X7">
        <v>116.1</v>
      </c>
      <c r="Y7">
        <v>75.58</v>
      </c>
      <c r="Z7">
        <v>0.42</v>
      </c>
      <c r="AA7">
        <v>33.86</v>
      </c>
      <c r="AB7">
        <v>24.19</v>
      </c>
      <c r="AC7">
        <v>36.5</v>
      </c>
      <c r="AD7">
        <v>12.26</v>
      </c>
      <c r="AE7">
        <v>14.51</v>
      </c>
      <c r="AF7">
        <v>13.06</v>
      </c>
      <c r="AG7">
        <v>6.77</v>
      </c>
      <c r="AH7">
        <v>2.9</v>
      </c>
      <c r="AI7">
        <v>33.86</v>
      </c>
      <c r="AJ7">
        <v>31.62</v>
      </c>
      <c r="AK7">
        <v>78.37</v>
      </c>
      <c r="AL7">
        <v>0.64</v>
      </c>
      <c r="AM7">
        <v>0.72</v>
      </c>
      <c r="AN7">
        <v>27.86</v>
      </c>
      <c r="AO7">
        <v>48.38</v>
      </c>
      <c r="AP7">
        <v>0</v>
      </c>
      <c r="AQ7">
        <v>0</v>
      </c>
      <c r="AR7">
        <v>236.85</v>
      </c>
      <c r="AS7">
        <v>16.899999999999999</v>
      </c>
      <c r="AT7">
        <v>0.36</v>
      </c>
      <c r="AU7">
        <v>41.6</v>
      </c>
      <c r="AV7">
        <v>65.02</v>
      </c>
      <c r="AW7">
        <v>0</v>
      </c>
      <c r="AX7">
        <v>43.06</v>
      </c>
      <c r="AY7">
        <v>21.53</v>
      </c>
      <c r="AZ7">
        <v>0</v>
      </c>
      <c r="BA7">
        <v>0.42</v>
      </c>
      <c r="BB7">
        <v>12.67</v>
      </c>
      <c r="BC7">
        <v>2.9</v>
      </c>
      <c r="BD7">
        <v>9.9700000000000006</v>
      </c>
      <c r="BE7">
        <v>0.56000000000000005</v>
      </c>
      <c r="BF7">
        <v>0.37</v>
      </c>
      <c r="BG7">
        <v>0.7</v>
      </c>
      <c r="BH7">
        <v>0</v>
      </c>
      <c r="BI7">
        <v>23.16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619.95999999999992</v>
      </c>
      <c r="I8" s="88">
        <v>209.33999999999997</v>
      </c>
      <c r="J8" s="88">
        <v>161.47999999999999</v>
      </c>
      <c r="K8" s="88">
        <v>40.629999999999995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0.64</v>
      </c>
      <c r="X8">
        <v>116.1</v>
      </c>
      <c r="Y8">
        <v>75.58</v>
      </c>
      <c r="Z8">
        <v>0.42</v>
      </c>
      <c r="AA8">
        <v>33.86</v>
      </c>
      <c r="AB8">
        <v>24.19</v>
      </c>
      <c r="AC8">
        <v>36.5</v>
      </c>
      <c r="AD8">
        <v>12.26</v>
      </c>
      <c r="AE8">
        <v>14.51</v>
      </c>
      <c r="AF8">
        <v>13.06</v>
      </c>
      <c r="AG8">
        <v>6.77</v>
      </c>
      <c r="AH8">
        <v>2.9</v>
      </c>
      <c r="AI8">
        <v>33.86</v>
      </c>
      <c r="AJ8">
        <v>31.62</v>
      </c>
      <c r="AK8">
        <v>78.37</v>
      </c>
      <c r="AL8">
        <v>0.64</v>
      </c>
      <c r="AM8">
        <v>0.72</v>
      </c>
      <c r="AN8">
        <v>27.86</v>
      </c>
      <c r="AO8">
        <v>48.38</v>
      </c>
      <c r="AP8">
        <v>0</v>
      </c>
      <c r="AQ8">
        <v>0</v>
      </c>
      <c r="AR8">
        <v>236.85</v>
      </c>
      <c r="AS8">
        <v>16.899999999999999</v>
      </c>
      <c r="AT8">
        <v>0.36</v>
      </c>
      <c r="AU8">
        <v>41.6</v>
      </c>
      <c r="AV8">
        <v>65.02</v>
      </c>
      <c r="AW8">
        <v>0</v>
      </c>
      <c r="AX8">
        <v>43.06</v>
      </c>
      <c r="AY8">
        <v>21.53</v>
      </c>
      <c r="AZ8">
        <v>0</v>
      </c>
      <c r="BA8">
        <v>0.42</v>
      </c>
      <c r="BB8">
        <v>12.67</v>
      </c>
      <c r="BC8">
        <v>2.9</v>
      </c>
      <c r="BD8">
        <v>9.9700000000000006</v>
      </c>
      <c r="BE8">
        <v>0.56000000000000005</v>
      </c>
      <c r="BF8">
        <v>0.37</v>
      </c>
      <c r="BG8">
        <v>0.7</v>
      </c>
      <c r="BH8">
        <v>0</v>
      </c>
      <c r="BI8">
        <v>23.16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619.95999999999992</v>
      </c>
      <c r="I9" s="88">
        <v>209.33999999999997</v>
      </c>
      <c r="J9" s="88">
        <v>161.47999999999999</v>
      </c>
      <c r="K9" s="88">
        <v>40.629999999999995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0.64</v>
      </c>
      <c r="X9">
        <v>116.1</v>
      </c>
      <c r="Y9">
        <v>75.58</v>
      </c>
      <c r="Z9">
        <v>0.42</v>
      </c>
      <c r="AA9">
        <v>33.86</v>
      </c>
      <c r="AB9">
        <v>24.19</v>
      </c>
      <c r="AC9">
        <v>36.5</v>
      </c>
      <c r="AD9">
        <v>12.26</v>
      </c>
      <c r="AE9">
        <v>14.51</v>
      </c>
      <c r="AF9">
        <v>13.06</v>
      </c>
      <c r="AG9">
        <v>6.77</v>
      </c>
      <c r="AH9">
        <v>2.9</v>
      </c>
      <c r="AI9">
        <v>33.86</v>
      </c>
      <c r="AJ9">
        <v>31.62</v>
      </c>
      <c r="AK9">
        <v>78.37</v>
      </c>
      <c r="AL9">
        <v>0.64</v>
      </c>
      <c r="AM9">
        <v>0.72</v>
      </c>
      <c r="AN9">
        <v>27.86</v>
      </c>
      <c r="AO9">
        <v>48.38</v>
      </c>
      <c r="AP9">
        <v>0</v>
      </c>
      <c r="AQ9">
        <v>0</v>
      </c>
      <c r="AR9">
        <v>236.85</v>
      </c>
      <c r="AS9">
        <v>16.899999999999999</v>
      </c>
      <c r="AT9">
        <v>0.36</v>
      </c>
      <c r="AU9">
        <v>41.6</v>
      </c>
      <c r="AV9">
        <v>65.02</v>
      </c>
      <c r="AW9">
        <v>0</v>
      </c>
      <c r="AX9">
        <v>43.06</v>
      </c>
      <c r="AY9">
        <v>21.53</v>
      </c>
      <c r="AZ9">
        <v>0</v>
      </c>
      <c r="BA9">
        <v>0.42</v>
      </c>
      <c r="BB9">
        <v>12.67</v>
      </c>
      <c r="BC9">
        <v>2.9</v>
      </c>
      <c r="BD9">
        <v>9.9700000000000006</v>
      </c>
      <c r="BE9">
        <v>0.56000000000000005</v>
      </c>
      <c r="BF9">
        <v>0.37</v>
      </c>
      <c r="BG9">
        <v>0.7</v>
      </c>
      <c r="BH9">
        <v>0</v>
      </c>
      <c r="BI9">
        <v>23.16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619.95999999999992</v>
      </c>
      <c r="I10" s="88">
        <v>209.33999999999997</v>
      </c>
      <c r="J10" s="88">
        <v>161.47999999999999</v>
      </c>
      <c r="K10" s="88">
        <v>40.629999999999995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0.64</v>
      </c>
      <c r="X10">
        <v>116.1</v>
      </c>
      <c r="Y10">
        <v>75.58</v>
      </c>
      <c r="Z10">
        <v>0.42</v>
      </c>
      <c r="AA10">
        <v>33.86</v>
      </c>
      <c r="AB10">
        <v>24.19</v>
      </c>
      <c r="AC10">
        <v>36.5</v>
      </c>
      <c r="AD10">
        <v>12.26</v>
      </c>
      <c r="AE10">
        <v>14.51</v>
      </c>
      <c r="AF10">
        <v>13.06</v>
      </c>
      <c r="AG10">
        <v>6.77</v>
      </c>
      <c r="AH10">
        <v>2.9</v>
      </c>
      <c r="AI10">
        <v>33.86</v>
      </c>
      <c r="AJ10">
        <v>31.62</v>
      </c>
      <c r="AK10">
        <v>78.37</v>
      </c>
      <c r="AL10">
        <v>0.64</v>
      </c>
      <c r="AM10">
        <v>0.72</v>
      </c>
      <c r="AN10">
        <v>27.86</v>
      </c>
      <c r="AO10">
        <v>48.38</v>
      </c>
      <c r="AP10">
        <v>0</v>
      </c>
      <c r="AQ10">
        <v>0</v>
      </c>
      <c r="AR10">
        <v>236.85</v>
      </c>
      <c r="AS10">
        <v>16.899999999999999</v>
      </c>
      <c r="AT10">
        <v>0.36</v>
      </c>
      <c r="AU10">
        <v>41.6</v>
      </c>
      <c r="AV10">
        <v>65.02</v>
      </c>
      <c r="AW10">
        <v>0</v>
      </c>
      <c r="AX10">
        <v>43.06</v>
      </c>
      <c r="AY10">
        <v>21.53</v>
      </c>
      <c r="AZ10">
        <v>0</v>
      </c>
      <c r="BA10">
        <v>0.42</v>
      </c>
      <c r="BB10">
        <v>12.67</v>
      </c>
      <c r="BC10">
        <v>2.9</v>
      </c>
      <c r="BD10">
        <v>9.9700000000000006</v>
      </c>
      <c r="BE10">
        <v>0.56000000000000005</v>
      </c>
      <c r="BF10">
        <v>0.37</v>
      </c>
      <c r="BG10">
        <v>0.7</v>
      </c>
      <c r="BH10">
        <v>0</v>
      </c>
      <c r="BI10">
        <v>23.16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619.95999999999992</v>
      </c>
      <c r="I11" s="88">
        <v>209.33999999999997</v>
      </c>
      <c r="J11" s="88">
        <v>161.38999999999999</v>
      </c>
      <c r="K11" s="88">
        <v>40.629999999999995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0.64</v>
      </c>
      <c r="X11">
        <v>116.1</v>
      </c>
      <c r="Y11">
        <v>75.58</v>
      </c>
      <c r="Z11">
        <v>0.42</v>
      </c>
      <c r="AA11">
        <v>33.86</v>
      </c>
      <c r="AB11">
        <v>24.19</v>
      </c>
      <c r="AC11">
        <v>36.5</v>
      </c>
      <c r="AD11">
        <v>12.26</v>
      </c>
      <c r="AE11">
        <v>14.51</v>
      </c>
      <c r="AF11">
        <v>13.06</v>
      </c>
      <c r="AG11">
        <v>6.77</v>
      </c>
      <c r="AH11">
        <v>2.9</v>
      </c>
      <c r="AI11">
        <v>33.86</v>
      </c>
      <c r="AJ11">
        <v>31.62</v>
      </c>
      <c r="AK11">
        <v>78.37</v>
      </c>
      <c r="AL11">
        <v>0.64</v>
      </c>
      <c r="AM11">
        <v>0.72</v>
      </c>
      <c r="AN11">
        <v>27.86</v>
      </c>
      <c r="AO11">
        <v>48.38</v>
      </c>
      <c r="AP11">
        <v>0</v>
      </c>
      <c r="AQ11">
        <v>0</v>
      </c>
      <c r="AR11">
        <v>236.85</v>
      </c>
      <c r="AS11">
        <v>16.809999999999999</v>
      </c>
      <c r="AT11">
        <v>0.36</v>
      </c>
      <c r="AU11">
        <v>41.6</v>
      </c>
      <c r="AV11">
        <v>65.02</v>
      </c>
      <c r="AW11">
        <v>0</v>
      </c>
      <c r="AX11">
        <v>43.06</v>
      </c>
      <c r="AY11">
        <v>21.53</v>
      </c>
      <c r="AZ11">
        <v>0</v>
      </c>
      <c r="BA11">
        <v>0.42</v>
      </c>
      <c r="BB11">
        <v>12.67</v>
      </c>
      <c r="BC11">
        <v>2.9</v>
      </c>
      <c r="BD11">
        <v>9.9700000000000006</v>
      </c>
      <c r="BE11">
        <v>0.56000000000000005</v>
      </c>
      <c r="BF11">
        <v>0.37</v>
      </c>
      <c r="BG11">
        <v>0.7</v>
      </c>
      <c r="BH11">
        <v>0</v>
      </c>
      <c r="BI11">
        <v>23.16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619.95999999999992</v>
      </c>
      <c r="I12" s="88">
        <v>209.33999999999997</v>
      </c>
      <c r="J12" s="88">
        <v>161.38999999999999</v>
      </c>
      <c r="K12" s="88">
        <v>40.629999999999995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0.64</v>
      </c>
      <c r="X12">
        <v>116.1</v>
      </c>
      <c r="Y12">
        <v>75.58</v>
      </c>
      <c r="Z12">
        <v>0.42</v>
      </c>
      <c r="AA12">
        <v>33.86</v>
      </c>
      <c r="AB12">
        <v>24.19</v>
      </c>
      <c r="AC12">
        <v>36.5</v>
      </c>
      <c r="AD12">
        <v>12.26</v>
      </c>
      <c r="AE12">
        <v>14.51</v>
      </c>
      <c r="AF12">
        <v>13.06</v>
      </c>
      <c r="AG12">
        <v>6.77</v>
      </c>
      <c r="AH12">
        <v>2.9</v>
      </c>
      <c r="AI12">
        <v>33.86</v>
      </c>
      <c r="AJ12">
        <v>31.62</v>
      </c>
      <c r="AK12">
        <v>78.37</v>
      </c>
      <c r="AL12">
        <v>0.64</v>
      </c>
      <c r="AM12">
        <v>0.72</v>
      </c>
      <c r="AN12">
        <v>27.86</v>
      </c>
      <c r="AO12">
        <v>48.38</v>
      </c>
      <c r="AP12">
        <v>0</v>
      </c>
      <c r="AQ12">
        <v>0</v>
      </c>
      <c r="AR12">
        <v>236.85</v>
      </c>
      <c r="AS12">
        <v>16.809999999999999</v>
      </c>
      <c r="AT12">
        <v>0.36</v>
      </c>
      <c r="AU12">
        <v>41.6</v>
      </c>
      <c r="AV12">
        <v>65.02</v>
      </c>
      <c r="AW12">
        <v>0</v>
      </c>
      <c r="AX12">
        <v>43.06</v>
      </c>
      <c r="AY12">
        <v>21.53</v>
      </c>
      <c r="AZ12">
        <v>0</v>
      </c>
      <c r="BA12">
        <v>0.42</v>
      </c>
      <c r="BB12">
        <v>12.67</v>
      </c>
      <c r="BC12">
        <v>2.9</v>
      </c>
      <c r="BD12">
        <v>9.9700000000000006</v>
      </c>
      <c r="BE12">
        <v>0.56000000000000005</v>
      </c>
      <c r="BF12">
        <v>0.37</v>
      </c>
      <c r="BG12">
        <v>0.7</v>
      </c>
      <c r="BH12">
        <v>0</v>
      </c>
      <c r="BI12">
        <v>23.16</v>
      </c>
      <c r="BJ12">
        <v>0</v>
      </c>
    </row>
    <row r="13" spans="1:62">
      <c r="A13" t="s">
        <v>248</v>
      </c>
      <c r="G13" t="s">
        <v>55</v>
      </c>
      <c r="H13" s="115">
        <v>619.95999999999992</v>
      </c>
      <c r="I13" s="88">
        <v>209.33999999999997</v>
      </c>
      <c r="J13" s="88">
        <v>161.38999999999999</v>
      </c>
      <c r="K13" s="88">
        <v>40.629999999999995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0.64</v>
      </c>
      <c r="X13">
        <v>116.1</v>
      </c>
      <c r="Y13">
        <v>75.58</v>
      </c>
      <c r="Z13">
        <v>0.42</v>
      </c>
      <c r="AA13">
        <v>33.86</v>
      </c>
      <c r="AB13">
        <v>24.19</v>
      </c>
      <c r="AC13">
        <v>36.5</v>
      </c>
      <c r="AD13">
        <v>12.26</v>
      </c>
      <c r="AE13">
        <v>14.51</v>
      </c>
      <c r="AF13">
        <v>13.06</v>
      </c>
      <c r="AG13">
        <v>6.77</v>
      </c>
      <c r="AH13">
        <v>2.9</v>
      </c>
      <c r="AI13">
        <v>33.86</v>
      </c>
      <c r="AJ13">
        <v>31.62</v>
      </c>
      <c r="AK13">
        <v>78.37</v>
      </c>
      <c r="AL13">
        <v>0.64</v>
      </c>
      <c r="AM13">
        <v>0.72</v>
      </c>
      <c r="AN13">
        <v>27.86</v>
      </c>
      <c r="AO13">
        <v>48.38</v>
      </c>
      <c r="AP13">
        <v>0</v>
      </c>
      <c r="AQ13">
        <v>0</v>
      </c>
      <c r="AR13">
        <v>236.85</v>
      </c>
      <c r="AS13">
        <v>16.809999999999999</v>
      </c>
      <c r="AT13">
        <v>0.36</v>
      </c>
      <c r="AU13">
        <v>41.6</v>
      </c>
      <c r="AV13">
        <v>65.02</v>
      </c>
      <c r="AW13">
        <v>0</v>
      </c>
      <c r="AX13">
        <v>43.06</v>
      </c>
      <c r="AY13">
        <v>21.53</v>
      </c>
      <c r="AZ13">
        <v>0</v>
      </c>
      <c r="BA13">
        <v>0.42</v>
      </c>
      <c r="BB13">
        <v>12.67</v>
      </c>
      <c r="BC13">
        <v>2.9</v>
      </c>
      <c r="BD13">
        <v>9.9700000000000006</v>
      </c>
      <c r="BE13">
        <v>0.56000000000000005</v>
      </c>
      <c r="BF13">
        <v>0.37</v>
      </c>
      <c r="BG13">
        <v>0.7</v>
      </c>
      <c r="BH13">
        <v>0</v>
      </c>
      <c r="BI13">
        <v>23.16</v>
      </c>
      <c r="BJ13">
        <v>0</v>
      </c>
    </row>
    <row r="14" spans="1:62">
      <c r="A14" t="s">
        <v>249</v>
      </c>
      <c r="G14" t="s">
        <v>56</v>
      </c>
      <c r="H14" s="115">
        <v>619.95999999999992</v>
      </c>
      <c r="I14" s="88">
        <v>209.33999999999997</v>
      </c>
      <c r="J14" s="88">
        <v>161.38999999999999</v>
      </c>
      <c r="K14" s="88">
        <v>40.629999999999995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0.64</v>
      </c>
      <c r="X14">
        <v>116.1</v>
      </c>
      <c r="Y14">
        <v>75.58</v>
      </c>
      <c r="Z14">
        <v>0.42</v>
      </c>
      <c r="AA14">
        <v>33.86</v>
      </c>
      <c r="AB14">
        <v>24.19</v>
      </c>
      <c r="AC14">
        <v>36.5</v>
      </c>
      <c r="AD14">
        <v>12.26</v>
      </c>
      <c r="AE14">
        <v>14.51</v>
      </c>
      <c r="AF14">
        <v>13.06</v>
      </c>
      <c r="AG14">
        <v>6.77</v>
      </c>
      <c r="AH14">
        <v>2.9</v>
      </c>
      <c r="AI14">
        <v>33.86</v>
      </c>
      <c r="AJ14">
        <v>31.62</v>
      </c>
      <c r="AK14">
        <v>78.37</v>
      </c>
      <c r="AL14">
        <v>0.64</v>
      </c>
      <c r="AM14">
        <v>0.72</v>
      </c>
      <c r="AN14">
        <v>27.86</v>
      </c>
      <c r="AO14">
        <v>48.38</v>
      </c>
      <c r="AP14">
        <v>0</v>
      </c>
      <c r="AQ14">
        <v>0</v>
      </c>
      <c r="AR14">
        <v>236.85</v>
      </c>
      <c r="AS14">
        <v>16.809999999999999</v>
      </c>
      <c r="AT14">
        <v>0.36</v>
      </c>
      <c r="AU14">
        <v>41.6</v>
      </c>
      <c r="AV14">
        <v>65.02</v>
      </c>
      <c r="AW14">
        <v>0</v>
      </c>
      <c r="AX14">
        <v>43.06</v>
      </c>
      <c r="AY14">
        <v>21.53</v>
      </c>
      <c r="AZ14">
        <v>0</v>
      </c>
      <c r="BA14">
        <v>0.42</v>
      </c>
      <c r="BB14">
        <v>12.67</v>
      </c>
      <c r="BC14">
        <v>2.9</v>
      </c>
      <c r="BD14">
        <v>9.9700000000000006</v>
      </c>
      <c r="BE14">
        <v>0.56000000000000005</v>
      </c>
      <c r="BF14">
        <v>0.37</v>
      </c>
      <c r="BG14">
        <v>0.7</v>
      </c>
      <c r="BH14">
        <v>0</v>
      </c>
      <c r="BI14">
        <v>23.16</v>
      </c>
      <c r="BJ14">
        <v>0</v>
      </c>
    </row>
    <row r="15" spans="1:62">
      <c r="A15" t="s">
        <v>250</v>
      </c>
      <c r="G15" t="s">
        <v>57</v>
      </c>
      <c r="H15" s="115">
        <v>595.77</v>
      </c>
      <c r="I15" s="88">
        <v>172.83999999999997</v>
      </c>
      <c r="J15" s="88">
        <v>161.29999999999998</v>
      </c>
      <c r="K15" s="88">
        <v>40.629999999999995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0.64</v>
      </c>
      <c r="X15">
        <v>116.1</v>
      </c>
      <c r="Y15">
        <v>75.58</v>
      </c>
      <c r="Z15">
        <v>0.42</v>
      </c>
      <c r="AA15">
        <v>33.86</v>
      </c>
      <c r="AB15">
        <v>24.19</v>
      </c>
      <c r="AC15">
        <v>0</v>
      </c>
      <c r="AD15">
        <v>12.26</v>
      </c>
      <c r="AE15">
        <v>14.51</v>
      </c>
      <c r="AF15">
        <v>13.06</v>
      </c>
      <c r="AG15">
        <v>6.77</v>
      </c>
      <c r="AH15">
        <v>2.9</v>
      </c>
      <c r="AI15">
        <v>33.86</v>
      </c>
      <c r="AJ15">
        <v>30.59</v>
      </c>
      <c r="AK15">
        <v>78.37</v>
      </c>
      <c r="AL15">
        <v>0.64</v>
      </c>
      <c r="AM15">
        <v>0.72</v>
      </c>
      <c r="AN15">
        <v>27.86</v>
      </c>
      <c r="AO15">
        <v>48.38</v>
      </c>
      <c r="AP15">
        <v>0</v>
      </c>
      <c r="AQ15">
        <v>0</v>
      </c>
      <c r="AR15">
        <v>236.85</v>
      </c>
      <c r="AS15">
        <v>16.72</v>
      </c>
      <c r="AT15">
        <v>0.36</v>
      </c>
      <c r="AU15">
        <v>41.6</v>
      </c>
      <c r="AV15">
        <v>65.02</v>
      </c>
      <c r="AW15">
        <v>0</v>
      </c>
      <c r="AX15">
        <v>43.06</v>
      </c>
      <c r="AY15">
        <v>21.53</v>
      </c>
      <c r="AZ15">
        <v>0</v>
      </c>
      <c r="BA15">
        <v>0.42</v>
      </c>
      <c r="BB15">
        <v>12.67</v>
      </c>
      <c r="BC15">
        <v>2.9</v>
      </c>
      <c r="BD15">
        <v>9.9700000000000006</v>
      </c>
      <c r="BE15">
        <v>0.56000000000000005</v>
      </c>
      <c r="BF15">
        <v>0.37</v>
      </c>
      <c r="BG15">
        <v>0.7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595.77</v>
      </c>
      <c r="I16" s="88">
        <v>172.83999999999997</v>
      </c>
      <c r="J16" s="88">
        <v>161.29999999999998</v>
      </c>
      <c r="K16" s="88">
        <v>40.629999999999995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0.64</v>
      </c>
      <c r="X16">
        <v>116.1</v>
      </c>
      <c r="Y16">
        <v>75.58</v>
      </c>
      <c r="Z16">
        <v>0.42</v>
      </c>
      <c r="AA16">
        <v>33.86</v>
      </c>
      <c r="AB16">
        <v>24.19</v>
      </c>
      <c r="AC16">
        <v>0</v>
      </c>
      <c r="AD16">
        <v>12.26</v>
      </c>
      <c r="AE16">
        <v>14.51</v>
      </c>
      <c r="AF16">
        <v>13.06</v>
      </c>
      <c r="AG16">
        <v>6.77</v>
      </c>
      <c r="AH16">
        <v>2.9</v>
      </c>
      <c r="AI16">
        <v>33.86</v>
      </c>
      <c r="AJ16">
        <v>30.59</v>
      </c>
      <c r="AK16">
        <v>78.37</v>
      </c>
      <c r="AL16">
        <v>0.64</v>
      </c>
      <c r="AM16">
        <v>0.72</v>
      </c>
      <c r="AN16">
        <v>27.86</v>
      </c>
      <c r="AO16">
        <v>48.38</v>
      </c>
      <c r="AP16">
        <v>0</v>
      </c>
      <c r="AQ16">
        <v>0</v>
      </c>
      <c r="AR16">
        <v>236.85</v>
      </c>
      <c r="AS16">
        <v>16.72</v>
      </c>
      <c r="AT16">
        <v>0.36</v>
      </c>
      <c r="AU16">
        <v>41.6</v>
      </c>
      <c r="AV16">
        <v>65.02</v>
      </c>
      <c r="AW16">
        <v>0</v>
      </c>
      <c r="AX16">
        <v>43.06</v>
      </c>
      <c r="AY16">
        <v>21.53</v>
      </c>
      <c r="AZ16">
        <v>0</v>
      </c>
      <c r="BA16">
        <v>0.42</v>
      </c>
      <c r="BB16">
        <v>12.67</v>
      </c>
      <c r="BC16">
        <v>2.9</v>
      </c>
      <c r="BD16">
        <v>9.9700000000000006</v>
      </c>
      <c r="BE16">
        <v>0.56000000000000005</v>
      </c>
      <c r="BF16">
        <v>0.37</v>
      </c>
      <c r="BG16">
        <v>0.7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595.77</v>
      </c>
      <c r="I17" s="88">
        <v>172.83999999999997</v>
      </c>
      <c r="J17" s="88">
        <v>161.29999999999998</v>
      </c>
      <c r="K17" s="88">
        <v>40.629999999999995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0.64</v>
      </c>
      <c r="X17">
        <v>116.1</v>
      </c>
      <c r="Y17">
        <v>75.58</v>
      </c>
      <c r="Z17">
        <v>0.42</v>
      </c>
      <c r="AA17">
        <v>33.86</v>
      </c>
      <c r="AB17">
        <v>24.19</v>
      </c>
      <c r="AC17">
        <v>0</v>
      </c>
      <c r="AD17">
        <v>12.26</v>
      </c>
      <c r="AE17">
        <v>14.51</v>
      </c>
      <c r="AF17">
        <v>13.06</v>
      </c>
      <c r="AG17">
        <v>6.77</v>
      </c>
      <c r="AH17">
        <v>2.9</v>
      </c>
      <c r="AI17">
        <v>33.86</v>
      </c>
      <c r="AJ17">
        <v>30.59</v>
      </c>
      <c r="AK17">
        <v>78.37</v>
      </c>
      <c r="AL17">
        <v>0.64</v>
      </c>
      <c r="AM17">
        <v>0.72</v>
      </c>
      <c r="AN17">
        <v>27.86</v>
      </c>
      <c r="AO17">
        <v>48.38</v>
      </c>
      <c r="AP17">
        <v>0</v>
      </c>
      <c r="AQ17">
        <v>0</v>
      </c>
      <c r="AR17">
        <v>236.85</v>
      </c>
      <c r="AS17">
        <v>16.72</v>
      </c>
      <c r="AT17">
        <v>0.36</v>
      </c>
      <c r="AU17">
        <v>41.6</v>
      </c>
      <c r="AV17">
        <v>65.02</v>
      </c>
      <c r="AW17">
        <v>0</v>
      </c>
      <c r="AX17">
        <v>43.06</v>
      </c>
      <c r="AY17">
        <v>21.53</v>
      </c>
      <c r="AZ17">
        <v>0</v>
      </c>
      <c r="BA17">
        <v>0.42</v>
      </c>
      <c r="BB17">
        <v>12.67</v>
      </c>
      <c r="BC17">
        <v>2.9</v>
      </c>
      <c r="BD17">
        <v>9.9700000000000006</v>
      </c>
      <c r="BE17">
        <v>0.56000000000000005</v>
      </c>
      <c r="BF17">
        <v>0.37</v>
      </c>
      <c r="BG17">
        <v>0.7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595.77</v>
      </c>
      <c r="I18" s="88">
        <v>172.83999999999997</v>
      </c>
      <c r="J18" s="88">
        <v>161.29999999999998</v>
      </c>
      <c r="K18" s="88">
        <v>40.629999999999995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0.64</v>
      </c>
      <c r="X18">
        <v>116.1</v>
      </c>
      <c r="Y18">
        <v>75.58</v>
      </c>
      <c r="Z18">
        <v>0.42</v>
      </c>
      <c r="AA18">
        <v>33.86</v>
      </c>
      <c r="AB18">
        <v>24.19</v>
      </c>
      <c r="AC18">
        <v>0</v>
      </c>
      <c r="AD18">
        <v>12.26</v>
      </c>
      <c r="AE18">
        <v>14.51</v>
      </c>
      <c r="AF18">
        <v>13.06</v>
      </c>
      <c r="AG18">
        <v>6.77</v>
      </c>
      <c r="AH18">
        <v>2.9</v>
      </c>
      <c r="AI18">
        <v>33.86</v>
      </c>
      <c r="AJ18">
        <v>30.59</v>
      </c>
      <c r="AK18">
        <v>78.37</v>
      </c>
      <c r="AL18">
        <v>0.64</v>
      </c>
      <c r="AM18">
        <v>0.72</v>
      </c>
      <c r="AN18">
        <v>27.86</v>
      </c>
      <c r="AO18">
        <v>48.38</v>
      </c>
      <c r="AP18">
        <v>0</v>
      </c>
      <c r="AQ18">
        <v>0</v>
      </c>
      <c r="AR18">
        <v>236.85</v>
      </c>
      <c r="AS18">
        <v>16.72</v>
      </c>
      <c r="AT18">
        <v>0.36</v>
      </c>
      <c r="AU18">
        <v>41.6</v>
      </c>
      <c r="AV18">
        <v>65.02</v>
      </c>
      <c r="AW18">
        <v>0</v>
      </c>
      <c r="AX18">
        <v>43.06</v>
      </c>
      <c r="AY18">
        <v>21.53</v>
      </c>
      <c r="AZ18">
        <v>0</v>
      </c>
      <c r="BA18">
        <v>0.42</v>
      </c>
      <c r="BB18">
        <v>12.67</v>
      </c>
      <c r="BC18">
        <v>2.9</v>
      </c>
      <c r="BD18">
        <v>9.9700000000000006</v>
      </c>
      <c r="BE18">
        <v>0.56000000000000005</v>
      </c>
      <c r="BF18">
        <v>0.37</v>
      </c>
      <c r="BG18">
        <v>0.7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595.77</v>
      </c>
      <c r="I19" s="88">
        <v>172.83999999999997</v>
      </c>
      <c r="J19" s="88">
        <v>161.19999999999999</v>
      </c>
      <c r="K19" s="88">
        <v>40.629999999999995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0.64</v>
      </c>
      <c r="X19">
        <v>116.1</v>
      </c>
      <c r="Y19">
        <v>75.58</v>
      </c>
      <c r="Z19">
        <v>0.42</v>
      </c>
      <c r="AA19">
        <v>33.86</v>
      </c>
      <c r="AB19">
        <v>24.19</v>
      </c>
      <c r="AC19">
        <v>0</v>
      </c>
      <c r="AD19">
        <v>12.26</v>
      </c>
      <c r="AE19">
        <v>14.51</v>
      </c>
      <c r="AF19">
        <v>13.06</v>
      </c>
      <c r="AG19">
        <v>6.77</v>
      </c>
      <c r="AH19">
        <v>2.9</v>
      </c>
      <c r="AI19">
        <v>33.86</v>
      </c>
      <c r="AJ19">
        <v>30.59</v>
      </c>
      <c r="AK19">
        <v>78.37</v>
      </c>
      <c r="AL19">
        <v>0.64</v>
      </c>
      <c r="AM19">
        <v>0.72</v>
      </c>
      <c r="AN19">
        <v>27.86</v>
      </c>
      <c r="AO19">
        <v>48.38</v>
      </c>
      <c r="AP19">
        <v>0</v>
      </c>
      <c r="AQ19">
        <v>0</v>
      </c>
      <c r="AR19">
        <v>236.85</v>
      </c>
      <c r="AS19">
        <v>16.62</v>
      </c>
      <c r="AT19">
        <v>0.36</v>
      </c>
      <c r="AU19">
        <v>41.6</v>
      </c>
      <c r="AV19">
        <v>65.02</v>
      </c>
      <c r="AW19">
        <v>0</v>
      </c>
      <c r="AX19">
        <v>43.06</v>
      </c>
      <c r="AY19">
        <v>21.53</v>
      </c>
      <c r="AZ19">
        <v>0</v>
      </c>
      <c r="BA19">
        <v>0.42</v>
      </c>
      <c r="BB19">
        <v>12.67</v>
      </c>
      <c r="BC19">
        <v>2.9</v>
      </c>
      <c r="BD19">
        <v>9.9700000000000006</v>
      </c>
      <c r="BE19">
        <v>0.56000000000000005</v>
      </c>
      <c r="BF19">
        <v>0.37</v>
      </c>
      <c r="BG19">
        <v>0.7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595.77</v>
      </c>
      <c r="I20" s="88">
        <v>172.83999999999997</v>
      </c>
      <c r="J20" s="88">
        <v>161.19999999999999</v>
      </c>
      <c r="K20" s="88">
        <v>40.629999999999995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0.64</v>
      </c>
      <c r="X20">
        <v>116.1</v>
      </c>
      <c r="Y20">
        <v>75.58</v>
      </c>
      <c r="Z20">
        <v>0.42</v>
      </c>
      <c r="AA20">
        <v>33.86</v>
      </c>
      <c r="AB20">
        <v>24.19</v>
      </c>
      <c r="AC20">
        <v>0</v>
      </c>
      <c r="AD20">
        <v>12.26</v>
      </c>
      <c r="AE20">
        <v>14.51</v>
      </c>
      <c r="AF20">
        <v>13.06</v>
      </c>
      <c r="AG20">
        <v>6.77</v>
      </c>
      <c r="AH20">
        <v>2.9</v>
      </c>
      <c r="AI20">
        <v>33.86</v>
      </c>
      <c r="AJ20">
        <v>30.59</v>
      </c>
      <c r="AK20">
        <v>78.37</v>
      </c>
      <c r="AL20">
        <v>0.64</v>
      </c>
      <c r="AM20">
        <v>0.72</v>
      </c>
      <c r="AN20">
        <v>27.86</v>
      </c>
      <c r="AO20">
        <v>48.38</v>
      </c>
      <c r="AP20">
        <v>0</v>
      </c>
      <c r="AQ20">
        <v>0</v>
      </c>
      <c r="AR20">
        <v>236.85</v>
      </c>
      <c r="AS20">
        <v>16.62</v>
      </c>
      <c r="AT20">
        <v>0.36</v>
      </c>
      <c r="AU20">
        <v>41.6</v>
      </c>
      <c r="AV20">
        <v>65.02</v>
      </c>
      <c r="AW20">
        <v>0</v>
      </c>
      <c r="AX20">
        <v>43.06</v>
      </c>
      <c r="AY20">
        <v>21.53</v>
      </c>
      <c r="AZ20">
        <v>0</v>
      </c>
      <c r="BA20">
        <v>0.42</v>
      </c>
      <c r="BB20">
        <v>12.67</v>
      </c>
      <c r="BC20">
        <v>2.9</v>
      </c>
      <c r="BD20">
        <v>9.9700000000000006</v>
      </c>
      <c r="BE20">
        <v>0.56000000000000005</v>
      </c>
      <c r="BF20">
        <v>0.37</v>
      </c>
      <c r="BG20">
        <v>0.7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595.77</v>
      </c>
      <c r="I21" s="88">
        <v>172.83999999999997</v>
      </c>
      <c r="J21" s="88">
        <v>161.19999999999999</v>
      </c>
      <c r="K21" s="88">
        <v>40.629999999999995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0.64</v>
      </c>
      <c r="X21">
        <v>116.1</v>
      </c>
      <c r="Y21">
        <v>75.58</v>
      </c>
      <c r="Z21">
        <v>0.42</v>
      </c>
      <c r="AA21">
        <v>33.86</v>
      </c>
      <c r="AB21">
        <v>24.19</v>
      </c>
      <c r="AC21">
        <v>0</v>
      </c>
      <c r="AD21">
        <v>12.26</v>
      </c>
      <c r="AE21">
        <v>14.51</v>
      </c>
      <c r="AF21">
        <v>13.06</v>
      </c>
      <c r="AG21">
        <v>6.77</v>
      </c>
      <c r="AH21">
        <v>2.9</v>
      </c>
      <c r="AI21">
        <v>33.86</v>
      </c>
      <c r="AJ21">
        <v>30.59</v>
      </c>
      <c r="AK21">
        <v>78.37</v>
      </c>
      <c r="AL21">
        <v>0.64</v>
      </c>
      <c r="AM21">
        <v>0.72</v>
      </c>
      <c r="AN21">
        <v>27.86</v>
      </c>
      <c r="AO21">
        <v>48.38</v>
      </c>
      <c r="AP21">
        <v>0</v>
      </c>
      <c r="AQ21">
        <v>0</v>
      </c>
      <c r="AR21">
        <v>236.85</v>
      </c>
      <c r="AS21">
        <v>16.62</v>
      </c>
      <c r="AT21">
        <v>0.36</v>
      </c>
      <c r="AU21">
        <v>41.6</v>
      </c>
      <c r="AV21">
        <v>65.02</v>
      </c>
      <c r="AW21">
        <v>0</v>
      </c>
      <c r="AX21">
        <v>43.06</v>
      </c>
      <c r="AY21">
        <v>21.53</v>
      </c>
      <c r="AZ21">
        <v>0</v>
      </c>
      <c r="BA21">
        <v>0.42</v>
      </c>
      <c r="BB21">
        <v>12.67</v>
      </c>
      <c r="BC21">
        <v>2.9</v>
      </c>
      <c r="BD21">
        <v>9.9700000000000006</v>
      </c>
      <c r="BE21">
        <v>0.56000000000000005</v>
      </c>
      <c r="BF21">
        <v>0.37</v>
      </c>
      <c r="BG21">
        <v>0.7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595.77</v>
      </c>
      <c r="I22" s="88">
        <v>172.83999999999997</v>
      </c>
      <c r="J22" s="88">
        <v>161.19999999999999</v>
      </c>
      <c r="K22" s="88">
        <v>40.629999999999995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0.64</v>
      </c>
      <c r="X22">
        <v>116.1</v>
      </c>
      <c r="Y22">
        <v>75.58</v>
      </c>
      <c r="Z22">
        <v>0.42</v>
      </c>
      <c r="AA22">
        <v>33.86</v>
      </c>
      <c r="AB22">
        <v>24.19</v>
      </c>
      <c r="AC22">
        <v>0</v>
      </c>
      <c r="AD22">
        <v>12.26</v>
      </c>
      <c r="AE22">
        <v>14.51</v>
      </c>
      <c r="AF22">
        <v>13.06</v>
      </c>
      <c r="AG22">
        <v>6.77</v>
      </c>
      <c r="AH22">
        <v>2.9</v>
      </c>
      <c r="AI22">
        <v>33.86</v>
      </c>
      <c r="AJ22">
        <v>30.59</v>
      </c>
      <c r="AK22">
        <v>78.37</v>
      </c>
      <c r="AL22">
        <v>0.64</v>
      </c>
      <c r="AM22">
        <v>0.72</v>
      </c>
      <c r="AN22">
        <v>27.86</v>
      </c>
      <c r="AO22">
        <v>48.38</v>
      </c>
      <c r="AP22">
        <v>0</v>
      </c>
      <c r="AQ22">
        <v>0</v>
      </c>
      <c r="AR22">
        <v>236.85</v>
      </c>
      <c r="AS22">
        <v>16.62</v>
      </c>
      <c r="AT22">
        <v>0.36</v>
      </c>
      <c r="AU22">
        <v>41.6</v>
      </c>
      <c r="AV22">
        <v>65.02</v>
      </c>
      <c r="AW22">
        <v>0</v>
      </c>
      <c r="AX22">
        <v>43.06</v>
      </c>
      <c r="AY22">
        <v>21.53</v>
      </c>
      <c r="AZ22">
        <v>0</v>
      </c>
      <c r="BA22">
        <v>0.42</v>
      </c>
      <c r="BB22">
        <v>12.67</v>
      </c>
      <c r="BC22">
        <v>2.9</v>
      </c>
      <c r="BD22">
        <v>9.9700000000000006</v>
      </c>
      <c r="BE22">
        <v>0.56000000000000005</v>
      </c>
      <c r="BF22">
        <v>0.37</v>
      </c>
      <c r="BG22">
        <v>0.7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595.77</v>
      </c>
      <c r="I23" s="88">
        <v>84.59</v>
      </c>
      <c r="J23" s="88">
        <v>161.10999999999999</v>
      </c>
      <c r="K23" s="88">
        <v>40.629999999999995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0.64</v>
      </c>
      <c r="X23">
        <v>116.1</v>
      </c>
      <c r="Y23">
        <v>0</v>
      </c>
      <c r="Z23">
        <v>0.42</v>
      </c>
      <c r="AA23">
        <v>33.86</v>
      </c>
      <c r="AB23">
        <v>24.19</v>
      </c>
      <c r="AC23">
        <v>0</v>
      </c>
      <c r="AD23">
        <v>12.26</v>
      </c>
      <c r="AE23">
        <v>14.51</v>
      </c>
      <c r="AF23">
        <v>13.06</v>
      </c>
      <c r="AG23">
        <v>6.77</v>
      </c>
      <c r="AH23">
        <v>2.9</v>
      </c>
      <c r="AI23">
        <v>33.86</v>
      </c>
      <c r="AJ23">
        <v>30.59</v>
      </c>
      <c r="AK23">
        <v>78.37</v>
      </c>
      <c r="AL23">
        <v>0.64</v>
      </c>
      <c r="AM23">
        <v>0.72</v>
      </c>
      <c r="AN23">
        <v>27.86</v>
      </c>
      <c r="AO23">
        <v>48.38</v>
      </c>
      <c r="AP23">
        <v>0</v>
      </c>
      <c r="AQ23">
        <v>0</v>
      </c>
      <c r="AR23">
        <v>236.85</v>
      </c>
      <c r="AS23">
        <v>16.53</v>
      </c>
      <c r="AT23">
        <v>0.36</v>
      </c>
      <c r="AU23">
        <v>41.6</v>
      </c>
      <c r="AV23">
        <v>65.02</v>
      </c>
      <c r="AW23">
        <v>0</v>
      </c>
      <c r="AX23">
        <v>43.06</v>
      </c>
      <c r="AY23">
        <v>21.53</v>
      </c>
      <c r="AZ23">
        <v>0</v>
      </c>
      <c r="BA23">
        <v>0.42</v>
      </c>
      <c r="BB23">
        <v>0</v>
      </c>
      <c r="BC23">
        <v>2.9</v>
      </c>
      <c r="BD23">
        <v>9.9700000000000006</v>
      </c>
      <c r="BE23">
        <v>0.56000000000000005</v>
      </c>
      <c r="BF23">
        <v>0.37</v>
      </c>
      <c r="BG23">
        <v>0.7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595.77</v>
      </c>
      <c r="I24" s="88">
        <v>84.59</v>
      </c>
      <c r="J24" s="88">
        <v>161.10999999999999</v>
      </c>
      <c r="K24" s="88">
        <v>40.629999999999995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0.64</v>
      </c>
      <c r="X24">
        <v>116.1</v>
      </c>
      <c r="Y24">
        <v>0</v>
      </c>
      <c r="Z24">
        <v>0.42</v>
      </c>
      <c r="AA24">
        <v>33.86</v>
      </c>
      <c r="AB24">
        <v>24.19</v>
      </c>
      <c r="AC24">
        <v>0</v>
      </c>
      <c r="AD24">
        <v>12.26</v>
      </c>
      <c r="AE24">
        <v>14.51</v>
      </c>
      <c r="AF24">
        <v>13.06</v>
      </c>
      <c r="AG24">
        <v>6.77</v>
      </c>
      <c r="AH24">
        <v>2.9</v>
      </c>
      <c r="AI24">
        <v>33.86</v>
      </c>
      <c r="AJ24">
        <v>30.59</v>
      </c>
      <c r="AK24">
        <v>78.37</v>
      </c>
      <c r="AL24">
        <v>0.64</v>
      </c>
      <c r="AM24">
        <v>0.72</v>
      </c>
      <c r="AN24">
        <v>27.86</v>
      </c>
      <c r="AO24">
        <v>48.38</v>
      </c>
      <c r="AP24">
        <v>0</v>
      </c>
      <c r="AQ24">
        <v>0</v>
      </c>
      <c r="AR24">
        <v>236.85</v>
      </c>
      <c r="AS24">
        <v>16.53</v>
      </c>
      <c r="AT24">
        <v>0.36</v>
      </c>
      <c r="AU24">
        <v>41.6</v>
      </c>
      <c r="AV24">
        <v>65.02</v>
      </c>
      <c r="AW24">
        <v>0</v>
      </c>
      <c r="AX24">
        <v>43.06</v>
      </c>
      <c r="AY24">
        <v>21.53</v>
      </c>
      <c r="AZ24">
        <v>0</v>
      </c>
      <c r="BA24">
        <v>0.42</v>
      </c>
      <c r="BB24">
        <v>0</v>
      </c>
      <c r="BC24">
        <v>2.9</v>
      </c>
      <c r="BD24">
        <v>9.9700000000000006</v>
      </c>
      <c r="BE24">
        <v>0.56000000000000005</v>
      </c>
      <c r="BF24">
        <v>0.37</v>
      </c>
      <c r="BG24">
        <v>0.7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595.77</v>
      </c>
      <c r="I25" s="88">
        <v>84.59</v>
      </c>
      <c r="J25" s="88">
        <v>161.10999999999999</v>
      </c>
      <c r="K25" s="88">
        <v>40.629999999999995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0.64</v>
      </c>
      <c r="X25">
        <v>116.1</v>
      </c>
      <c r="Y25">
        <v>0</v>
      </c>
      <c r="Z25">
        <v>0.42</v>
      </c>
      <c r="AA25">
        <v>33.86</v>
      </c>
      <c r="AB25">
        <v>24.19</v>
      </c>
      <c r="AC25">
        <v>0</v>
      </c>
      <c r="AD25">
        <v>12.26</v>
      </c>
      <c r="AE25">
        <v>14.51</v>
      </c>
      <c r="AF25">
        <v>13.06</v>
      </c>
      <c r="AG25">
        <v>6.77</v>
      </c>
      <c r="AH25">
        <v>2.9</v>
      </c>
      <c r="AI25">
        <v>33.86</v>
      </c>
      <c r="AJ25">
        <v>30.59</v>
      </c>
      <c r="AK25">
        <v>78.37</v>
      </c>
      <c r="AL25">
        <v>0.64</v>
      </c>
      <c r="AM25">
        <v>0.72</v>
      </c>
      <c r="AN25">
        <v>27.86</v>
      </c>
      <c r="AO25">
        <v>48.38</v>
      </c>
      <c r="AP25">
        <v>0</v>
      </c>
      <c r="AQ25">
        <v>0</v>
      </c>
      <c r="AR25">
        <v>236.85</v>
      </c>
      <c r="AS25">
        <v>16.53</v>
      </c>
      <c r="AT25">
        <v>0.36</v>
      </c>
      <c r="AU25">
        <v>41.6</v>
      </c>
      <c r="AV25">
        <v>65.02</v>
      </c>
      <c r="AW25">
        <v>0</v>
      </c>
      <c r="AX25">
        <v>43.06</v>
      </c>
      <c r="AY25">
        <v>21.53</v>
      </c>
      <c r="AZ25">
        <v>0</v>
      </c>
      <c r="BA25">
        <v>0.42</v>
      </c>
      <c r="BB25">
        <v>0</v>
      </c>
      <c r="BC25">
        <v>2.9</v>
      </c>
      <c r="BD25">
        <v>9.9700000000000006</v>
      </c>
      <c r="BE25">
        <v>0.56000000000000005</v>
      </c>
      <c r="BF25">
        <v>0.37</v>
      </c>
      <c r="BG25">
        <v>0.7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595.77</v>
      </c>
      <c r="I26" s="88">
        <v>84.59</v>
      </c>
      <c r="J26" s="88">
        <v>161.10999999999999</v>
      </c>
      <c r="K26" s="88">
        <v>40.629999999999995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0.64</v>
      </c>
      <c r="X26">
        <v>116.1</v>
      </c>
      <c r="Y26">
        <v>0</v>
      </c>
      <c r="Z26">
        <v>0.42</v>
      </c>
      <c r="AA26">
        <v>33.86</v>
      </c>
      <c r="AB26">
        <v>24.19</v>
      </c>
      <c r="AC26">
        <v>0</v>
      </c>
      <c r="AD26">
        <v>12.26</v>
      </c>
      <c r="AE26">
        <v>14.51</v>
      </c>
      <c r="AF26">
        <v>13.06</v>
      </c>
      <c r="AG26">
        <v>6.77</v>
      </c>
      <c r="AH26">
        <v>2.9</v>
      </c>
      <c r="AI26">
        <v>33.86</v>
      </c>
      <c r="AJ26">
        <v>30.59</v>
      </c>
      <c r="AK26">
        <v>78.37</v>
      </c>
      <c r="AL26">
        <v>0.64</v>
      </c>
      <c r="AM26">
        <v>0.72</v>
      </c>
      <c r="AN26">
        <v>27.86</v>
      </c>
      <c r="AO26">
        <v>48.38</v>
      </c>
      <c r="AP26">
        <v>0</v>
      </c>
      <c r="AQ26">
        <v>0</v>
      </c>
      <c r="AR26">
        <v>236.85</v>
      </c>
      <c r="AS26">
        <v>16.53</v>
      </c>
      <c r="AT26">
        <v>0.36</v>
      </c>
      <c r="AU26">
        <v>41.6</v>
      </c>
      <c r="AV26">
        <v>65.02</v>
      </c>
      <c r="AW26">
        <v>0</v>
      </c>
      <c r="AX26">
        <v>43.06</v>
      </c>
      <c r="AY26">
        <v>21.53</v>
      </c>
      <c r="AZ26">
        <v>0</v>
      </c>
      <c r="BA26">
        <v>0.42</v>
      </c>
      <c r="BB26">
        <v>0</v>
      </c>
      <c r="BC26">
        <v>2.9</v>
      </c>
      <c r="BD26">
        <v>9.9700000000000006</v>
      </c>
      <c r="BE26">
        <v>0.56000000000000005</v>
      </c>
      <c r="BF26">
        <v>0.37</v>
      </c>
      <c r="BG26">
        <v>0.7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530.75</v>
      </c>
      <c r="I27" s="88">
        <v>56.73</v>
      </c>
      <c r="J27" s="88">
        <v>161.01999999999998</v>
      </c>
      <c r="K27" s="88">
        <v>40.629999999999995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0.64</v>
      </c>
      <c r="X27">
        <v>116.1</v>
      </c>
      <c r="Y27">
        <v>0</v>
      </c>
      <c r="Z27">
        <v>0.42</v>
      </c>
      <c r="AA27">
        <v>33.86</v>
      </c>
      <c r="AB27">
        <v>24.19</v>
      </c>
      <c r="AC27">
        <v>0</v>
      </c>
      <c r="AD27">
        <v>12.26</v>
      </c>
      <c r="AE27">
        <v>14.51</v>
      </c>
      <c r="AF27">
        <v>13.06</v>
      </c>
      <c r="AG27">
        <v>6.77</v>
      </c>
      <c r="AH27">
        <v>2.9</v>
      </c>
      <c r="AI27">
        <v>33.86</v>
      </c>
      <c r="AJ27">
        <v>30.59</v>
      </c>
      <c r="AK27">
        <v>78.37</v>
      </c>
      <c r="AL27">
        <v>0.64</v>
      </c>
      <c r="AM27">
        <v>0.72</v>
      </c>
      <c r="AN27">
        <v>0</v>
      </c>
      <c r="AO27">
        <v>48.38</v>
      </c>
      <c r="AP27">
        <v>0</v>
      </c>
      <c r="AQ27">
        <v>0</v>
      </c>
      <c r="AR27">
        <v>236.85</v>
      </c>
      <c r="AS27">
        <v>16.440000000000001</v>
      </c>
      <c r="AT27">
        <v>0.36</v>
      </c>
      <c r="AU27">
        <v>41.6</v>
      </c>
      <c r="AV27">
        <v>0</v>
      </c>
      <c r="AW27">
        <v>0</v>
      </c>
      <c r="AX27">
        <v>43.06</v>
      </c>
      <c r="AY27">
        <v>21.53</v>
      </c>
      <c r="AZ27">
        <v>0</v>
      </c>
      <c r="BA27">
        <v>0.42</v>
      </c>
      <c r="BB27">
        <v>0</v>
      </c>
      <c r="BC27">
        <v>2.9</v>
      </c>
      <c r="BD27">
        <v>9.9700000000000006</v>
      </c>
      <c r="BE27">
        <v>0.56000000000000005</v>
      </c>
      <c r="BF27">
        <v>0.37</v>
      </c>
      <c r="BG27">
        <v>0.7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534.25</v>
      </c>
      <c r="I28" s="88">
        <v>58.23</v>
      </c>
      <c r="J28" s="88">
        <v>161.01999999999998</v>
      </c>
      <c r="K28" s="88">
        <v>40.629999999999995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0.64</v>
      </c>
      <c r="X28">
        <v>116.1</v>
      </c>
      <c r="Y28">
        <v>0</v>
      </c>
      <c r="Z28">
        <v>0.42</v>
      </c>
      <c r="AA28">
        <v>33.86</v>
      </c>
      <c r="AB28">
        <v>24.19</v>
      </c>
      <c r="AC28">
        <v>0</v>
      </c>
      <c r="AD28">
        <v>12.26</v>
      </c>
      <c r="AE28">
        <v>14.51</v>
      </c>
      <c r="AF28">
        <v>13.06</v>
      </c>
      <c r="AG28">
        <v>6.77</v>
      </c>
      <c r="AH28">
        <v>2.9</v>
      </c>
      <c r="AI28">
        <v>33.86</v>
      </c>
      <c r="AJ28">
        <v>30.59</v>
      </c>
      <c r="AK28">
        <v>78.37</v>
      </c>
      <c r="AL28">
        <v>0.64</v>
      </c>
      <c r="AM28">
        <v>0.72</v>
      </c>
      <c r="AN28">
        <v>0</v>
      </c>
      <c r="AO28">
        <v>48.38</v>
      </c>
      <c r="AP28">
        <v>1.5</v>
      </c>
      <c r="AQ28">
        <v>0</v>
      </c>
      <c r="AR28">
        <v>236.85</v>
      </c>
      <c r="AS28">
        <v>16.440000000000001</v>
      </c>
      <c r="AT28">
        <v>0.36</v>
      </c>
      <c r="AU28">
        <v>41.6</v>
      </c>
      <c r="AV28">
        <v>0</v>
      </c>
      <c r="AW28">
        <v>0</v>
      </c>
      <c r="AX28">
        <v>43.06</v>
      </c>
      <c r="AY28">
        <v>21.53</v>
      </c>
      <c r="AZ28">
        <v>3.5</v>
      </c>
      <c r="BA28">
        <v>0.42</v>
      </c>
      <c r="BB28">
        <v>0</v>
      </c>
      <c r="BC28">
        <v>2.9</v>
      </c>
      <c r="BD28">
        <v>9.9700000000000006</v>
      </c>
      <c r="BE28">
        <v>0.56000000000000005</v>
      </c>
      <c r="BF28">
        <v>0.37</v>
      </c>
      <c r="BG28">
        <v>0.7</v>
      </c>
      <c r="BH28">
        <v>0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537.75</v>
      </c>
      <c r="I29" s="88">
        <v>59.73</v>
      </c>
      <c r="J29" s="88">
        <v>161.01999999999998</v>
      </c>
      <c r="K29" s="88">
        <v>40.629999999999995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0.64</v>
      </c>
      <c r="X29">
        <v>116.1</v>
      </c>
      <c r="Y29">
        <v>0</v>
      </c>
      <c r="Z29">
        <v>0.42</v>
      </c>
      <c r="AA29">
        <v>33.86</v>
      </c>
      <c r="AB29">
        <v>24.19</v>
      </c>
      <c r="AC29">
        <v>0</v>
      </c>
      <c r="AD29">
        <v>12.26</v>
      </c>
      <c r="AE29">
        <v>14.51</v>
      </c>
      <c r="AF29">
        <v>13.06</v>
      </c>
      <c r="AG29">
        <v>6.77</v>
      </c>
      <c r="AH29">
        <v>2.9</v>
      </c>
      <c r="AI29">
        <v>33.86</v>
      </c>
      <c r="AJ29">
        <v>30.59</v>
      </c>
      <c r="AK29">
        <v>78.37</v>
      </c>
      <c r="AL29">
        <v>0.64</v>
      </c>
      <c r="AM29">
        <v>0.72</v>
      </c>
      <c r="AN29">
        <v>0</v>
      </c>
      <c r="AO29">
        <v>48.38</v>
      </c>
      <c r="AP29">
        <v>3</v>
      </c>
      <c r="AQ29">
        <v>0</v>
      </c>
      <c r="AR29">
        <v>236.85</v>
      </c>
      <c r="AS29">
        <v>16.440000000000001</v>
      </c>
      <c r="AT29">
        <v>0.36</v>
      </c>
      <c r="AU29">
        <v>41.6</v>
      </c>
      <c r="AV29">
        <v>0</v>
      </c>
      <c r="AW29">
        <v>0</v>
      </c>
      <c r="AX29">
        <v>43.06</v>
      </c>
      <c r="AY29">
        <v>21.53</v>
      </c>
      <c r="AZ29">
        <v>7</v>
      </c>
      <c r="BA29">
        <v>0.42</v>
      </c>
      <c r="BB29">
        <v>0</v>
      </c>
      <c r="BC29">
        <v>2.9</v>
      </c>
      <c r="BD29">
        <v>9.9700000000000006</v>
      </c>
      <c r="BE29">
        <v>0.56000000000000005</v>
      </c>
      <c r="BF29">
        <v>0.37</v>
      </c>
      <c r="BG29">
        <v>0.7</v>
      </c>
      <c r="BH29">
        <v>0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544.75</v>
      </c>
      <c r="I30" s="88">
        <v>62.73</v>
      </c>
      <c r="J30" s="88">
        <v>161.01999999999998</v>
      </c>
      <c r="K30" s="88">
        <v>40.629999999999995</v>
      </c>
      <c r="L30" s="88">
        <v>3.26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0.64</v>
      </c>
      <c r="X30">
        <v>116.1</v>
      </c>
      <c r="Y30">
        <v>0</v>
      </c>
      <c r="Z30">
        <v>0.42</v>
      </c>
      <c r="AA30">
        <v>33.86</v>
      </c>
      <c r="AB30">
        <v>24.19</v>
      </c>
      <c r="AC30">
        <v>0</v>
      </c>
      <c r="AD30">
        <v>12.26</v>
      </c>
      <c r="AE30">
        <v>14.51</v>
      </c>
      <c r="AF30">
        <v>13.06</v>
      </c>
      <c r="AG30">
        <v>6.77</v>
      </c>
      <c r="AH30">
        <v>2.9</v>
      </c>
      <c r="AI30">
        <v>33.86</v>
      </c>
      <c r="AJ30">
        <v>30.59</v>
      </c>
      <c r="AK30">
        <v>78.37</v>
      </c>
      <c r="AL30">
        <v>0.64</v>
      </c>
      <c r="AM30">
        <v>0.72</v>
      </c>
      <c r="AN30">
        <v>0</v>
      </c>
      <c r="AO30">
        <v>48.38</v>
      </c>
      <c r="AP30">
        <v>6</v>
      </c>
      <c r="AQ30">
        <v>0</v>
      </c>
      <c r="AR30">
        <v>236.85</v>
      </c>
      <c r="AS30">
        <v>16.440000000000001</v>
      </c>
      <c r="AT30">
        <v>0.36</v>
      </c>
      <c r="AU30">
        <v>41.6</v>
      </c>
      <c r="AV30">
        <v>0</v>
      </c>
      <c r="AW30">
        <v>0.36</v>
      </c>
      <c r="AX30">
        <v>43.06</v>
      </c>
      <c r="AY30">
        <v>21.53</v>
      </c>
      <c r="AZ30">
        <v>14</v>
      </c>
      <c r="BA30">
        <v>0.42</v>
      </c>
      <c r="BB30">
        <v>0</v>
      </c>
      <c r="BC30">
        <v>2.9</v>
      </c>
      <c r="BD30">
        <v>9.9700000000000006</v>
      </c>
      <c r="BE30">
        <v>0.56000000000000005</v>
      </c>
      <c r="BF30">
        <v>0.37</v>
      </c>
      <c r="BG30">
        <v>0.7</v>
      </c>
      <c r="BH30">
        <v>0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549.71</v>
      </c>
      <c r="I31" s="88">
        <v>65.73</v>
      </c>
      <c r="J31" s="88">
        <v>160.92999999999998</v>
      </c>
      <c r="K31" s="88">
        <v>40.629999999999995</v>
      </c>
      <c r="L31" s="88">
        <v>3.7199999999999998</v>
      </c>
      <c r="M31" s="116">
        <v>0</v>
      </c>
      <c r="N31" s="115">
        <v>0</v>
      </c>
      <c r="O31" s="88">
        <v>10</v>
      </c>
      <c r="P31" s="88">
        <v>0</v>
      </c>
      <c r="Q31" s="88">
        <v>0</v>
      </c>
      <c r="R31" s="88">
        <v>0</v>
      </c>
      <c r="S31" s="116">
        <v>0</v>
      </c>
      <c r="W31">
        <v>0.64</v>
      </c>
      <c r="X31">
        <v>116.1</v>
      </c>
      <c r="Y31">
        <v>0</v>
      </c>
      <c r="Z31">
        <v>0.42</v>
      </c>
      <c r="AA31">
        <v>33.86</v>
      </c>
      <c r="AB31">
        <v>24.19</v>
      </c>
      <c r="AC31">
        <v>0</v>
      </c>
      <c r="AD31">
        <v>12.26</v>
      </c>
      <c r="AE31">
        <v>14.51</v>
      </c>
      <c r="AF31">
        <v>13.06</v>
      </c>
      <c r="AG31">
        <v>6.77</v>
      </c>
      <c r="AH31">
        <v>2.9</v>
      </c>
      <c r="AI31">
        <v>33.86</v>
      </c>
      <c r="AJ31">
        <v>28.55</v>
      </c>
      <c r="AK31">
        <v>78.37</v>
      </c>
      <c r="AL31">
        <v>0.64</v>
      </c>
      <c r="AM31">
        <v>0.72</v>
      </c>
      <c r="AN31">
        <v>0</v>
      </c>
      <c r="AO31">
        <v>48.38</v>
      </c>
      <c r="AP31">
        <v>9</v>
      </c>
      <c r="AQ31">
        <v>10</v>
      </c>
      <c r="AR31">
        <v>236.85</v>
      </c>
      <c r="AS31">
        <v>16.350000000000001</v>
      </c>
      <c r="AT31">
        <v>0.36</v>
      </c>
      <c r="AU31">
        <v>41.6</v>
      </c>
      <c r="AV31">
        <v>0</v>
      </c>
      <c r="AW31">
        <v>0.82</v>
      </c>
      <c r="AX31">
        <v>43.06</v>
      </c>
      <c r="AY31">
        <v>21.53</v>
      </c>
      <c r="AZ31">
        <v>21</v>
      </c>
      <c r="BA31">
        <v>0.42</v>
      </c>
      <c r="BB31">
        <v>0</v>
      </c>
      <c r="BC31">
        <v>2.9</v>
      </c>
      <c r="BD31">
        <v>9.9700000000000006</v>
      </c>
      <c r="BE31">
        <v>0.56000000000000005</v>
      </c>
      <c r="BF31">
        <v>0.37</v>
      </c>
      <c r="BG31">
        <v>0.7</v>
      </c>
      <c r="BH31">
        <v>0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560.21</v>
      </c>
      <c r="I32" s="88">
        <v>70.23</v>
      </c>
      <c r="J32" s="88">
        <v>160.92999999999998</v>
      </c>
      <c r="K32" s="88">
        <v>40.629999999999995</v>
      </c>
      <c r="L32" s="88">
        <v>3.94</v>
      </c>
      <c r="M32" s="116">
        <v>0</v>
      </c>
      <c r="N32" s="115">
        <v>0</v>
      </c>
      <c r="O32" s="88">
        <v>10</v>
      </c>
      <c r="P32" s="88">
        <v>0</v>
      </c>
      <c r="Q32" s="88">
        <v>0</v>
      </c>
      <c r="R32" s="88">
        <v>0</v>
      </c>
      <c r="S32" s="116">
        <v>0</v>
      </c>
      <c r="W32">
        <v>0.64</v>
      </c>
      <c r="X32">
        <v>116.1</v>
      </c>
      <c r="Y32">
        <v>0</v>
      </c>
      <c r="Z32">
        <v>0.42</v>
      </c>
      <c r="AA32">
        <v>33.86</v>
      </c>
      <c r="AB32">
        <v>24.19</v>
      </c>
      <c r="AC32">
        <v>0</v>
      </c>
      <c r="AD32">
        <v>12.26</v>
      </c>
      <c r="AE32">
        <v>14.51</v>
      </c>
      <c r="AF32">
        <v>13.06</v>
      </c>
      <c r="AG32">
        <v>6.77</v>
      </c>
      <c r="AH32">
        <v>2.9</v>
      </c>
      <c r="AI32">
        <v>33.86</v>
      </c>
      <c r="AJ32">
        <v>28.55</v>
      </c>
      <c r="AK32">
        <v>78.37</v>
      </c>
      <c r="AL32">
        <v>0.64</v>
      </c>
      <c r="AM32">
        <v>0.72</v>
      </c>
      <c r="AN32">
        <v>0</v>
      </c>
      <c r="AO32">
        <v>48.38</v>
      </c>
      <c r="AP32">
        <v>13.5</v>
      </c>
      <c r="AQ32">
        <v>10</v>
      </c>
      <c r="AR32">
        <v>236.85</v>
      </c>
      <c r="AS32">
        <v>16.350000000000001</v>
      </c>
      <c r="AT32">
        <v>0.36</v>
      </c>
      <c r="AU32">
        <v>41.6</v>
      </c>
      <c r="AV32">
        <v>0</v>
      </c>
      <c r="AW32">
        <v>1.04</v>
      </c>
      <c r="AX32">
        <v>43.06</v>
      </c>
      <c r="AY32">
        <v>21.53</v>
      </c>
      <c r="AZ32">
        <v>31.5</v>
      </c>
      <c r="BA32">
        <v>0.42</v>
      </c>
      <c r="BB32">
        <v>0</v>
      </c>
      <c r="BC32">
        <v>2.9</v>
      </c>
      <c r="BD32">
        <v>9.9700000000000006</v>
      </c>
      <c r="BE32">
        <v>0.56000000000000005</v>
      </c>
      <c r="BF32">
        <v>0.37</v>
      </c>
      <c r="BG32">
        <v>0.7</v>
      </c>
      <c r="BH32">
        <v>0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574.21</v>
      </c>
      <c r="I33" s="88">
        <v>76.22999999999999</v>
      </c>
      <c r="J33" s="88">
        <v>160.92999999999998</v>
      </c>
      <c r="K33" s="88">
        <v>40.629999999999995</v>
      </c>
      <c r="L33" s="88">
        <v>4.47</v>
      </c>
      <c r="M33" s="116">
        <v>0</v>
      </c>
      <c r="N33" s="115">
        <v>0</v>
      </c>
      <c r="O33" s="88">
        <v>10</v>
      </c>
      <c r="P33" s="88">
        <v>0</v>
      </c>
      <c r="Q33" s="88">
        <v>0</v>
      </c>
      <c r="R33" s="88">
        <v>0</v>
      </c>
      <c r="S33" s="116">
        <v>0</v>
      </c>
      <c r="W33">
        <v>0.64</v>
      </c>
      <c r="X33">
        <v>116.1</v>
      </c>
      <c r="Y33">
        <v>0</v>
      </c>
      <c r="Z33">
        <v>0.42</v>
      </c>
      <c r="AA33">
        <v>33.86</v>
      </c>
      <c r="AB33">
        <v>24.19</v>
      </c>
      <c r="AC33">
        <v>0</v>
      </c>
      <c r="AD33">
        <v>12.26</v>
      </c>
      <c r="AE33">
        <v>14.51</v>
      </c>
      <c r="AF33">
        <v>13.06</v>
      </c>
      <c r="AG33">
        <v>6.77</v>
      </c>
      <c r="AH33">
        <v>2.9</v>
      </c>
      <c r="AI33">
        <v>33.86</v>
      </c>
      <c r="AJ33">
        <v>28.55</v>
      </c>
      <c r="AK33">
        <v>78.37</v>
      </c>
      <c r="AL33">
        <v>0.64</v>
      </c>
      <c r="AM33">
        <v>0.72</v>
      </c>
      <c r="AN33">
        <v>0</v>
      </c>
      <c r="AO33">
        <v>48.38</v>
      </c>
      <c r="AP33">
        <v>19.5</v>
      </c>
      <c r="AQ33">
        <v>10</v>
      </c>
      <c r="AR33">
        <v>236.85</v>
      </c>
      <c r="AS33">
        <v>16.350000000000001</v>
      </c>
      <c r="AT33">
        <v>0.36</v>
      </c>
      <c r="AU33">
        <v>41.6</v>
      </c>
      <c r="AV33">
        <v>0</v>
      </c>
      <c r="AW33">
        <v>1.57</v>
      </c>
      <c r="AX33">
        <v>43.06</v>
      </c>
      <c r="AY33">
        <v>21.53</v>
      </c>
      <c r="AZ33">
        <v>45.5</v>
      </c>
      <c r="BA33">
        <v>0.42</v>
      </c>
      <c r="BB33">
        <v>0</v>
      </c>
      <c r="BC33">
        <v>2.9</v>
      </c>
      <c r="BD33">
        <v>9.9700000000000006</v>
      </c>
      <c r="BE33">
        <v>0.56000000000000005</v>
      </c>
      <c r="BF33">
        <v>0.37</v>
      </c>
      <c r="BG33">
        <v>0.7</v>
      </c>
      <c r="BH33">
        <v>0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584.71</v>
      </c>
      <c r="I34" s="88">
        <v>80.72999999999999</v>
      </c>
      <c r="J34" s="88">
        <v>160.92999999999998</v>
      </c>
      <c r="K34" s="88">
        <v>40.629999999999995</v>
      </c>
      <c r="L34" s="88">
        <v>5.32</v>
      </c>
      <c r="M34" s="116">
        <v>0</v>
      </c>
      <c r="N34" s="115">
        <v>0</v>
      </c>
      <c r="O34" s="88">
        <v>10</v>
      </c>
      <c r="P34" s="88">
        <v>0</v>
      </c>
      <c r="Q34" s="88">
        <v>0</v>
      </c>
      <c r="R34" s="88">
        <v>0</v>
      </c>
      <c r="S34" s="116">
        <v>0</v>
      </c>
      <c r="W34">
        <v>0.64</v>
      </c>
      <c r="X34">
        <v>116.1</v>
      </c>
      <c r="Y34">
        <v>0</v>
      </c>
      <c r="Z34">
        <v>0.42</v>
      </c>
      <c r="AA34">
        <v>33.86</v>
      </c>
      <c r="AB34">
        <v>24.19</v>
      </c>
      <c r="AC34">
        <v>0</v>
      </c>
      <c r="AD34">
        <v>12.26</v>
      </c>
      <c r="AE34">
        <v>14.51</v>
      </c>
      <c r="AF34">
        <v>13.06</v>
      </c>
      <c r="AG34">
        <v>6.77</v>
      </c>
      <c r="AH34">
        <v>2.9</v>
      </c>
      <c r="AI34">
        <v>33.86</v>
      </c>
      <c r="AJ34">
        <v>28.55</v>
      </c>
      <c r="AK34">
        <v>78.37</v>
      </c>
      <c r="AL34">
        <v>0.64</v>
      </c>
      <c r="AM34">
        <v>0.72</v>
      </c>
      <c r="AN34">
        <v>0</v>
      </c>
      <c r="AO34">
        <v>48.38</v>
      </c>
      <c r="AP34">
        <v>24</v>
      </c>
      <c r="AQ34">
        <v>10</v>
      </c>
      <c r="AR34">
        <v>236.85</v>
      </c>
      <c r="AS34">
        <v>16.350000000000001</v>
      </c>
      <c r="AT34">
        <v>0.36</v>
      </c>
      <c r="AU34">
        <v>41.6</v>
      </c>
      <c r="AV34">
        <v>0</v>
      </c>
      <c r="AW34">
        <v>2.42</v>
      </c>
      <c r="AX34">
        <v>43.06</v>
      </c>
      <c r="AY34">
        <v>21.53</v>
      </c>
      <c r="AZ34">
        <v>56</v>
      </c>
      <c r="BA34">
        <v>0.42</v>
      </c>
      <c r="BB34">
        <v>0</v>
      </c>
      <c r="BC34">
        <v>2.9</v>
      </c>
      <c r="BD34">
        <v>9.9700000000000006</v>
      </c>
      <c r="BE34">
        <v>0.56000000000000005</v>
      </c>
      <c r="BF34">
        <v>0.37</v>
      </c>
      <c r="BG34">
        <v>0.7</v>
      </c>
      <c r="BH34">
        <v>0</v>
      </c>
      <c r="BI34">
        <v>0</v>
      </c>
      <c r="BJ34">
        <v>0</v>
      </c>
    </row>
    <row r="35" spans="1:62">
      <c r="A35" t="s">
        <v>298</v>
      </c>
      <c r="G35" t="s">
        <v>77</v>
      </c>
      <c r="H35" s="115">
        <v>595.19000000000005</v>
      </c>
      <c r="I35" s="88">
        <v>85.25</v>
      </c>
      <c r="J35" s="88">
        <v>160.82999999999998</v>
      </c>
      <c r="K35" s="88">
        <v>69.66</v>
      </c>
      <c r="L35" s="88">
        <v>5.8</v>
      </c>
      <c r="M35" s="116">
        <v>0</v>
      </c>
      <c r="N35" s="115">
        <v>0</v>
      </c>
      <c r="O35" s="88">
        <v>40</v>
      </c>
      <c r="P35" s="88">
        <v>0</v>
      </c>
      <c r="Q35" s="88">
        <v>0</v>
      </c>
      <c r="R35" s="88">
        <v>0</v>
      </c>
      <c r="S35" s="116">
        <v>0</v>
      </c>
      <c r="W35">
        <v>0.66</v>
      </c>
      <c r="X35">
        <v>116.1</v>
      </c>
      <c r="Y35">
        <v>0</v>
      </c>
      <c r="Z35">
        <v>0.42</v>
      </c>
      <c r="AA35">
        <v>33.86</v>
      </c>
      <c r="AB35">
        <v>24.19</v>
      </c>
      <c r="AC35">
        <v>0</v>
      </c>
      <c r="AD35">
        <v>12.26</v>
      </c>
      <c r="AE35">
        <v>14.51</v>
      </c>
      <c r="AF35">
        <v>13.06</v>
      </c>
      <c r="AG35">
        <v>6.77</v>
      </c>
      <c r="AH35">
        <v>2.9</v>
      </c>
      <c r="AI35">
        <v>62.89</v>
      </c>
      <c r="AJ35">
        <v>28.55</v>
      </c>
      <c r="AK35">
        <v>78.37</v>
      </c>
      <c r="AL35">
        <v>0.66</v>
      </c>
      <c r="AM35">
        <v>0.71</v>
      </c>
      <c r="AN35">
        <v>0</v>
      </c>
      <c r="AO35">
        <v>48.38</v>
      </c>
      <c r="AP35">
        <v>28.5</v>
      </c>
      <c r="AQ35">
        <v>10</v>
      </c>
      <c r="AR35">
        <v>236.85</v>
      </c>
      <c r="AS35">
        <v>16.25</v>
      </c>
      <c r="AT35">
        <v>0.36</v>
      </c>
      <c r="AU35">
        <v>41.6</v>
      </c>
      <c r="AV35">
        <v>0</v>
      </c>
      <c r="AW35">
        <v>2.9</v>
      </c>
      <c r="AX35">
        <v>43.06</v>
      </c>
      <c r="AY35">
        <v>21.53</v>
      </c>
      <c r="AZ35">
        <v>66.5</v>
      </c>
      <c r="BA35">
        <v>0.42</v>
      </c>
      <c r="BB35">
        <v>0</v>
      </c>
      <c r="BC35">
        <v>2.9</v>
      </c>
      <c r="BD35">
        <v>9.9700000000000006</v>
      </c>
      <c r="BE35">
        <v>0.56000000000000005</v>
      </c>
      <c r="BF35">
        <v>0.35</v>
      </c>
      <c r="BG35">
        <v>0.69</v>
      </c>
      <c r="BH35">
        <v>30</v>
      </c>
      <c r="BI35">
        <v>0</v>
      </c>
      <c r="BJ35">
        <v>0</v>
      </c>
    </row>
    <row r="36" spans="1:62">
      <c r="A36" t="s">
        <v>331</v>
      </c>
      <c r="G36" t="s">
        <v>78</v>
      </c>
      <c r="H36" s="115">
        <v>612.69000000000005</v>
      </c>
      <c r="I36" s="88">
        <v>92.75</v>
      </c>
      <c r="J36" s="88">
        <v>160.82999999999998</v>
      </c>
      <c r="K36" s="88">
        <v>69.66</v>
      </c>
      <c r="L36" s="88">
        <v>6.29</v>
      </c>
      <c r="M36" s="116">
        <v>0</v>
      </c>
      <c r="N36" s="115">
        <v>0</v>
      </c>
      <c r="O36" s="88">
        <v>40</v>
      </c>
      <c r="P36" s="88">
        <v>0</v>
      </c>
      <c r="Q36" s="88">
        <v>0</v>
      </c>
      <c r="R36" s="88">
        <v>0</v>
      </c>
      <c r="S36" s="116">
        <v>0</v>
      </c>
      <c r="W36">
        <v>0.66</v>
      </c>
      <c r="X36">
        <v>116.1</v>
      </c>
      <c r="Y36">
        <v>0</v>
      </c>
      <c r="Z36">
        <v>0.42</v>
      </c>
      <c r="AA36">
        <v>33.86</v>
      </c>
      <c r="AB36">
        <v>24.19</v>
      </c>
      <c r="AC36">
        <v>0</v>
      </c>
      <c r="AD36">
        <v>12.26</v>
      </c>
      <c r="AE36">
        <v>14.51</v>
      </c>
      <c r="AF36">
        <v>13.06</v>
      </c>
      <c r="AG36">
        <v>6.77</v>
      </c>
      <c r="AH36">
        <v>2.9</v>
      </c>
      <c r="AI36">
        <v>62.89</v>
      </c>
      <c r="AJ36">
        <v>28.55</v>
      </c>
      <c r="AK36">
        <v>78.37</v>
      </c>
      <c r="AL36">
        <v>0.66</v>
      </c>
      <c r="AM36">
        <v>0.71</v>
      </c>
      <c r="AN36">
        <v>0</v>
      </c>
      <c r="AO36">
        <v>48.38</v>
      </c>
      <c r="AP36">
        <v>36</v>
      </c>
      <c r="AQ36">
        <v>10</v>
      </c>
      <c r="AR36">
        <v>236.85</v>
      </c>
      <c r="AS36">
        <v>16.25</v>
      </c>
      <c r="AT36">
        <v>0.36</v>
      </c>
      <c r="AU36">
        <v>41.6</v>
      </c>
      <c r="AV36">
        <v>0</v>
      </c>
      <c r="AW36">
        <v>3.39</v>
      </c>
      <c r="AX36">
        <v>43.06</v>
      </c>
      <c r="AY36">
        <v>21.53</v>
      </c>
      <c r="AZ36">
        <v>84</v>
      </c>
      <c r="BA36">
        <v>0.42</v>
      </c>
      <c r="BB36">
        <v>0</v>
      </c>
      <c r="BC36">
        <v>2.9</v>
      </c>
      <c r="BD36">
        <v>9.9700000000000006</v>
      </c>
      <c r="BE36">
        <v>0.56000000000000005</v>
      </c>
      <c r="BF36">
        <v>0.35</v>
      </c>
      <c r="BG36">
        <v>0.69</v>
      </c>
      <c r="BH36">
        <v>30</v>
      </c>
      <c r="BI36">
        <v>0</v>
      </c>
      <c r="BJ36">
        <v>0</v>
      </c>
    </row>
    <row r="37" spans="1:62">
      <c r="A37" t="s">
        <v>332</v>
      </c>
      <c r="G37" t="s">
        <v>79</v>
      </c>
      <c r="H37" s="115">
        <v>626.69000000000005</v>
      </c>
      <c r="I37" s="88">
        <v>98.75</v>
      </c>
      <c r="J37" s="88">
        <v>160.82999999999998</v>
      </c>
      <c r="K37" s="88">
        <v>69.66</v>
      </c>
      <c r="L37" s="88">
        <v>6.77</v>
      </c>
      <c r="M37" s="116">
        <v>0</v>
      </c>
      <c r="N37" s="115">
        <v>0</v>
      </c>
      <c r="O37" s="88">
        <v>40</v>
      </c>
      <c r="P37" s="88">
        <v>0</v>
      </c>
      <c r="Q37" s="88">
        <v>0</v>
      </c>
      <c r="R37" s="88">
        <v>0</v>
      </c>
      <c r="S37" s="116">
        <v>0</v>
      </c>
      <c r="W37">
        <v>0.66</v>
      </c>
      <c r="X37">
        <v>116.1</v>
      </c>
      <c r="Y37">
        <v>0</v>
      </c>
      <c r="Z37">
        <v>0.42</v>
      </c>
      <c r="AA37">
        <v>33.86</v>
      </c>
      <c r="AB37">
        <v>24.19</v>
      </c>
      <c r="AC37">
        <v>0</v>
      </c>
      <c r="AD37">
        <v>12.26</v>
      </c>
      <c r="AE37">
        <v>14.51</v>
      </c>
      <c r="AF37">
        <v>13.06</v>
      </c>
      <c r="AG37">
        <v>6.77</v>
      </c>
      <c r="AH37">
        <v>2.9</v>
      </c>
      <c r="AI37">
        <v>62.89</v>
      </c>
      <c r="AJ37">
        <v>28.55</v>
      </c>
      <c r="AK37">
        <v>78.37</v>
      </c>
      <c r="AL37">
        <v>0.66</v>
      </c>
      <c r="AM37">
        <v>0.71</v>
      </c>
      <c r="AN37">
        <v>0</v>
      </c>
      <c r="AO37">
        <v>48.38</v>
      </c>
      <c r="AP37">
        <v>42</v>
      </c>
      <c r="AQ37">
        <v>10</v>
      </c>
      <c r="AR37">
        <v>236.85</v>
      </c>
      <c r="AS37">
        <v>16.25</v>
      </c>
      <c r="AT37">
        <v>0.36</v>
      </c>
      <c r="AU37">
        <v>41.6</v>
      </c>
      <c r="AV37">
        <v>0</v>
      </c>
      <c r="AW37">
        <v>3.87</v>
      </c>
      <c r="AX37">
        <v>43.06</v>
      </c>
      <c r="AY37">
        <v>21.53</v>
      </c>
      <c r="AZ37">
        <v>98</v>
      </c>
      <c r="BA37">
        <v>0.42</v>
      </c>
      <c r="BB37">
        <v>0</v>
      </c>
      <c r="BC37">
        <v>2.9</v>
      </c>
      <c r="BD37">
        <v>9.9700000000000006</v>
      </c>
      <c r="BE37">
        <v>0.56000000000000005</v>
      </c>
      <c r="BF37">
        <v>0.35</v>
      </c>
      <c r="BG37">
        <v>0.69</v>
      </c>
      <c r="BH37">
        <v>30</v>
      </c>
      <c r="BI37">
        <v>0</v>
      </c>
      <c r="BJ37">
        <v>0</v>
      </c>
    </row>
    <row r="38" spans="1:62">
      <c r="A38" t="s">
        <v>333</v>
      </c>
      <c r="G38" t="s">
        <v>80</v>
      </c>
      <c r="H38" s="115">
        <v>637.19000000000005</v>
      </c>
      <c r="I38" s="88">
        <v>103.25</v>
      </c>
      <c r="J38" s="88">
        <v>160.82999999999998</v>
      </c>
      <c r="K38" s="88">
        <v>69.66</v>
      </c>
      <c r="L38" s="88">
        <v>7.59</v>
      </c>
      <c r="M38" s="116">
        <v>0</v>
      </c>
      <c r="N38" s="115">
        <v>0</v>
      </c>
      <c r="O38" s="88">
        <v>40</v>
      </c>
      <c r="P38" s="88">
        <v>0</v>
      </c>
      <c r="Q38" s="88">
        <v>0</v>
      </c>
      <c r="R38" s="88">
        <v>0</v>
      </c>
      <c r="S38" s="116">
        <v>0</v>
      </c>
      <c r="W38">
        <v>0.66</v>
      </c>
      <c r="X38">
        <v>116.1</v>
      </c>
      <c r="Y38">
        <v>0</v>
      </c>
      <c r="Z38">
        <v>0.42</v>
      </c>
      <c r="AA38">
        <v>33.86</v>
      </c>
      <c r="AB38">
        <v>24.19</v>
      </c>
      <c r="AC38">
        <v>0</v>
      </c>
      <c r="AD38">
        <v>12.26</v>
      </c>
      <c r="AE38">
        <v>14.51</v>
      </c>
      <c r="AF38">
        <v>13.06</v>
      </c>
      <c r="AG38">
        <v>6.77</v>
      </c>
      <c r="AH38">
        <v>2.9</v>
      </c>
      <c r="AI38">
        <v>62.89</v>
      </c>
      <c r="AJ38">
        <v>28.55</v>
      </c>
      <c r="AK38">
        <v>78.37</v>
      </c>
      <c r="AL38">
        <v>0.66</v>
      </c>
      <c r="AM38">
        <v>0.71</v>
      </c>
      <c r="AN38">
        <v>0</v>
      </c>
      <c r="AO38">
        <v>48.38</v>
      </c>
      <c r="AP38">
        <v>46.5</v>
      </c>
      <c r="AQ38">
        <v>10</v>
      </c>
      <c r="AR38">
        <v>236.85</v>
      </c>
      <c r="AS38">
        <v>16.25</v>
      </c>
      <c r="AT38">
        <v>0.36</v>
      </c>
      <c r="AU38">
        <v>41.6</v>
      </c>
      <c r="AV38">
        <v>0</v>
      </c>
      <c r="AW38">
        <v>4.6900000000000004</v>
      </c>
      <c r="AX38">
        <v>43.06</v>
      </c>
      <c r="AY38">
        <v>21.53</v>
      </c>
      <c r="AZ38">
        <v>108.5</v>
      </c>
      <c r="BA38">
        <v>0.42</v>
      </c>
      <c r="BB38">
        <v>0</v>
      </c>
      <c r="BC38">
        <v>2.9</v>
      </c>
      <c r="BD38">
        <v>9.9700000000000006</v>
      </c>
      <c r="BE38">
        <v>0.56000000000000005</v>
      </c>
      <c r="BF38">
        <v>0.35</v>
      </c>
      <c r="BG38">
        <v>0.69</v>
      </c>
      <c r="BH38">
        <v>30</v>
      </c>
      <c r="BI38">
        <v>0</v>
      </c>
      <c r="BJ38">
        <v>0</v>
      </c>
    </row>
    <row r="39" spans="1:62">
      <c r="A39" t="s">
        <v>334</v>
      </c>
      <c r="G39" t="s">
        <v>81</v>
      </c>
      <c r="H39" s="115">
        <v>650.12</v>
      </c>
      <c r="I39" s="88">
        <v>108.35</v>
      </c>
      <c r="J39" s="88">
        <v>160.75</v>
      </c>
      <c r="K39" s="88">
        <v>93.85</v>
      </c>
      <c r="L39" s="88">
        <v>7.6400000000000006</v>
      </c>
      <c r="M39" s="116">
        <v>0</v>
      </c>
      <c r="N39" s="115">
        <v>0</v>
      </c>
      <c r="O39" s="88">
        <v>40</v>
      </c>
      <c r="P39" s="88">
        <v>0</v>
      </c>
      <c r="Q39" s="88">
        <v>0</v>
      </c>
      <c r="R39" s="88">
        <v>0</v>
      </c>
      <c r="S39" s="116">
        <v>0</v>
      </c>
      <c r="W39">
        <v>0.66</v>
      </c>
      <c r="X39">
        <v>116.1</v>
      </c>
      <c r="Y39">
        <v>0</v>
      </c>
      <c r="Z39">
        <v>0.42</v>
      </c>
      <c r="AA39">
        <v>33.86</v>
      </c>
      <c r="AB39">
        <v>24.19</v>
      </c>
      <c r="AC39">
        <v>0</v>
      </c>
      <c r="AD39">
        <v>12.26</v>
      </c>
      <c r="AE39">
        <v>14.51</v>
      </c>
      <c r="AF39">
        <v>13.06</v>
      </c>
      <c r="AG39">
        <v>6.77</v>
      </c>
      <c r="AH39">
        <v>2.9</v>
      </c>
      <c r="AI39">
        <v>62.89</v>
      </c>
      <c r="AJ39">
        <v>29.58</v>
      </c>
      <c r="AK39">
        <v>78.37</v>
      </c>
      <c r="AL39">
        <v>0.66</v>
      </c>
      <c r="AM39">
        <v>0.71</v>
      </c>
      <c r="AN39">
        <v>0</v>
      </c>
      <c r="AO39">
        <v>48.38</v>
      </c>
      <c r="AP39">
        <v>51.6</v>
      </c>
      <c r="AQ39">
        <v>10</v>
      </c>
      <c r="AR39">
        <v>236.85</v>
      </c>
      <c r="AS39">
        <v>16.170000000000002</v>
      </c>
      <c r="AT39">
        <v>0.36</v>
      </c>
      <c r="AU39">
        <v>41.6</v>
      </c>
      <c r="AV39">
        <v>0</v>
      </c>
      <c r="AW39">
        <v>4.74</v>
      </c>
      <c r="AX39">
        <v>43.06</v>
      </c>
      <c r="AY39">
        <v>21.53</v>
      </c>
      <c r="AZ39">
        <v>120.4</v>
      </c>
      <c r="BA39">
        <v>0.42</v>
      </c>
      <c r="BB39">
        <v>0</v>
      </c>
      <c r="BC39">
        <v>2.9</v>
      </c>
      <c r="BD39">
        <v>9.9700000000000006</v>
      </c>
      <c r="BE39">
        <v>0.56000000000000005</v>
      </c>
      <c r="BF39">
        <v>0.35</v>
      </c>
      <c r="BG39">
        <v>0.69</v>
      </c>
      <c r="BH39">
        <v>30</v>
      </c>
      <c r="BI39">
        <v>0</v>
      </c>
      <c r="BJ39">
        <v>24.19</v>
      </c>
    </row>
    <row r="40" spans="1:62">
      <c r="A40" t="s">
        <v>355</v>
      </c>
      <c r="G40" t="s">
        <v>82</v>
      </c>
      <c r="H40" s="115">
        <v>659.22</v>
      </c>
      <c r="I40" s="88">
        <v>112.25</v>
      </c>
      <c r="J40" s="88">
        <v>160.75</v>
      </c>
      <c r="K40" s="88">
        <v>93.85</v>
      </c>
      <c r="L40" s="88">
        <v>7.83</v>
      </c>
      <c r="M40" s="116">
        <v>0</v>
      </c>
      <c r="N40" s="115">
        <v>0</v>
      </c>
      <c r="O40" s="88">
        <v>40</v>
      </c>
      <c r="P40" s="88">
        <v>0</v>
      </c>
      <c r="Q40" s="88">
        <v>0</v>
      </c>
      <c r="R40" s="88">
        <v>0</v>
      </c>
      <c r="S40" s="116">
        <v>0</v>
      </c>
      <c r="W40">
        <v>0.66</v>
      </c>
      <c r="X40">
        <v>116.1</v>
      </c>
      <c r="Y40">
        <v>0</v>
      </c>
      <c r="Z40">
        <v>0.42</v>
      </c>
      <c r="AA40">
        <v>33.86</v>
      </c>
      <c r="AB40">
        <v>24.19</v>
      </c>
      <c r="AC40">
        <v>0</v>
      </c>
      <c r="AD40">
        <v>12.26</v>
      </c>
      <c r="AE40">
        <v>14.51</v>
      </c>
      <c r="AF40">
        <v>13.06</v>
      </c>
      <c r="AG40">
        <v>6.77</v>
      </c>
      <c r="AH40">
        <v>2.9</v>
      </c>
      <c r="AI40">
        <v>62.89</v>
      </c>
      <c r="AJ40">
        <v>29.58</v>
      </c>
      <c r="AK40">
        <v>78.37</v>
      </c>
      <c r="AL40">
        <v>0.66</v>
      </c>
      <c r="AM40">
        <v>0.71</v>
      </c>
      <c r="AN40">
        <v>0</v>
      </c>
      <c r="AO40">
        <v>48.38</v>
      </c>
      <c r="AP40">
        <v>55.5</v>
      </c>
      <c r="AQ40">
        <v>10</v>
      </c>
      <c r="AR40">
        <v>236.85</v>
      </c>
      <c r="AS40">
        <v>16.170000000000002</v>
      </c>
      <c r="AT40">
        <v>0.36</v>
      </c>
      <c r="AU40">
        <v>41.6</v>
      </c>
      <c r="AV40">
        <v>0</v>
      </c>
      <c r="AW40">
        <v>4.93</v>
      </c>
      <c r="AX40">
        <v>43.06</v>
      </c>
      <c r="AY40">
        <v>21.53</v>
      </c>
      <c r="AZ40">
        <v>129.5</v>
      </c>
      <c r="BA40">
        <v>0.42</v>
      </c>
      <c r="BB40">
        <v>0</v>
      </c>
      <c r="BC40">
        <v>2.9</v>
      </c>
      <c r="BD40">
        <v>9.9700000000000006</v>
      </c>
      <c r="BE40">
        <v>0.56000000000000005</v>
      </c>
      <c r="BF40">
        <v>0.35</v>
      </c>
      <c r="BG40">
        <v>0.69</v>
      </c>
      <c r="BH40">
        <v>30</v>
      </c>
      <c r="BI40">
        <v>0</v>
      </c>
      <c r="BJ40">
        <v>24.19</v>
      </c>
    </row>
    <row r="41" spans="1:62">
      <c r="A41" t="s">
        <v>356</v>
      </c>
      <c r="G41" t="s">
        <v>83</v>
      </c>
      <c r="H41" s="115">
        <v>671.12</v>
      </c>
      <c r="I41" s="88">
        <v>117.35</v>
      </c>
      <c r="J41" s="88">
        <v>160.75</v>
      </c>
      <c r="K41" s="88">
        <v>93.85</v>
      </c>
      <c r="L41" s="88">
        <v>7.93</v>
      </c>
      <c r="M41" s="116">
        <v>0</v>
      </c>
      <c r="N41" s="115">
        <v>0</v>
      </c>
      <c r="O41" s="88">
        <v>40</v>
      </c>
      <c r="P41" s="88">
        <v>0</v>
      </c>
      <c r="Q41" s="88">
        <v>0</v>
      </c>
      <c r="R41" s="88">
        <v>0</v>
      </c>
      <c r="S41" s="116">
        <v>0</v>
      </c>
      <c r="W41">
        <v>0.66</v>
      </c>
      <c r="X41">
        <v>116.1</v>
      </c>
      <c r="Y41">
        <v>0</v>
      </c>
      <c r="Z41">
        <v>0.42</v>
      </c>
      <c r="AA41">
        <v>33.86</v>
      </c>
      <c r="AB41">
        <v>24.19</v>
      </c>
      <c r="AC41">
        <v>0</v>
      </c>
      <c r="AD41">
        <v>12.26</v>
      </c>
      <c r="AE41">
        <v>14.51</v>
      </c>
      <c r="AF41">
        <v>13.06</v>
      </c>
      <c r="AG41">
        <v>6.77</v>
      </c>
      <c r="AH41">
        <v>2.9</v>
      </c>
      <c r="AI41">
        <v>62.89</v>
      </c>
      <c r="AJ41">
        <v>29.58</v>
      </c>
      <c r="AK41">
        <v>78.37</v>
      </c>
      <c r="AL41">
        <v>0.66</v>
      </c>
      <c r="AM41">
        <v>0.71</v>
      </c>
      <c r="AN41">
        <v>0</v>
      </c>
      <c r="AO41">
        <v>48.38</v>
      </c>
      <c r="AP41">
        <v>60.6</v>
      </c>
      <c r="AQ41">
        <v>10</v>
      </c>
      <c r="AR41">
        <v>236.85</v>
      </c>
      <c r="AS41">
        <v>16.170000000000002</v>
      </c>
      <c r="AT41">
        <v>0.36</v>
      </c>
      <c r="AU41">
        <v>41.6</v>
      </c>
      <c r="AV41">
        <v>0</v>
      </c>
      <c r="AW41">
        <v>5.03</v>
      </c>
      <c r="AX41">
        <v>43.06</v>
      </c>
      <c r="AY41">
        <v>21.53</v>
      </c>
      <c r="AZ41">
        <v>141.4</v>
      </c>
      <c r="BA41">
        <v>0.42</v>
      </c>
      <c r="BB41">
        <v>0</v>
      </c>
      <c r="BC41">
        <v>2.9</v>
      </c>
      <c r="BD41">
        <v>9.9700000000000006</v>
      </c>
      <c r="BE41">
        <v>0.56000000000000005</v>
      </c>
      <c r="BF41">
        <v>0.35</v>
      </c>
      <c r="BG41">
        <v>0.69</v>
      </c>
      <c r="BH41">
        <v>30</v>
      </c>
      <c r="BI41">
        <v>0</v>
      </c>
      <c r="BJ41">
        <v>24.19</v>
      </c>
    </row>
    <row r="42" spans="1:62">
      <c r="A42" t="s">
        <v>357</v>
      </c>
      <c r="G42" t="s">
        <v>84</v>
      </c>
      <c r="H42" s="115">
        <v>683.72</v>
      </c>
      <c r="I42" s="88">
        <v>122.75</v>
      </c>
      <c r="J42" s="88">
        <v>160.75</v>
      </c>
      <c r="K42" s="88">
        <v>93.85</v>
      </c>
      <c r="L42" s="88">
        <v>8.08</v>
      </c>
      <c r="M42" s="116">
        <v>0</v>
      </c>
      <c r="N42" s="115">
        <v>0</v>
      </c>
      <c r="O42" s="88">
        <v>40</v>
      </c>
      <c r="P42" s="88">
        <v>0</v>
      </c>
      <c r="Q42" s="88">
        <v>0</v>
      </c>
      <c r="R42" s="88">
        <v>0</v>
      </c>
      <c r="S42" s="116">
        <v>0</v>
      </c>
      <c r="W42">
        <v>0.66</v>
      </c>
      <c r="X42">
        <v>116.1</v>
      </c>
      <c r="Y42">
        <v>0</v>
      </c>
      <c r="Z42">
        <v>0.42</v>
      </c>
      <c r="AA42">
        <v>33.86</v>
      </c>
      <c r="AB42">
        <v>24.19</v>
      </c>
      <c r="AC42">
        <v>0</v>
      </c>
      <c r="AD42">
        <v>12.26</v>
      </c>
      <c r="AE42">
        <v>14.51</v>
      </c>
      <c r="AF42">
        <v>13.06</v>
      </c>
      <c r="AG42">
        <v>6.77</v>
      </c>
      <c r="AH42">
        <v>2.9</v>
      </c>
      <c r="AI42">
        <v>62.89</v>
      </c>
      <c r="AJ42">
        <v>29.58</v>
      </c>
      <c r="AK42">
        <v>78.37</v>
      </c>
      <c r="AL42">
        <v>0.66</v>
      </c>
      <c r="AM42">
        <v>0.71</v>
      </c>
      <c r="AN42">
        <v>0</v>
      </c>
      <c r="AO42">
        <v>48.38</v>
      </c>
      <c r="AP42">
        <v>66</v>
      </c>
      <c r="AQ42">
        <v>10</v>
      </c>
      <c r="AR42">
        <v>236.85</v>
      </c>
      <c r="AS42">
        <v>16.170000000000002</v>
      </c>
      <c r="AT42">
        <v>0.36</v>
      </c>
      <c r="AU42">
        <v>41.6</v>
      </c>
      <c r="AV42">
        <v>0</v>
      </c>
      <c r="AW42">
        <v>5.18</v>
      </c>
      <c r="AX42">
        <v>43.06</v>
      </c>
      <c r="AY42">
        <v>21.53</v>
      </c>
      <c r="AZ42">
        <v>154</v>
      </c>
      <c r="BA42">
        <v>0.42</v>
      </c>
      <c r="BB42">
        <v>0</v>
      </c>
      <c r="BC42">
        <v>2.9</v>
      </c>
      <c r="BD42">
        <v>9.9700000000000006</v>
      </c>
      <c r="BE42">
        <v>0.56000000000000005</v>
      </c>
      <c r="BF42">
        <v>0.35</v>
      </c>
      <c r="BG42">
        <v>0.69</v>
      </c>
      <c r="BH42">
        <v>30</v>
      </c>
      <c r="BI42">
        <v>0</v>
      </c>
      <c r="BJ42">
        <v>24.19</v>
      </c>
    </row>
    <row r="43" spans="1:62">
      <c r="A43" t="s">
        <v>363</v>
      </c>
      <c r="G43" t="s">
        <v>85</v>
      </c>
      <c r="H43" s="115">
        <v>695.12000000000012</v>
      </c>
      <c r="I43" s="88">
        <v>125.44999999999999</v>
      </c>
      <c r="J43" s="88">
        <v>160.64999999999998</v>
      </c>
      <c r="K43" s="88">
        <v>93.85</v>
      </c>
      <c r="L43" s="88">
        <v>8.1199999999999992</v>
      </c>
      <c r="M43" s="116">
        <v>0</v>
      </c>
      <c r="N43" s="115">
        <v>0</v>
      </c>
      <c r="O43" s="88">
        <v>40</v>
      </c>
      <c r="P43" s="88">
        <v>0</v>
      </c>
      <c r="Q43" s="88">
        <v>0</v>
      </c>
      <c r="R43" s="88">
        <v>0</v>
      </c>
      <c r="S43" s="116">
        <v>0</v>
      </c>
      <c r="W43">
        <v>0.66</v>
      </c>
      <c r="X43">
        <v>116.1</v>
      </c>
      <c r="Y43">
        <v>0</v>
      </c>
      <c r="Z43">
        <v>0.42</v>
      </c>
      <c r="AA43">
        <v>33.86</v>
      </c>
      <c r="AB43">
        <v>24.19</v>
      </c>
      <c r="AC43">
        <v>0</v>
      </c>
      <c r="AD43">
        <v>12.26</v>
      </c>
      <c r="AE43">
        <v>14.51</v>
      </c>
      <c r="AF43">
        <v>13.06</v>
      </c>
      <c r="AG43">
        <v>6.77</v>
      </c>
      <c r="AH43">
        <v>2.9</v>
      </c>
      <c r="AI43">
        <v>62.89</v>
      </c>
      <c r="AJ43">
        <v>34.68</v>
      </c>
      <c r="AK43">
        <v>78.37</v>
      </c>
      <c r="AL43">
        <v>0.66</v>
      </c>
      <c r="AM43">
        <v>0.71</v>
      </c>
      <c r="AN43">
        <v>0</v>
      </c>
      <c r="AO43">
        <v>48.38</v>
      </c>
      <c r="AP43">
        <v>68.7</v>
      </c>
      <c r="AQ43">
        <v>10</v>
      </c>
      <c r="AR43">
        <v>236.85</v>
      </c>
      <c r="AS43">
        <v>16.07</v>
      </c>
      <c r="AT43">
        <v>0.36</v>
      </c>
      <c r="AU43">
        <v>41.6</v>
      </c>
      <c r="AV43">
        <v>0</v>
      </c>
      <c r="AW43">
        <v>5.22</v>
      </c>
      <c r="AX43">
        <v>43.06</v>
      </c>
      <c r="AY43">
        <v>21.53</v>
      </c>
      <c r="AZ43">
        <v>160.30000000000001</v>
      </c>
      <c r="BA43">
        <v>0.42</v>
      </c>
      <c r="BB43">
        <v>0</v>
      </c>
      <c r="BC43">
        <v>2.9</v>
      </c>
      <c r="BD43">
        <v>9.9700000000000006</v>
      </c>
      <c r="BE43">
        <v>0.56000000000000005</v>
      </c>
      <c r="BF43">
        <v>0.35</v>
      </c>
      <c r="BG43">
        <v>0.69</v>
      </c>
      <c r="BH43">
        <v>30</v>
      </c>
      <c r="BI43">
        <v>0</v>
      </c>
      <c r="BJ43">
        <v>24.19</v>
      </c>
    </row>
    <row r="44" spans="1:62">
      <c r="A44" t="s">
        <v>367</v>
      </c>
      <c r="G44" t="s">
        <v>86</v>
      </c>
      <c r="H44" s="115">
        <v>705.62000000000012</v>
      </c>
      <c r="I44" s="88">
        <v>129.94999999999999</v>
      </c>
      <c r="J44" s="88">
        <v>160.64999999999998</v>
      </c>
      <c r="K44" s="88">
        <v>93.85</v>
      </c>
      <c r="L44" s="88">
        <v>8.41</v>
      </c>
      <c r="M44" s="116">
        <v>0</v>
      </c>
      <c r="N44" s="115">
        <v>0</v>
      </c>
      <c r="O44" s="88">
        <v>40</v>
      </c>
      <c r="P44" s="88">
        <v>0</v>
      </c>
      <c r="Q44" s="88">
        <v>0</v>
      </c>
      <c r="R44" s="88">
        <v>0</v>
      </c>
      <c r="S44" s="116">
        <v>0</v>
      </c>
      <c r="W44">
        <v>0.66</v>
      </c>
      <c r="X44">
        <v>116.1</v>
      </c>
      <c r="Y44">
        <v>0</v>
      </c>
      <c r="Z44">
        <v>0.42</v>
      </c>
      <c r="AA44">
        <v>33.86</v>
      </c>
      <c r="AB44">
        <v>24.19</v>
      </c>
      <c r="AC44">
        <v>0</v>
      </c>
      <c r="AD44">
        <v>12.26</v>
      </c>
      <c r="AE44">
        <v>14.51</v>
      </c>
      <c r="AF44">
        <v>13.06</v>
      </c>
      <c r="AG44">
        <v>6.77</v>
      </c>
      <c r="AH44">
        <v>2.9</v>
      </c>
      <c r="AI44">
        <v>62.89</v>
      </c>
      <c r="AJ44">
        <v>34.68</v>
      </c>
      <c r="AK44">
        <v>78.37</v>
      </c>
      <c r="AL44">
        <v>0.66</v>
      </c>
      <c r="AM44">
        <v>0.71</v>
      </c>
      <c r="AN44">
        <v>0</v>
      </c>
      <c r="AO44">
        <v>48.38</v>
      </c>
      <c r="AP44">
        <v>73.2</v>
      </c>
      <c r="AQ44">
        <v>10</v>
      </c>
      <c r="AR44">
        <v>236.85</v>
      </c>
      <c r="AS44">
        <v>16.07</v>
      </c>
      <c r="AT44">
        <v>0.36</v>
      </c>
      <c r="AU44">
        <v>41.6</v>
      </c>
      <c r="AV44">
        <v>0</v>
      </c>
      <c r="AW44">
        <v>5.51</v>
      </c>
      <c r="AX44">
        <v>43.06</v>
      </c>
      <c r="AY44">
        <v>21.53</v>
      </c>
      <c r="AZ44">
        <v>170.8</v>
      </c>
      <c r="BA44">
        <v>0.42</v>
      </c>
      <c r="BB44">
        <v>0</v>
      </c>
      <c r="BC44">
        <v>2.9</v>
      </c>
      <c r="BD44">
        <v>9.9700000000000006</v>
      </c>
      <c r="BE44">
        <v>0.56000000000000005</v>
      </c>
      <c r="BF44">
        <v>0.35</v>
      </c>
      <c r="BG44">
        <v>0.69</v>
      </c>
      <c r="BH44">
        <v>30</v>
      </c>
      <c r="BI44">
        <v>0</v>
      </c>
      <c r="BJ44">
        <v>24.19</v>
      </c>
    </row>
    <row r="45" spans="1:62">
      <c r="A45" t="s">
        <v>390</v>
      </c>
      <c r="G45" t="s">
        <v>87</v>
      </c>
      <c r="H45" s="115">
        <v>712.62000000000012</v>
      </c>
      <c r="I45" s="88">
        <v>132.94999999999999</v>
      </c>
      <c r="J45" s="88">
        <v>160.64999999999998</v>
      </c>
      <c r="K45" s="88">
        <v>93.85</v>
      </c>
      <c r="L45" s="88">
        <v>8.51</v>
      </c>
      <c r="M45" s="116">
        <v>0</v>
      </c>
      <c r="N45" s="115">
        <v>0</v>
      </c>
      <c r="O45" s="88">
        <v>40</v>
      </c>
      <c r="P45" s="88">
        <v>0</v>
      </c>
      <c r="Q45" s="88">
        <v>0</v>
      </c>
      <c r="R45" s="88">
        <v>0</v>
      </c>
      <c r="S45" s="116">
        <v>0</v>
      </c>
      <c r="W45">
        <v>0.66</v>
      </c>
      <c r="X45">
        <v>116.1</v>
      </c>
      <c r="Y45">
        <v>0</v>
      </c>
      <c r="Z45">
        <v>0.42</v>
      </c>
      <c r="AA45">
        <v>33.86</v>
      </c>
      <c r="AB45">
        <v>24.19</v>
      </c>
      <c r="AC45">
        <v>0</v>
      </c>
      <c r="AD45">
        <v>12.26</v>
      </c>
      <c r="AE45">
        <v>14.51</v>
      </c>
      <c r="AF45">
        <v>13.06</v>
      </c>
      <c r="AG45">
        <v>6.77</v>
      </c>
      <c r="AH45">
        <v>2.9</v>
      </c>
      <c r="AI45">
        <v>62.89</v>
      </c>
      <c r="AJ45">
        <v>34.68</v>
      </c>
      <c r="AK45">
        <v>78.37</v>
      </c>
      <c r="AL45">
        <v>0.66</v>
      </c>
      <c r="AM45">
        <v>0.71</v>
      </c>
      <c r="AN45">
        <v>0</v>
      </c>
      <c r="AO45">
        <v>48.38</v>
      </c>
      <c r="AP45">
        <v>76.2</v>
      </c>
      <c r="AQ45">
        <v>10</v>
      </c>
      <c r="AR45">
        <v>236.85</v>
      </c>
      <c r="AS45">
        <v>16.07</v>
      </c>
      <c r="AT45">
        <v>0.36</v>
      </c>
      <c r="AU45">
        <v>41.6</v>
      </c>
      <c r="AV45">
        <v>0</v>
      </c>
      <c r="AW45">
        <v>5.61</v>
      </c>
      <c r="AX45">
        <v>43.06</v>
      </c>
      <c r="AY45">
        <v>21.53</v>
      </c>
      <c r="AZ45">
        <v>177.8</v>
      </c>
      <c r="BA45">
        <v>0.42</v>
      </c>
      <c r="BB45">
        <v>0</v>
      </c>
      <c r="BC45">
        <v>2.9</v>
      </c>
      <c r="BD45">
        <v>9.9700000000000006</v>
      </c>
      <c r="BE45">
        <v>0.56000000000000005</v>
      </c>
      <c r="BF45">
        <v>0.35</v>
      </c>
      <c r="BG45">
        <v>0.69</v>
      </c>
      <c r="BH45">
        <v>30</v>
      </c>
      <c r="BI45">
        <v>0</v>
      </c>
      <c r="BJ45">
        <v>24.19</v>
      </c>
    </row>
    <row r="46" spans="1:62">
      <c r="A46" t="s">
        <v>391</v>
      </c>
      <c r="G46" t="s">
        <v>88</v>
      </c>
      <c r="H46" s="115">
        <v>718.92000000000007</v>
      </c>
      <c r="I46" s="88">
        <v>135.65</v>
      </c>
      <c r="J46" s="88">
        <v>160.64999999999998</v>
      </c>
      <c r="K46" s="88">
        <v>93.85</v>
      </c>
      <c r="L46" s="88">
        <v>8.7099999999999991</v>
      </c>
      <c r="M46" s="116">
        <v>0</v>
      </c>
      <c r="N46" s="115">
        <v>0</v>
      </c>
      <c r="O46" s="88">
        <v>40</v>
      </c>
      <c r="P46" s="88">
        <v>0</v>
      </c>
      <c r="Q46" s="88">
        <v>0</v>
      </c>
      <c r="R46" s="88">
        <v>0</v>
      </c>
      <c r="S46" s="116">
        <v>0</v>
      </c>
      <c r="W46">
        <v>0.66</v>
      </c>
      <c r="X46">
        <v>116.1</v>
      </c>
      <c r="Y46">
        <v>0</v>
      </c>
      <c r="Z46">
        <v>0.42</v>
      </c>
      <c r="AA46">
        <v>33.86</v>
      </c>
      <c r="AB46">
        <v>24.19</v>
      </c>
      <c r="AC46">
        <v>0</v>
      </c>
      <c r="AD46">
        <v>12.26</v>
      </c>
      <c r="AE46">
        <v>14.51</v>
      </c>
      <c r="AF46">
        <v>13.06</v>
      </c>
      <c r="AG46">
        <v>6.77</v>
      </c>
      <c r="AH46">
        <v>2.9</v>
      </c>
      <c r="AI46">
        <v>62.89</v>
      </c>
      <c r="AJ46">
        <v>34.68</v>
      </c>
      <c r="AK46">
        <v>78.37</v>
      </c>
      <c r="AL46">
        <v>0.66</v>
      </c>
      <c r="AM46">
        <v>0.71</v>
      </c>
      <c r="AN46">
        <v>0</v>
      </c>
      <c r="AO46">
        <v>48.38</v>
      </c>
      <c r="AP46">
        <v>78.900000000000006</v>
      </c>
      <c r="AQ46">
        <v>10</v>
      </c>
      <c r="AR46">
        <v>236.85</v>
      </c>
      <c r="AS46">
        <v>16.07</v>
      </c>
      <c r="AT46">
        <v>0.36</v>
      </c>
      <c r="AU46">
        <v>41.6</v>
      </c>
      <c r="AV46">
        <v>0</v>
      </c>
      <c r="AW46">
        <v>5.81</v>
      </c>
      <c r="AX46">
        <v>43.06</v>
      </c>
      <c r="AY46">
        <v>21.53</v>
      </c>
      <c r="AZ46">
        <v>184.1</v>
      </c>
      <c r="BA46">
        <v>0.42</v>
      </c>
      <c r="BB46">
        <v>0</v>
      </c>
      <c r="BC46">
        <v>2.9</v>
      </c>
      <c r="BD46">
        <v>9.9700000000000006</v>
      </c>
      <c r="BE46">
        <v>0.56000000000000005</v>
      </c>
      <c r="BF46">
        <v>0.35</v>
      </c>
      <c r="BG46">
        <v>0.69</v>
      </c>
      <c r="BH46">
        <v>30</v>
      </c>
      <c r="BI46">
        <v>0</v>
      </c>
      <c r="BJ46">
        <v>24.19</v>
      </c>
    </row>
    <row r="47" spans="1:62">
      <c r="A47" t="s">
        <v>395</v>
      </c>
      <c r="G47" t="s">
        <v>89</v>
      </c>
      <c r="H47" s="115">
        <v>720.32</v>
      </c>
      <c r="I47" s="88">
        <v>136.25</v>
      </c>
      <c r="J47" s="88">
        <v>160.56</v>
      </c>
      <c r="K47" s="88">
        <v>93.85</v>
      </c>
      <c r="L47" s="88">
        <v>9.48</v>
      </c>
      <c r="M47" s="116">
        <v>0</v>
      </c>
      <c r="N47" s="115">
        <v>0</v>
      </c>
      <c r="O47" s="88">
        <v>40</v>
      </c>
      <c r="P47" s="88">
        <v>0</v>
      </c>
      <c r="Q47" s="88">
        <v>0</v>
      </c>
      <c r="R47" s="88">
        <v>0</v>
      </c>
      <c r="S47" s="116">
        <v>0</v>
      </c>
      <c r="W47">
        <v>0.66</v>
      </c>
      <c r="X47">
        <v>116.1</v>
      </c>
      <c r="Y47">
        <v>0</v>
      </c>
      <c r="Z47">
        <v>0.42</v>
      </c>
      <c r="AA47">
        <v>33.86</v>
      </c>
      <c r="AB47">
        <v>24.19</v>
      </c>
      <c r="AC47">
        <v>0</v>
      </c>
      <c r="AD47">
        <v>12.26</v>
      </c>
      <c r="AE47">
        <v>14.51</v>
      </c>
      <c r="AF47">
        <v>13.06</v>
      </c>
      <c r="AG47">
        <v>6.77</v>
      </c>
      <c r="AH47">
        <v>2.9</v>
      </c>
      <c r="AI47">
        <v>62.89</v>
      </c>
      <c r="AJ47">
        <v>34.68</v>
      </c>
      <c r="AK47">
        <v>78.37</v>
      </c>
      <c r="AL47">
        <v>0.66</v>
      </c>
      <c r="AM47">
        <v>0.71</v>
      </c>
      <c r="AN47">
        <v>0</v>
      </c>
      <c r="AO47">
        <v>48.38</v>
      </c>
      <c r="AP47">
        <v>79.5</v>
      </c>
      <c r="AQ47">
        <v>10</v>
      </c>
      <c r="AR47">
        <v>236.85</v>
      </c>
      <c r="AS47">
        <v>15.98</v>
      </c>
      <c r="AT47">
        <v>0.36</v>
      </c>
      <c r="AU47">
        <v>41.6</v>
      </c>
      <c r="AV47">
        <v>0</v>
      </c>
      <c r="AW47">
        <v>6.58</v>
      </c>
      <c r="AX47">
        <v>43.06</v>
      </c>
      <c r="AY47">
        <v>21.53</v>
      </c>
      <c r="AZ47">
        <v>185.5</v>
      </c>
      <c r="BA47">
        <v>0.42</v>
      </c>
      <c r="BB47">
        <v>0</v>
      </c>
      <c r="BC47">
        <v>2.9</v>
      </c>
      <c r="BD47">
        <v>9.9700000000000006</v>
      </c>
      <c r="BE47">
        <v>0.56000000000000005</v>
      </c>
      <c r="BF47">
        <v>0.35</v>
      </c>
      <c r="BG47">
        <v>0.69</v>
      </c>
      <c r="BH47">
        <v>30</v>
      </c>
      <c r="BI47">
        <v>0</v>
      </c>
      <c r="BJ47">
        <v>24.19</v>
      </c>
    </row>
    <row r="48" spans="1:62">
      <c r="A48" t="s">
        <v>399</v>
      </c>
      <c r="G48" t="s">
        <v>90</v>
      </c>
      <c r="H48" s="115">
        <v>720.32</v>
      </c>
      <c r="I48" s="88">
        <v>136.25</v>
      </c>
      <c r="J48" s="88">
        <v>160.56</v>
      </c>
      <c r="K48" s="88">
        <v>93.85</v>
      </c>
      <c r="L48" s="88">
        <v>9.8699999999999992</v>
      </c>
      <c r="M48" s="116">
        <v>0</v>
      </c>
      <c r="N48" s="115">
        <v>0</v>
      </c>
      <c r="O48" s="88">
        <v>40</v>
      </c>
      <c r="P48" s="88">
        <v>0</v>
      </c>
      <c r="Q48" s="88">
        <v>0</v>
      </c>
      <c r="R48" s="88">
        <v>0</v>
      </c>
      <c r="S48" s="116">
        <v>0</v>
      </c>
      <c r="W48">
        <v>0.66</v>
      </c>
      <c r="X48">
        <v>116.1</v>
      </c>
      <c r="Y48">
        <v>0</v>
      </c>
      <c r="Z48">
        <v>0.42</v>
      </c>
      <c r="AA48">
        <v>33.86</v>
      </c>
      <c r="AB48">
        <v>24.19</v>
      </c>
      <c r="AC48">
        <v>0</v>
      </c>
      <c r="AD48">
        <v>12.26</v>
      </c>
      <c r="AE48">
        <v>14.51</v>
      </c>
      <c r="AF48">
        <v>13.06</v>
      </c>
      <c r="AG48">
        <v>6.77</v>
      </c>
      <c r="AH48">
        <v>2.9</v>
      </c>
      <c r="AI48">
        <v>62.89</v>
      </c>
      <c r="AJ48">
        <v>34.68</v>
      </c>
      <c r="AK48">
        <v>78.37</v>
      </c>
      <c r="AL48">
        <v>0.66</v>
      </c>
      <c r="AM48">
        <v>0.71</v>
      </c>
      <c r="AN48">
        <v>0</v>
      </c>
      <c r="AO48">
        <v>48.38</v>
      </c>
      <c r="AP48">
        <v>79.5</v>
      </c>
      <c r="AQ48">
        <v>10</v>
      </c>
      <c r="AR48">
        <v>236.85</v>
      </c>
      <c r="AS48">
        <v>15.98</v>
      </c>
      <c r="AT48">
        <v>0.36</v>
      </c>
      <c r="AU48">
        <v>41.6</v>
      </c>
      <c r="AV48">
        <v>0</v>
      </c>
      <c r="AW48">
        <v>6.97</v>
      </c>
      <c r="AX48">
        <v>43.06</v>
      </c>
      <c r="AY48">
        <v>21.53</v>
      </c>
      <c r="AZ48">
        <v>185.5</v>
      </c>
      <c r="BA48">
        <v>0.42</v>
      </c>
      <c r="BB48">
        <v>0</v>
      </c>
      <c r="BC48">
        <v>2.9</v>
      </c>
      <c r="BD48">
        <v>9.9700000000000006</v>
      </c>
      <c r="BE48">
        <v>0.56000000000000005</v>
      </c>
      <c r="BF48">
        <v>0.35</v>
      </c>
      <c r="BG48">
        <v>0.69</v>
      </c>
      <c r="BH48">
        <v>30</v>
      </c>
      <c r="BI48">
        <v>0</v>
      </c>
      <c r="BJ48">
        <v>24.19</v>
      </c>
    </row>
    <row r="49" spans="1:62">
      <c r="A49" t="s">
        <v>400</v>
      </c>
      <c r="G49" t="s">
        <v>91</v>
      </c>
      <c r="H49" s="115">
        <v>726.62000000000012</v>
      </c>
      <c r="I49" s="88">
        <v>138.94999999999999</v>
      </c>
      <c r="J49" s="88">
        <v>160.56</v>
      </c>
      <c r="K49" s="88">
        <v>93.85</v>
      </c>
      <c r="L49" s="88">
        <v>10.47</v>
      </c>
      <c r="M49" s="116">
        <v>0</v>
      </c>
      <c r="N49" s="115">
        <v>0</v>
      </c>
      <c r="O49" s="88">
        <v>40</v>
      </c>
      <c r="P49" s="88">
        <v>0</v>
      </c>
      <c r="Q49" s="88">
        <v>0</v>
      </c>
      <c r="R49" s="88">
        <v>0</v>
      </c>
      <c r="S49" s="116">
        <v>0</v>
      </c>
      <c r="W49">
        <v>0.66</v>
      </c>
      <c r="X49">
        <v>116.1</v>
      </c>
      <c r="Y49">
        <v>0</v>
      </c>
      <c r="Z49">
        <v>0.42</v>
      </c>
      <c r="AA49">
        <v>33.86</v>
      </c>
      <c r="AB49">
        <v>24.19</v>
      </c>
      <c r="AC49">
        <v>0</v>
      </c>
      <c r="AD49">
        <v>12.26</v>
      </c>
      <c r="AE49">
        <v>14.51</v>
      </c>
      <c r="AF49">
        <v>13.06</v>
      </c>
      <c r="AG49">
        <v>6.77</v>
      </c>
      <c r="AH49">
        <v>2.9</v>
      </c>
      <c r="AI49">
        <v>62.89</v>
      </c>
      <c r="AJ49">
        <v>34.68</v>
      </c>
      <c r="AK49">
        <v>78.37</v>
      </c>
      <c r="AL49">
        <v>0.66</v>
      </c>
      <c r="AM49">
        <v>0.71</v>
      </c>
      <c r="AN49">
        <v>0</v>
      </c>
      <c r="AO49">
        <v>48.38</v>
      </c>
      <c r="AP49">
        <v>82.2</v>
      </c>
      <c r="AQ49">
        <v>10</v>
      </c>
      <c r="AR49">
        <v>236.85</v>
      </c>
      <c r="AS49">
        <v>15.98</v>
      </c>
      <c r="AT49">
        <v>0.36</v>
      </c>
      <c r="AU49">
        <v>41.6</v>
      </c>
      <c r="AV49">
        <v>0</v>
      </c>
      <c r="AW49">
        <v>7.57</v>
      </c>
      <c r="AX49">
        <v>43.06</v>
      </c>
      <c r="AY49">
        <v>21.53</v>
      </c>
      <c r="AZ49">
        <v>191.8</v>
      </c>
      <c r="BA49">
        <v>0.42</v>
      </c>
      <c r="BB49">
        <v>0</v>
      </c>
      <c r="BC49">
        <v>2.9</v>
      </c>
      <c r="BD49">
        <v>9.9700000000000006</v>
      </c>
      <c r="BE49">
        <v>0.56000000000000005</v>
      </c>
      <c r="BF49">
        <v>0.35</v>
      </c>
      <c r="BG49">
        <v>0.69</v>
      </c>
      <c r="BH49">
        <v>30</v>
      </c>
      <c r="BI49">
        <v>0</v>
      </c>
      <c r="BJ49">
        <v>24.19</v>
      </c>
    </row>
    <row r="50" spans="1:62">
      <c r="A50" t="s">
        <v>401</v>
      </c>
      <c r="G50" t="s">
        <v>92</v>
      </c>
      <c r="H50" s="115">
        <v>726.62000000000012</v>
      </c>
      <c r="I50" s="88">
        <v>138.94999999999999</v>
      </c>
      <c r="J50" s="88">
        <v>160.56</v>
      </c>
      <c r="K50" s="88">
        <v>93.85</v>
      </c>
      <c r="L50" s="88">
        <v>10.47</v>
      </c>
      <c r="M50" s="116">
        <v>0</v>
      </c>
      <c r="N50" s="115">
        <v>0</v>
      </c>
      <c r="O50" s="88">
        <v>40</v>
      </c>
      <c r="P50" s="88">
        <v>0</v>
      </c>
      <c r="Q50" s="88">
        <v>0</v>
      </c>
      <c r="R50" s="88">
        <v>0</v>
      </c>
      <c r="S50" s="116">
        <v>0</v>
      </c>
      <c r="W50">
        <v>0.66</v>
      </c>
      <c r="X50">
        <v>116.1</v>
      </c>
      <c r="Y50">
        <v>0</v>
      </c>
      <c r="Z50">
        <v>0.42</v>
      </c>
      <c r="AA50">
        <v>33.86</v>
      </c>
      <c r="AB50">
        <v>24.19</v>
      </c>
      <c r="AC50">
        <v>0</v>
      </c>
      <c r="AD50">
        <v>12.26</v>
      </c>
      <c r="AE50">
        <v>14.51</v>
      </c>
      <c r="AF50">
        <v>13.06</v>
      </c>
      <c r="AG50">
        <v>6.77</v>
      </c>
      <c r="AH50">
        <v>2.9</v>
      </c>
      <c r="AI50">
        <v>62.89</v>
      </c>
      <c r="AJ50">
        <v>34.68</v>
      </c>
      <c r="AK50">
        <v>78.37</v>
      </c>
      <c r="AL50">
        <v>0.66</v>
      </c>
      <c r="AM50">
        <v>0.71</v>
      </c>
      <c r="AN50">
        <v>0</v>
      </c>
      <c r="AO50">
        <v>48.38</v>
      </c>
      <c r="AP50">
        <v>82.2</v>
      </c>
      <c r="AQ50">
        <v>10</v>
      </c>
      <c r="AR50">
        <v>236.85</v>
      </c>
      <c r="AS50">
        <v>15.98</v>
      </c>
      <c r="AT50">
        <v>0.36</v>
      </c>
      <c r="AU50">
        <v>41.6</v>
      </c>
      <c r="AV50">
        <v>0</v>
      </c>
      <c r="AW50">
        <v>7.57</v>
      </c>
      <c r="AX50">
        <v>43.06</v>
      </c>
      <c r="AY50">
        <v>21.53</v>
      </c>
      <c r="AZ50">
        <v>191.8</v>
      </c>
      <c r="BA50">
        <v>0.42</v>
      </c>
      <c r="BB50">
        <v>0</v>
      </c>
      <c r="BC50">
        <v>2.9</v>
      </c>
      <c r="BD50">
        <v>9.9700000000000006</v>
      </c>
      <c r="BE50">
        <v>0.56000000000000005</v>
      </c>
      <c r="BF50">
        <v>0.35</v>
      </c>
      <c r="BG50">
        <v>0.69</v>
      </c>
      <c r="BH50">
        <v>30</v>
      </c>
      <c r="BI50">
        <v>0</v>
      </c>
      <c r="BJ50">
        <v>24.19</v>
      </c>
    </row>
    <row r="51" spans="1:62">
      <c r="A51" t="s">
        <v>403</v>
      </c>
      <c r="G51" t="s">
        <v>93</v>
      </c>
      <c r="H51" s="115">
        <v>726.62000000000012</v>
      </c>
      <c r="I51" s="88">
        <v>138.94999999999999</v>
      </c>
      <c r="J51" s="88">
        <v>160.47</v>
      </c>
      <c r="K51" s="88">
        <v>93.85</v>
      </c>
      <c r="L51" s="88">
        <v>10.47</v>
      </c>
      <c r="M51" s="116">
        <v>0</v>
      </c>
      <c r="N51" s="115">
        <v>0</v>
      </c>
      <c r="O51" s="88">
        <v>40</v>
      </c>
      <c r="P51" s="88">
        <v>0</v>
      </c>
      <c r="Q51" s="88">
        <v>0</v>
      </c>
      <c r="R51" s="88">
        <v>0</v>
      </c>
      <c r="S51" s="116">
        <v>0</v>
      </c>
      <c r="W51">
        <v>0.66</v>
      </c>
      <c r="X51">
        <v>116.1</v>
      </c>
      <c r="Y51">
        <v>0</v>
      </c>
      <c r="Z51">
        <v>0.42</v>
      </c>
      <c r="AA51">
        <v>33.86</v>
      </c>
      <c r="AB51">
        <v>24.19</v>
      </c>
      <c r="AC51">
        <v>0</v>
      </c>
      <c r="AD51">
        <v>12.26</v>
      </c>
      <c r="AE51">
        <v>14.51</v>
      </c>
      <c r="AF51">
        <v>13.06</v>
      </c>
      <c r="AG51">
        <v>6.77</v>
      </c>
      <c r="AH51">
        <v>2.9</v>
      </c>
      <c r="AI51">
        <v>62.89</v>
      </c>
      <c r="AJ51">
        <v>34.68</v>
      </c>
      <c r="AK51">
        <v>78.37</v>
      </c>
      <c r="AL51">
        <v>0.66</v>
      </c>
      <c r="AM51">
        <v>0.71</v>
      </c>
      <c r="AN51">
        <v>0</v>
      </c>
      <c r="AO51">
        <v>48.38</v>
      </c>
      <c r="AP51">
        <v>82.2</v>
      </c>
      <c r="AQ51">
        <v>10</v>
      </c>
      <c r="AR51">
        <v>236.85</v>
      </c>
      <c r="AS51">
        <v>15.89</v>
      </c>
      <c r="AT51">
        <v>0.36</v>
      </c>
      <c r="AU51">
        <v>41.6</v>
      </c>
      <c r="AV51">
        <v>0</v>
      </c>
      <c r="AW51">
        <v>7.57</v>
      </c>
      <c r="AX51">
        <v>43.06</v>
      </c>
      <c r="AY51">
        <v>21.53</v>
      </c>
      <c r="AZ51">
        <v>191.8</v>
      </c>
      <c r="BA51">
        <v>0.42</v>
      </c>
      <c r="BB51">
        <v>0</v>
      </c>
      <c r="BC51">
        <v>2.9</v>
      </c>
      <c r="BD51">
        <v>9.9700000000000006</v>
      </c>
      <c r="BE51">
        <v>0.56000000000000005</v>
      </c>
      <c r="BF51">
        <v>0.35</v>
      </c>
      <c r="BG51">
        <v>0.69</v>
      </c>
      <c r="BH51">
        <v>30</v>
      </c>
      <c r="BI51">
        <v>0</v>
      </c>
      <c r="BJ51">
        <v>24.19</v>
      </c>
    </row>
    <row r="52" spans="1:62">
      <c r="A52" t="s">
        <v>404</v>
      </c>
      <c r="G52" t="s">
        <v>94</v>
      </c>
      <c r="H52" s="115">
        <v>726.62000000000012</v>
      </c>
      <c r="I52" s="88">
        <v>138.94999999999999</v>
      </c>
      <c r="J52" s="88">
        <v>160.47</v>
      </c>
      <c r="K52" s="88">
        <v>93.85</v>
      </c>
      <c r="L52" s="88">
        <v>11.25</v>
      </c>
      <c r="M52" s="116">
        <v>0</v>
      </c>
      <c r="N52" s="115">
        <v>0</v>
      </c>
      <c r="O52" s="88">
        <v>40</v>
      </c>
      <c r="P52" s="88">
        <v>0</v>
      </c>
      <c r="Q52" s="88">
        <v>0</v>
      </c>
      <c r="R52" s="88">
        <v>0</v>
      </c>
      <c r="S52" s="116">
        <v>0</v>
      </c>
      <c r="W52">
        <v>0.66</v>
      </c>
      <c r="X52">
        <v>116.1</v>
      </c>
      <c r="Y52">
        <v>0</v>
      </c>
      <c r="Z52">
        <v>0.42</v>
      </c>
      <c r="AA52">
        <v>33.86</v>
      </c>
      <c r="AB52">
        <v>24.19</v>
      </c>
      <c r="AC52">
        <v>0</v>
      </c>
      <c r="AD52">
        <v>12.26</v>
      </c>
      <c r="AE52">
        <v>14.51</v>
      </c>
      <c r="AF52">
        <v>13.06</v>
      </c>
      <c r="AG52">
        <v>6.77</v>
      </c>
      <c r="AH52">
        <v>2.9</v>
      </c>
      <c r="AI52">
        <v>62.89</v>
      </c>
      <c r="AJ52">
        <v>34.68</v>
      </c>
      <c r="AK52">
        <v>78.37</v>
      </c>
      <c r="AL52">
        <v>0.66</v>
      </c>
      <c r="AM52">
        <v>0.71</v>
      </c>
      <c r="AN52">
        <v>0</v>
      </c>
      <c r="AO52">
        <v>48.38</v>
      </c>
      <c r="AP52">
        <v>82.2</v>
      </c>
      <c r="AQ52">
        <v>10</v>
      </c>
      <c r="AR52">
        <v>236.85</v>
      </c>
      <c r="AS52">
        <v>15.89</v>
      </c>
      <c r="AT52">
        <v>0.36</v>
      </c>
      <c r="AU52">
        <v>41.6</v>
      </c>
      <c r="AV52">
        <v>0</v>
      </c>
      <c r="AW52">
        <v>8.35</v>
      </c>
      <c r="AX52">
        <v>43.06</v>
      </c>
      <c r="AY52">
        <v>21.53</v>
      </c>
      <c r="AZ52">
        <v>191.8</v>
      </c>
      <c r="BA52">
        <v>0.42</v>
      </c>
      <c r="BB52">
        <v>0</v>
      </c>
      <c r="BC52">
        <v>2.9</v>
      </c>
      <c r="BD52">
        <v>9.9700000000000006</v>
      </c>
      <c r="BE52">
        <v>0.56000000000000005</v>
      </c>
      <c r="BF52">
        <v>0.35</v>
      </c>
      <c r="BG52">
        <v>0.69</v>
      </c>
      <c r="BH52">
        <v>30</v>
      </c>
      <c r="BI52">
        <v>0</v>
      </c>
      <c r="BJ52">
        <v>24.19</v>
      </c>
    </row>
    <row r="53" spans="1:62">
      <c r="A53" t="s">
        <v>445</v>
      </c>
      <c r="G53" t="s">
        <v>95</v>
      </c>
      <c r="H53" s="115">
        <v>726.62000000000012</v>
      </c>
      <c r="I53" s="88">
        <v>138.94999999999999</v>
      </c>
      <c r="J53" s="88">
        <v>160.47</v>
      </c>
      <c r="K53" s="88">
        <v>93.85</v>
      </c>
      <c r="L53" s="88">
        <v>11.25</v>
      </c>
      <c r="M53" s="116">
        <v>0</v>
      </c>
      <c r="N53" s="115">
        <v>0</v>
      </c>
      <c r="O53" s="88">
        <v>40</v>
      </c>
      <c r="P53" s="88">
        <v>0</v>
      </c>
      <c r="Q53" s="88">
        <v>0</v>
      </c>
      <c r="R53" s="88">
        <v>0</v>
      </c>
      <c r="S53" s="116">
        <v>0</v>
      </c>
      <c r="W53">
        <v>0.66</v>
      </c>
      <c r="X53">
        <v>116.1</v>
      </c>
      <c r="Y53">
        <v>0</v>
      </c>
      <c r="Z53">
        <v>0.42</v>
      </c>
      <c r="AA53">
        <v>33.86</v>
      </c>
      <c r="AB53">
        <v>24.19</v>
      </c>
      <c r="AC53">
        <v>0</v>
      </c>
      <c r="AD53">
        <v>12.26</v>
      </c>
      <c r="AE53">
        <v>14.51</v>
      </c>
      <c r="AF53">
        <v>13.06</v>
      </c>
      <c r="AG53">
        <v>6.77</v>
      </c>
      <c r="AH53">
        <v>2.9</v>
      </c>
      <c r="AI53">
        <v>62.89</v>
      </c>
      <c r="AJ53">
        <v>34.68</v>
      </c>
      <c r="AK53">
        <v>78.37</v>
      </c>
      <c r="AL53">
        <v>0.66</v>
      </c>
      <c r="AM53">
        <v>0.71</v>
      </c>
      <c r="AN53">
        <v>0</v>
      </c>
      <c r="AO53">
        <v>48.38</v>
      </c>
      <c r="AP53">
        <v>82.2</v>
      </c>
      <c r="AQ53">
        <v>10</v>
      </c>
      <c r="AR53">
        <v>236.85</v>
      </c>
      <c r="AS53">
        <v>15.89</v>
      </c>
      <c r="AT53">
        <v>0.36</v>
      </c>
      <c r="AU53">
        <v>41.6</v>
      </c>
      <c r="AV53">
        <v>0</v>
      </c>
      <c r="AW53">
        <v>8.35</v>
      </c>
      <c r="AX53">
        <v>43.06</v>
      </c>
      <c r="AY53">
        <v>21.53</v>
      </c>
      <c r="AZ53">
        <v>191.8</v>
      </c>
      <c r="BA53">
        <v>0.42</v>
      </c>
      <c r="BB53">
        <v>0</v>
      </c>
      <c r="BC53">
        <v>2.9</v>
      </c>
      <c r="BD53">
        <v>9.9700000000000006</v>
      </c>
      <c r="BE53">
        <v>0.56000000000000005</v>
      </c>
      <c r="BF53">
        <v>0.35</v>
      </c>
      <c r="BG53">
        <v>0.69</v>
      </c>
      <c r="BH53">
        <v>30</v>
      </c>
      <c r="BI53">
        <v>0</v>
      </c>
      <c r="BJ53">
        <v>24.19</v>
      </c>
    </row>
    <row r="54" spans="1:62">
      <c r="A54" t="s">
        <v>444</v>
      </c>
      <c r="G54" t="s">
        <v>96</v>
      </c>
      <c r="H54" s="115">
        <v>726.62000000000012</v>
      </c>
      <c r="I54" s="88">
        <v>138.94999999999999</v>
      </c>
      <c r="J54" s="88">
        <v>160.47</v>
      </c>
      <c r="K54" s="88">
        <v>93.85</v>
      </c>
      <c r="L54" s="88">
        <v>11.56</v>
      </c>
      <c r="M54" s="116">
        <v>0</v>
      </c>
      <c r="N54" s="115">
        <v>0</v>
      </c>
      <c r="O54" s="88">
        <v>40</v>
      </c>
      <c r="P54" s="88">
        <v>0</v>
      </c>
      <c r="Q54" s="88">
        <v>0</v>
      </c>
      <c r="R54" s="88">
        <v>0</v>
      </c>
      <c r="S54" s="116">
        <v>0</v>
      </c>
      <c r="W54">
        <v>0.66</v>
      </c>
      <c r="X54">
        <v>116.1</v>
      </c>
      <c r="Y54">
        <v>0</v>
      </c>
      <c r="Z54">
        <v>0.42</v>
      </c>
      <c r="AA54">
        <v>33.86</v>
      </c>
      <c r="AB54">
        <v>24.19</v>
      </c>
      <c r="AC54">
        <v>0</v>
      </c>
      <c r="AD54">
        <v>12.26</v>
      </c>
      <c r="AE54">
        <v>14.51</v>
      </c>
      <c r="AF54">
        <v>13.06</v>
      </c>
      <c r="AG54">
        <v>6.77</v>
      </c>
      <c r="AH54">
        <v>2.9</v>
      </c>
      <c r="AI54">
        <v>62.89</v>
      </c>
      <c r="AJ54">
        <v>34.68</v>
      </c>
      <c r="AK54">
        <v>78.37</v>
      </c>
      <c r="AL54">
        <v>0.66</v>
      </c>
      <c r="AM54">
        <v>0.71</v>
      </c>
      <c r="AN54">
        <v>0</v>
      </c>
      <c r="AO54">
        <v>48.38</v>
      </c>
      <c r="AP54">
        <v>82.2</v>
      </c>
      <c r="AQ54">
        <v>10</v>
      </c>
      <c r="AR54">
        <v>236.85</v>
      </c>
      <c r="AS54">
        <v>15.89</v>
      </c>
      <c r="AT54">
        <v>0.36</v>
      </c>
      <c r="AU54">
        <v>41.6</v>
      </c>
      <c r="AV54">
        <v>0</v>
      </c>
      <c r="AW54">
        <v>8.66</v>
      </c>
      <c r="AX54">
        <v>43.06</v>
      </c>
      <c r="AY54">
        <v>21.53</v>
      </c>
      <c r="AZ54">
        <v>191.8</v>
      </c>
      <c r="BA54">
        <v>0.42</v>
      </c>
      <c r="BB54">
        <v>0</v>
      </c>
      <c r="BC54">
        <v>2.9</v>
      </c>
      <c r="BD54">
        <v>9.9700000000000006</v>
      </c>
      <c r="BE54">
        <v>0.56000000000000005</v>
      </c>
      <c r="BF54">
        <v>0.35</v>
      </c>
      <c r="BG54">
        <v>0.69</v>
      </c>
      <c r="BH54">
        <v>30</v>
      </c>
      <c r="BI54">
        <v>0</v>
      </c>
      <c r="BJ54">
        <v>24.19</v>
      </c>
    </row>
    <row r="55" spans="1:62">
      <c r="A55" t="s">
        <v>446</v>
      </c>
      <c r="G55" t="s">
        <v>97</v>
      </c>
      <c r="H55" s="115">
        <v>727.63000000000011</v>
      </c>
      <c r="I55" s="88">
        <v>138.94999999999999</v>
      </c>
      <c r="J55" s="88">
        <v>160.47</v>
      </c>
      <c r="K55" s="88">
        <v>93.85</v>
      </c>
      <c r="L55" s="88">
        <v>11.56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0.66</v>
      </c>
      <c r="X55">
        <v>116.1</v>
      </c>
      <c r="Y55">
        <v>0</v>
      </c>
      <c r="Z55">
        <v>0.42</v>
      </c>
      <c r="AA55">
        <v>33.86</v>
      </c>
      <c r="AB55">
        <v>24.19</v>
      </c>
      <c r="AC55">
        <v>0</v>
      </c>
      <c r="AD55">
        <v>12.26</v>
      </c>
      <c r="AE55">
        <v>14.51</v>
      </c>
      <c r="AF55">
        <v>13.06</v>
      </c>
      <c r="AG55">
        <v>6.77</v>
      </c>
      <c r="AH55">
        <v>2.9</v>
      </c>
      <c r="AI55">
        <v>62.89</v>
      </c>
      <c r="AJ55">
        <v>35.69</v>
      </c>
      <c r="AK55">
        <v>78.37</v>
      </c>
      <c r="AL55">
        <v>0.66</v>
      </c>
      <c r="AM55">
        <v>0.71</v>
      </c>
      <c r="AN55">
        <v>0</v>
      </c>
      <c r="AO55">
        <v>48.38</v>
      </c>
      <c r="AP55">
        <v>82.2</v>
      </c>
      <c r="AQ55">
        <v>0</v>
      </c>
      <c r="AR55">
        <v>236.85</v>
      </c>
      <c r="AS55">
        <v>15.89</v>
      </c>
      <c r="AT55">
        <v>0.36</v>
      </c>
      <c r="AU55">
        <v>41.6</v>
      </c>
      <c r="AV55">
        <v>0</v>
      </c>
      <c r="AW55">
        <v>8.66</v>
      </c>
      <c r="AX55">
        <v>43.06</v>
      </c>
      <c r="AY55">
        <v>21.53</v>
      </c>
      <c r="AZ55">
        <v>191.8</v>
      </c>
      <c r="BA55">
        <v>0.42</v>
      </c>
      <c r="BB55">
        <v>0</v>
      </c>
      <c r="BC55">
        <v>2.9</v>
      </c>
      <c r="BD55">
        <v>9.9700000000000006</v>
      </c>
      <c r="BE55">
        <v>0.56000000000000005</v>
      </c>
      <c r="BF55">
        <v>0.35</v>
      </c>
      <c r="BG55">
        <v>0.69</v>
      </c>
      <c r="BH55">
        <v>0</v>
      </c>
      <c r="BI55">
        <v>0</v>
      </c>
      <c r="BJ55">
        <v>24.19</v>
      </c>
    </row>
    <row r="56" spans="1:62">
      <c r="A56" t="s">
        <v>446</v>
      </c>
      <c r="G56" t="s">
        <v>98</v>
      </c>
      <c r="H56" s="115">
        <v>727.63000000000011</v>
      </c>
      <c r="I56" s="88">
        <v>138.94999999999999</v>
      </c>
      <c r="J56" s="88">
        <v>160.47</v>
      </c>
      <c r="K56" s="88">
        <v>93.85</v>
      </c>
      <c r="L56" s="88">
        <v>11.56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0.66</v>
      </c>
      <c r="X56">
        <v>116.1</v>
      </c>
      <c r="Y56">
        <v>0</v>
      </c>
      <c r="Z56">
        <v>0.42</v>
      </c>
      <c r="AA56">
        <v>33.86</v>
      </c>
      <c r="AB56">
        <v>24.19</v>
      </c>
      <c r="AC56">
        <v>0</v>
      </c>
      <c r="AD56">
        <v>12.26</v>
      </c>
      <c r="AE56">
        <v>14.51</v>
      </c>
      <c r="AF56">
        <v>13.06</v>
      </c>
      <c r="AG56">
        <v>6.77</v>
      </c>
      <c r="AH56">
        <v>2.9</v>
      </c>
      <c r="AI56">
        <v>62.89</v>
      </c>
      <c r="AJ56">
        <v>35.69</v>
      </c>
      <c r="AK56">
        <v>78.37</v>
      </c>
      <c r="AL56">
        <v>0.66</v>
      </c>
      <c r="AM56">
        <v>0.71</v>
      </c>
      <c r="AN56">
        <v>0</v>
      </c>
      <c r="AO56">
        <v>48.38</v>
      </c>
      <c r="AP56">
        <v>82.2</v>
      </c>
      <c r="AQ56">
        <v>0</v>
      </c>
      <c r="AR56">
        <v>236.85</v>
      </c>
      <c r="AS56">
        <v>15.89</v>
      </c>
      <c r="AT56">
        <v>0.36</v>
      </c>
      <c r="AU56">
        <v>41.6</v>
      </c>
      <c r="AV56">
        <v>0</v>
      </c>
      <c r="AW56">
        <v>8.66</v>
      </c>
      <c r="AX56">
        <v>43.06</v>
      </c>
      <c r="AY56">
        <v>21.53</v>
      </c>
      <c r="AZ56">
        <v>191.8</v>
      </c>
      <c r="BA56">
        <v>0.42</v>
      </c>
      <c r="BB56">
        <v>0</v>
      </c>
      <c r="BC56">
        <v>2.9</v>
      </c>
      <c r="BD56">
        <v>9.9700000000000006</v>
      </c>
      <c r="BE56">
        <v>0.56000000000000005</v>
      </c>
      <c r="BF56">
        <v>0.35</v>
      </c>
      <c r="BG56">
        <v>0.69</v>
      </c>
      <c r="BH56">
        <v>0</v>
      </c>
      <c r="BI56">
        <v>0</v>
      </c>
      <c r="BJ56">
        <v>24.19</v>
      </c>
    </row>
    <row r="57" spans="1:62">
      <c r="G57" t="s">
        <v>99</v>
      </c>
      <c r="H57" s="115">
        <v>724.83</v>
      </c>
      <c r="I57" s="88">
        <v>137.75</v>
      </c>
      <c r="J57" s="88">
        <v>160.47</v>
      </c>
      <c r="K57" s="88">
        <v>93.85</v>
      </c>
      <c r="L57" s="88">
        <v>11.56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0.66</v>
      </c>
      <c r="X57">
        <v>116.1</v>
      </c>
      <c r="Y57">
        <v>0</v>
      </c>
      <c r="Z57">
        <v>0.42</v>
      </c>
      <c r="AA57">
        <v>33.86</v>
      </c>
      <c r="AB57">
        <v>24.19</v>
      </c>
      <c r="AC57">
        <v>0</v>
      </c>
      <c r="AD57">
        <v>12.26</v>
      </c>
      <c r="AE57">
        <v>14.51</v>
      </c>
      <c r="AF57">
        <v>13.06</v>
      </c>
      <c r="AG57">
        <v>6.77</v>
      </c>
      <c r="AH57">
        <v>2.9</v>
      </c>
      <c r="AI57">
        <v>62.89</v>
      </c>
      <c r="AJ57">
        <v>35.69</v>
      </c>
      <c r="AK57">
        <v>78.37</v>
      </c>
      <c r="AL57">
        <v>0.66</v>
      </c>
      <c r="AM57">
        <v>0.71</v>
      </c>
      <c r="AN57">
        <v>0</v>
      </c>
      <c r="AO57">
        <v>48.38</v>
      </c>
      <c r="AP57">
        <v>81</v>
      </c>
      <c r="AQ57">
        <v>0</v>
      </c>
      <c r="AR57">
        <v>236.85</v>
      </c>
      <c r="AS57">
        <v>15.89</v>
      </c>
      <c r="AT57">
        <v>0.36</v>
      </c>
      <c r="AU57">
        <v>41.6</v>
      </c>
      <c r="AV57">
        <v>0</v>
      </c>
      <c r="AW57">
        <v>8.66</v>
      </c>
      <c r="AX57">
        <v>43.06</v>
      </c>
      <c r="AY57">
        <v>21.53</v>
      </c>
      <c r="AZ57">
        <v>189</v>
      </c>
      <c r="BA57">
        <v>0.42</v>
      </c>
      <c r="BB57">
        <v>0</v>
      </c>
      <c r="BC57">
        <v>2.9</v>
      </c>
      <c r="BD57">
        <v>9.9700000000000006</v>
      </c>
      <c r="BE57">
        <v>0.56000000000000005</v>
      </c>
      <c r="BF57">
        <v>0.35</v>
      </c>
      <c r="BG57">
        <v>0.69</v>
      </c>
      <c r="BH57">
        <v>0</v>
      </c>
      <c r="BI57">
        <v>0</v>
      </c>
      <c r="BJ57">
        <v>24.19</v>
      </c>
    </row>
    <row r="58" spans="1:62">
      <c r="G58" t="s">
        <v>100</v>
      </c>
      <c r="H58" s="115">
        <v>721.33</v>
      </c>
      <c r="I58" s="88">
        <v>136.25</v>
      </c>
      <c r="J58" s="88">
        <v>160.47</v>
      </c>
      <c r="K58" s="88">
        <v>93.85</v>
      </c>
      <c r="L58" s="88">
        <v>11.56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0.66</v>
      </c>
      <c r="X58">
        <v>116.1</v>
      </c>
      <c r="Y58">
        <v>0</v>
      </c>
      <c r="Z58">
        <v>0.42</v>
      </c>
      <c r="AA58">
        <v>33.86</v>
      </c>
      <c r="AB58">
        <v>24.19</v>
      </c>
      <c r="AC58">
        <v>0</v>
      </c>
      <c r="AD58">
        <v>12.26</v>
      </c>
      <c r="AE58">
        <v>14.51</v>
      </c>
      <c r="AF58">
        <v>13.06</v>
      </c>
      <c r="AG58">
        <v>6.77</v>
      </c>
      <c r="AH58">
        <v>2.9</v>
      </c>
      <c r="AI58">
        <v>62.89</v>
      </c>
      <c r="AJ58">
        <v>35.69</v>
      </c>
      <c r="AK58">
        <v>78.37</v>
      </c>
      <c r="AL58">
        <v>0.66</v>
      </c>
      <c r="AM58">
        <v>0.71</v>
      </c>
      <c r="AN58">
        <v>0</v>
      </c>
      <c r="AO58">
        <v>48.38</v>
      </c>
      <c r="AP58">
        <v>79.5</v>
      </c>
      <c r="AQ58">
        <v>0</v>
      </c>
      <c r="AR58">
        <v>236.85</v>
      </c>
      <c r="AS58">
        <v>15.89</v>
      </c>
      <c r="AT58">
        <v>0.36</v>
      </c>
      <c r="AU58">
        <v>41.6</v>
      </c>
      <c r="AV58">
        <v>0</v>
      </c>
      <c r="AW58">
        <v>8.66</v>
      </c>
      <c r="AX58">
        <v>43.06</v>
      </c>
      <c r="AY58">
        <v>21.53</v>
      </c>
      <c r="AZ58">
        <v>185.5</v>
      </c>
      <c r="BA58">
        <v>0.42</v>
      </c>
      <c r="BB58">
        <v>0</v>
      </c>
      <c r="BC58">
        <v>2.9</v>
      </c>
      <c r="BD58">
        <v>9.9700000000000006</v>
      </c>
      <c r="BE58">
        <v>0.56000000000000005</v>
      </c>
      <c r="BF58">
        <v>0.35</v>
      </c>
      <c r="BG58">
        <v>0.69</v>
      </c>
      <c r="BH58">
        <v>0</v>
      </c>
      <c r="BI58">
        <v>0</v>
      </c>
      <c r="BJ58">
        <v>24.19</v>
      </c>
    </row>
    <row r="59" spans="1:62">
      <c r="G59" t="s">
        <v>101</v>
      </c>
      <c r="H59" s="115">
        <v>740.99</v>
      </c>
      <c r="I59" s="88">
        <v>210.33</v>
      </c>
      <c r="J59" s="88">
        <v>162.10999999999999</v>
      </c>
      <c r="K59" s="88">
        <v>93.85</v>
      </c>
      <c r="L59" s="88">
        <v>11.25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0.66</v>
      </c>
      <c r="X59">
        <v>116.1</v>
      </c>
      <c r="Y59">
        <v>75.58</v>
      </c>
      <c r="Z59">
        <v>0.42</v>
      </c>
      <c r="AA59">
        <v>33.86</v>
      </c>
      <c r="AB59">
        <v>24.19</v>
      </c>
      <c r="AC59">
        <v>0</v>
      </c>
      <c r="AD59">
        <v>12.26</v>
      </c>
      <c r="AE59">
        <v>14.51</v>
      </c>
      <c r="AF59">
        <v>13.06</v>
      </c>
      <c r="AG59">
        <v>6.77</v>
      </c>
      <c r="AH59">
        <v>2.9</v>
      </c>
      <c r="AI59">
        <v>62.89</v>
      </c>
      <c r="AJ59">
        <v>35.69</v>
      </c>
      <c r="AK59">
        <v>80.010000000000005</v>
      </c>
      <c r="AL59">
        <v>0.66</v>
      </c>
      <c r="AM59">
        <v>0.71</v>
      </c>
      <c r="AN59">
        <v>0</v>
      </c>
      <c r="AO59">
        <v>48.38</v>
      </c>
      <c r="AP59">
        <v>78</v>
      </c>
      <c r="AQ59">
        <v>0</v>
      </c>
      <c r="AR59">
        <v>236.85</v>
      </c>
      <c r="AS59">
        <v>15.89</v>
      </c>
      <c r="AT59">
        <v>0.36</v>
      </c>
      <c r="AU59">
        <v>41.6</v>
      </c>
      <c r="AV59">
        <v>0</v>
      </c>
      <c r="AW59">
        <v>8.35</v>
      </c>
      <c r="AX59">
        <v>43.06</v>
      </c>
      <c r="AY59">
        <v>21.53</v>
      </c>
      <c r="AZ59">
        <v>182</v>
      </c>
      <c r="BA59">
        <v>0.42</v>
      </c>
      <c r="BB59">
        <v>0</v>
      </c>
      <c r="BC59">
        <v>2.9</v>
      </c>
      <c r="BD59">
        <v>9.9700000000000006</v>
      </c>
      <c r="BE59">
        <v>0.56000000000000005</v>
      </c>
      <c r="BF59">
        <v>0.35</v>
      </c>
      <c r="BG59">
        <v>0.69</v>
      </c>
      <c r="BH59">
        <v>0</v>
      </c>
      <c r="BI59">
        <v>23.16</v>
      </c>
      <c r="BJ59">
        <v>24.19</v>
      </c>
    </row>
    <row r="60" spans="1:62">
      <c r="G60" t="s">
        <v>102</v>
      </c>
      <c r="H60" s="115">
        <v>740.99</v>
      </c>
      <c r="I60" s="88">
        <v>210.33</v>
      </c>
      <c r="J60" s="88">
        <v>163.76</v>
      </c>
      <c r="K60" s="88">
        <v>93.85</v>
      </c>
      <c r="L60" s="88">
        <v>11.25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0.66</v>
      </c>
      <c r="X60">
        <v>116.1</v>
      </c>
      <c r="Y60">
        <v>75.58</v>
      </c>
      <c r="Z60">
        <v>0.42</v>
      </c>
      <c r="AA60">
        <v>33.86</v>
      </c>
      <c r="AB60">
        <v>24.19</v>
      </c>
      <c r="AC60">
        <v>0</v>
      </c>
      <c r="AD60">
        <v>12.26</v>
      </c>
      <c r="AE60">
        <v>14.51</v>
      </c>
      <c r="AF60">
        <v>13.06</v>
      </c>
      <c r="AG60">
        <v>6.77</v>
      </c>
      <c r="AH60">
        <v>2.9</v>
      </c>
      <c r="AI60">
        <v>62.89</v>
      </c>
      <c r="AJ60">
        <v>35.69</v>
      </c>
      <c r="AK60">
        <v>81.66</v>
      </c>
      <c r="AL60">
        <v>0.66</v>
      </c>
      <c r="AM60">
        <v>0.71</v>
      </c>
      <c r="AN60">
        <v>0</v>
      </c>
      <c r="AO60">
        <v>48.38</v>
      </c>
      <c r="AP60">
        <v>78</v>
      </c>
      <c r="AQ60">
        <v>0</v>
      </c>
      <c r="AR60">
        <v>236.85</v>
      </c>
      <c r="AS60">
        <v>15.89</v>
      </c>
      <c r="AT60">
        <v>0.36</v>
      </c>
      <c r="AU60">
        <v>41.6</v>
      </c>
      <c r="AV60">
        <v>0</v>
      </c>
      <c r="AW60">
        <v>8.35</v>
      </c>
      <c r="AX60">
        <v>43.06</v>
      </c>
      <c r="AY60">
        <v>21.53</v>
      </c>
      <c r="AZ60">
        <v>182</v>
      </c>
      <c r="BA60">
        <v>0.42</v>
      </c>
      <c r="BB60">
        <v>0</v>
      </c>
      <c r="BC60">
        <v>2.9</v>
      </c>
      <c r="BD60">
        <v>9.9700000000000006</v>
      </c>
      <c r="BE60">
        <v>0.56000000000000005</v>
      </c>
      <c r="BF60">
        <v>0.35</v>
      </c>
      <c r="BG60">
        <v>0.69</v>
      </c>
      <c r="BH60">
        <v>0</v>
      </c>
      <c r="BI60">
        <v>23.16</v>
      </c>
      <c r="BJ60">
        <v>24.19</v>
      </c>
    </row>
    <row r="61" spans="1:62">
      <c r="G61" t="s">
        <v>103</v>
      </c>
      <c r="H61" s="115">
        <v>733.99</v>
      </c>
      <c r="I61" s="88">
        <v>207.33</v>
      </c>
      <c r="J61" s="88">
        <v>163.76</v>
      </c>
      <c r="K61" s="88">
        <v>93.85</v>
      </c>
      <c r="L61" s="88">
        <v>10.74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0.66</v>
      </c>
      <c r="X61">
        <v>116.1</v>
      </c>
      <c r="Y61">
        <v>75.58</v>
      </c>
      <c r="Z61">
        <v>0.42</v>
      </c>
      <c r="AA61">
        <v>33.86</v>
      </c>
      <c r="AB61">
        <v>24.19</v>
      </c>
      <c r="AC61">
        <v>0</v>
      </c>
      <c r="AD61">
        <v>12.26</v>
      </c>
      <c r="AE61">
        <v>14.51</v>
      </c>
      <c r="AF61">
        <v>13.06</v>
      </c>
      <c r="AG61">
        <v>6.77</v>
      </c>
      <c r="AH61">
        <v>2.9</v>
      </c>
      <c r="AI61">
        <v>62.89</v>
      </c>
      <c r="AJ61">
        <v>35.69</v>
      </c>
      <c r="AK61">
        <v>81.66</v>
      </c>
      <c r="AL61">
        <v>0.66</v>
      </c>
      <c r="AM61">
        <v>0.71</v>
      </c>
      <c r="AN61">
        <v>0</v>
      </c>
      <c r="AO61">
        <v>48.38</v>
      </c>
      <c r="AP61">
        <v>75</v>
      </c>
      <c r="AQ61">
        <v>0</v>
      </c>
      <c r="AR61">
        <v>236.85</v>
      </c>
      <c r="AS61">
        <v>15.89</v>
      </c>
      <c r="AT61">
        <v>0.36</v>
      </c>
      <c r="AU61">
        <v>41.6</v>
      </c>
      <c r="AV61">
        <v>0</v>
      </c>
      <c r="AW61">
        <v>7.84</v>
      </c>
      <c r="AX61">
        <v>43.06</v>
      </c>
      <c r="AY61">
        <v>21.53</v>
      </c>
      <c r="AZ61">
        <v>175</v>
      </c>
      <c r="BA61">
        <v>0.42</v>
      </c>
      <c r="BB61">
        <v>0</v>
      </c>
      <c r="BC61">
        <v>2.9</v>
      </c>
      <c r="BD61">
        <v>9.9700000000000006</v>
      </c>
      <c r="BE61">
        <v>0.56000000000000005</v>
      </c>
      <c r="BF61">
        <v>0.35</v>
      </c>
      <c r="BG61">
        <v>0.69</v>
      </c>
      <c r="BH61">
        <v>0</v>
      </c>
      <c r="BI61">
        <v>23.16</v>
      </c>
      <c r="BJ61">
        <v>24.19</v>
      </c>
    </row>
    <row r="62" spans="1:62">
      <c r="G62" t="s">
        <v>104</v>
      </c>
      <c r="H62" s="115">
        <v>722.79000000000008</v>
      </c>
      <c r="I62" s="88">
        <v>202.53</v>
      </c>
      <c r="J62" s="88">
        <v>163.76</v>
      </c>
      <c r="K62" s="88">
        <v>93.85</v>
      </c>
      <c r="L62" s="88">
        <v>10.74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0.66</v>
      </c>
      <c r="X62">
        <v>116.1</v>
      </c>
      <c r="Y62">
        <v>75.58</v>
      </c>
      <c r="Z62">
        <v>0.42</v>
      </c>
      <c r="AA62">
        <v>33.86</v>
      </c>
      <c r="AB62">
        <v>24.19</v>
      </c>
      <c r="AC62">
        <v>0</v>
      </c>
      <c r="AD62">
        <v>12.26</v>
      </c>
      <c r="AE62">
        <v>14.51</v>
      </c>
      <c r="AF62">
        <v>13.06</v>
      </c>
      <c r="AG62">
        <v>6.77</v>
      </c>
      <c r="AH62">
        <v>2.9</v>
      </c>
      <c r="AI62">
        <v>62.89</v>
      </c>
      <c r="AJ62">
        <v>35.69</v>
      </c>
      <c r="AK62">
        <v>81.66</v>
      </c>
      <c r="AL62">
        <v>0.66</v>
      </c>
      <c r="AM62">
        <v>0.71</v>
      </c>
      <c r="AN62">
        <v>0</v>
      </c>
      <c r="AO62">
        <v>48.38</v>
      </c>
      <c r="AP62">
        <v>70.2</v>
      </c>
      <c r="AQ62">
        <v>0</v>
      </c>
      <c r="AR62">
        <v>236.85</v>
      </c>
      <c r="AS62">
        <v>15.89</v>
      </c>
      <c r="AT62">
        <v>0.36</v>
      </c>
      <c r="AU62">
        <v>41.6</v>
      </c>
      <c r="AV62">
        <v>0</v>
      </c>
      <c r="AW62">
        <v>7.84</v>
      </c>
      <c r="AX62">
        <v>43.06</v>
      </c>
      <c r="AY62">
        <v>21.53</v>
      </c>
      <c r="AZ62">
        <v>163.80000000000001</v>
      </c>
      <c r="BA62">
        <v>0.42</v>
      </c>
      <c r="BB62">
        <v>0</v>
      </c>
      <c r="BC62">
        <v>2.9</v>
      </c>
      <c r="BD62">
        <v>9.9700000000000006</v>
      </c>
      <c r="BE62">
        <v>0.56000000000000005</v>
      </c>
      <c r="BF62">
        <v>0.35</v>
      </c>
      <c r="BG62">
        <v>0.69</v>
      </c>
      <c r="BH62">
        <v>0</v>
      </c>
      <c r="BI62">
        <v>23.16</v>
      </c>
      <c r="BJ62">
        <v>24.19</v>
      </c>
    </row>
    <row r="63" spans="1:62">
      <c r="G63" t="s">
        <v>105</v>
      </c>
      <c r="H63" s="115">
        <v>714.02</v>
      </c>
      <c r="I63" s="88">
        <v>198.33</v>
      </c>
      <c r="J63" s="88">
        <v>163.85</v>
      </c>
      <c r="K63" s="88">
        <v>93.85</v>
      </c>
      <c r="L63" s="88">
        <v>10.25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0.66</v>
      </c>
      <c r="X63">
        <v>116.1</v>
      </c>
      <c r="Y63">
        <v>75.58</v>
      </c>
      <c r="Z63">
        <v>0.42</v>
      </c>
      <c r="AA63">
        <v>33.86</v>
      </c>
      <c r="AB63">
        <v>24.19</v>
      </c>
      <c r="AC63">
        <v>0</v>
      </c>
      <c r="AD63">
        <v>12.26</v>
      </c>
      <c r="AE63">
        <v>14.51</v>
      </c>
      <c r="AF63">
        <v>13.06</v>
      </c>
      <c r="AG63">
        <v>6.77</v>
      </c>
      <c r="AH63">
        <v>2.9</v>
      </c>
      <c r="AI63">
        <v>62.89</v>
      </c>
      <c r="AJ63">
        <v>36.72</v>
      </c>
      <c r="AK63">
        <v>81.66</v>
      </c>
      <c r="AL63">
        <v>0.66</v>
      </c>
      <c r="AM63">
        <v>0.71</v>
      </c>
      <c r="AN63">
        <v>0</v>
      </c>
      <c r="AO63">
        <v>48.38</v>
      </c>
      <c r="AP63">
        <v>66</v>
      </c>
      <c r="AQ63">
        <v>0</v>
      </c>
      <c r="AR63">
        <v>236.85</v>
      </c>
      <c r="AS63">
        <v>15.98</v>
      </c>
      <c r="AT63">
        <v>0.36</v>
      </c>
      <c r="AU63">
        <v>41.6</v>
      </c>
      <c r="AV63">
        <v>0</v>
      </c>
      <c r="AW63">
        <v>7.35</v>
      </c>
      <c r="AX63">
        <v>43.06</v>
      </c>
      <c r="AY63">
        <v>21.53</v>
      </c>
      <c r="AZ63">
        <v>154</v>
      </c>
      <c r="BA63">
        <v>0.42</v>
      </c>
      <c r="BB63">
        <v>0</v>
      </c>
      <c r="BC63">
        <v>2.9</v>
      </c>
      <c r="BD63">
        <v>9.9700000000000006</v>
      </c>
      <c r="BE63">
        <v>0.56000000000000005</v>
      </c>
      <c r="BF63">
        <v>0.35</v>
      </c>
      <c r="BG63">
        <v>0.69</v>
      </c>
      <c r="BH63">
        <v>0</v>
      </c>
      <c r="BI63">
        <v>23.16</v>
      </c>
      <c r="BJ63">
        <v>24.19</v>
      </c>
    </row>
    <row r="64" spans="1:62">
      <c r="G64" t="s">
        <v>106</v>
      </c>
      <c r="H64" s="115">
        <v>707.02</v>
      </c>
      <c r="I64" s="88">
        <v>195.33</v>
      </c>
      <c r="J64" s="88">
        <v>163.85</v>
      </c>
      <c r="K64" s="88">
        <v>93.85</v>
      </c>
      <c r="L64" s="88">
        <v>10.25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0.66</v>
      </c>
      <c r="X64">
        <v>116.1</v>
      </c>
      <c r="Y64">
        <v>75.58</v>
      </c>
      <c r="Z64">
        <v>0.42</v>
      </c>
      <c r="AA64">
        <v>33.86</v>
      </c>
      <c r="AB64">
        <v>24.19</v>
      </c>
      <c r="AC64">
        <v>0</v>
      </c>
      <c r="AD64">
        <v>12.26</v>
      </c>
      <c r="AE64">
        <v>14.51</v>
      </c>
      <c r="AF64">
        <v>13.06</v>
      </c>
      <c r="AG64">
        <v>6.77</v>
      </c>
      <c r="AH64">
        <v>2.9</v>
      </c>
      <c r="AI64">
        <v>62.89</v>
      </c>
      <c r="AJ64">
        <v>36.72</v>
      </c>
      <c r="AK64">
        <v>81.66</v>
      </c>
      <c r="AL64">
        <v>0.66</v>
      </c>
      <c r="AM64">
        <v>0.71</v>
      </c>
      <c r="AN64">
        <v>0</v>
      </c>
      <c r="AO64">
        <v>48.38</v>
      </c>
      <c r="AP64">
        <v>63</v>
      </c>
      <c r="AQ64">
        <v>0</v>
      </c>
      <c r="AR64">
        <v>236.85</v>
      </c>
      <c r="AS64">
        <v>15.98</v>
      </c>
      <c r="AT64">
        <v>0.36</v>
      </c>
      <c r="AU64">
        <v>41.6</v>
      </c>
      <c r="AV64">
        <v>0</v>
      </c>
      <c r="AW64">
        <v>7.35</v>
      </c>
      <c r="AX64">
        <v>43.06</v>
      </c>
      <c r="AY64">
        <v>21.53</v>
      </c>
      <c r="AZ64">
        <v>147</v>
      </c>
      <c r="BA64">
        <v>0.42</v>
      </c>
      <c r="BB64">
        <v>0</v>
      </c>
      <c r="BC64">
        <v>2.9</v>
      </c>
      <c r="BD64">
        <v>9.9700000000000006</v>
      </c>
      <c r="BE64">
        <v>0.56000000000000005</v>
      </c>
      <c r="BF64">
        <v>0.35</v>
      </c>
      <c r="BG64">
        <v>0.69</v>
      </c>
      <c r="BH64">
        <v>0</v>
      </c>
      <c r="BI64">
        <v>23.16</v>
      </c>
      <c r="BJ64">
        <v>24.19</v>
      </c>
    </row>
    <row r="65" spans="7:62">
      <c r="G65" t="s">
        <v>107</v>
      </c>
      <c r="H65" s="115">
        <v>693.02</v>
      </c>
      <c r="I65" s="88">
        <v>189.33</v>
      </c>
      <c r="J65" s="88">
        <v>163.85</v>
      </c>
      <c r="K65" s="88">
        <v>93.85</v>
      </c>
      <c r="L65" s="88">
        <v>10.25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0.66</v>
      </c>
      <c r="X65">
        <v>116.1</v>
      </c>
      <c r="Y65">
        <v>75.58</v>
      </c>
      <c r="Z65">
        <v>0.42</v>
      </c>
      <c r="AA65">
        <v>33.86</v>
      </c>
      <c r="AB65">
        <v>24.19</v>
      </c>
      <c r="AC65">
        <v>0</v>
      </c>
      <c r="AD65">
        <v>12.26</v>
      </c>
      <c r="AE65">
        <v>14.51</v>
      </c>
      <c r="AF65">
        <v>13.06</v>
      </c>
      <c r="AG65">
        <v>6.77</v>
      </c>
      <c r="AH65">
        <v>2.9</v>
      </c>
      <c r="AI65">
        <v>62.89</v>
      </c>
      <c r="AJ65">
        <v>36.72</v>
      </c>
      <c r="AK65">
        <v>81.66</v>
      </c>
      <c r="AL65">
        <v>0.66</v>
      </c>
      <c r="AM65">
        <v>0.71</v>
      </c>
      <c r="AN65">
        <v>0</v>
      </c>
      <c r="AO65">
        <v>48.38</v>
      </c>
      <c r="AP65">
        <v>57</v>
      </c>
      <c r="AQ65">
        <v>0</v>
      </c>
      <c r="AR65">
        <v>236.85</v>
      </c>
      <c r="AS65">
        <v>15.98</v>
      </c>
      <c r="AT65">
        <v>0.36</v>
      </c>
      <c r="AU65">
        <v>41.6</v>
      </c>
      <c r="AV65">
        <v>0</v>
      </c>
      <c r="AW65">
        <v>7.35</v>
      </c>
      <c r="AX65">
        <v>43.06</v>
      </c>
      <c r="AY65">
        <v>21.53</v>
      </c>
      <c r="AZ65">
        <v>133</v>
      </c>
      <c r="BA65">
        <v>0.42</v>
      </c>
      <c r="BB65">
        <v>0</v>
      </c>
      <c r="BC65">
        <v>2.9</v>
      </c>
      <c r="BD65">
        <v>9.9700000000000006</v>
      </c>
      <c r="BE65">
        <v>0.56000000000000005</v>
      </c>
      <c r="BF65">
        <v>0.35</v>
      </c>
      <c r="BG65">
        <v>0.69</v>
      </c>
      <c r="BH65">
        <v>0</v>
      </c>
      <c r="BI65">
        <v>23.16</v>
      </c>
      <c r="BJ65">
        <v>24.19</v>
      </c>
    </row>
    <row r="66" spans="7:62">
      <c r="G66" t="s">
        <v>108</v>
      </c>
      <c r="H66" s="115">
        <v>683.22</v>
      </c>
      <c r="I66" s="88">
        <v>185.13</v>
      </c>
      <c r="J66" s="88">
        <v>163.85</v>
      </c>
      <c r="K66" s="88">
        <v>93.85</v>
      </c>
      <c r="L66" s="88">
        <v>9.19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0.66</v>
      </c>
      <c r="X66">
        <v>116.1</v>
      </c>
      <c r="Y66">
        <v>75.58</v>
      </c>
      <c r="Z66">
        <v>0.42</v>
      </c>
      <c r="AA66">
        <v>33.86</v>
      </c>
      <c r="AB66">
        <v>24.19</v>
      </c>
      <c r="AC66">
        <v>0</v>
      </c>
      <c r="AD66">
        <v>12.26</v>
      </c>
      <c r="AE66">
        <v>14.51</v>
      </c>
      <c r="AF66">
        <v>13.06</v>
      </c>
      <c r="AG66">
        <v>6.77</v>
      </c>
      <c r="AH66">
        <v>2.9</v>
      </c>
      <c r="AI66">
        <v>62.89</v>
      </c>
      <c r="AJ66">
        <v>36.72</v>
      </c>
      <c r="AK66">
        <v>81.66</v>
      </c>
      <c r="AL66">
        <v>0.66</v>
      </c>
      <c r="AM66">
        <v>0.71</v>
      </c>
      <c r="AN66">
        <v>0</v>
      </c>
      <c r="AO66">
        <v>48.38</v>
      </c>
      <c r="AP66">
        <v>52.8</v>
      </c>
      <c r="AQ66">
        <v>0</v>
      </c>
      <c r="AR66">
        <v>236.85</v>
      </c>
      <c r="AS66">
        <v>15.98</v>
      </c>
      <c r="AT66">
        <v>0.36</v>
      </c>
      <c r="AU66">
        <v>41.6</v>
      </c>
      <c r="AV66">
        <v>0</v>
      </c>
      <c r="AW66">
        <v>6.29</v>
      </c>
      <c r="AX66">
        <v>43.06</v>
      </c>
      <c r="AY66">
        <v>21.53</v>
      </c>
      <c r="AZ66">
        <v>123.2</v>
      </c>
      <c r="BA66">
        <v>0.42</v>
      </c>
      <c r="BB66">
        <v>0</v>
      </c>
      <c r="BC66">
        <v>2.9</v>
      </c>
      <c r="BD66">
        <v>9.9700000000000006</v>
      </c>
      <c r="BE66">
        <v>0.56000000000000005</v>
      </c>
      <c r="BF66">
        <v>0.35</v>
      </c>
      <c r="BG66">
        <v>0.69</v>
      </c>
      <c r="BH66">
        <v>0</v>
      </c>
      <c r="BI66">
        <v>23.16</v>
      </c>
      <c r="BJ66">
        <v>24.19</v>
      </c>
    </row>
    <row r="67" spans="7:62">
      <c r="G67" t="s">
        <v>109</v>
      </c>
      <c r="H67" s="115">
        <v>670.93</v>
      </c>
      <c r="I67" s="88">
        <v>179.43</v>
      </c>
      <c r="J67" s="88">
        <v>163.93999999999997</v>
      </c>
      <c r="K67" s="88">
        <v>93.85</v>
      </c>
      <c r="L67" s="88">
        <v>8.7099999999999991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0.66</v>
      </c>
      <c r="X67">
        <v>116.1</v>
      </c>
      <c r="Y67">
        <v>75.58</v>
      </c>
      <c r="Z67">
        <v>0.42</v>
      </c>
      <c r="AA67">
        <v>33.86</v>
      </c>
      <c r="AB67">
        <v>24.19</v>
      </c>
      <c r="AC67">
        <v>0</v>
      </c>
      <c r="AD67">
        <v>12.26</v>
      </c>
      <c r="AE67">
        <v>14.51</v>
      </c>
      <c r="AF67">
        <v>13.06</v>
      </c>
      <c r="AG67">
        <v>6.77</v>
      </c>
      <c r="AH67">
        <v>2.9</v>
      </c>
      <c r="AI67">
        <v>62.89</v>
      </c>
      <c r="AJ67">
        <v>37.729999999999997</v>
      </c>
      <c r="AK67">
        <v>81.66</v>
      </c>
      <c r="AL67">
        <v>0.66</v>
      </c>
      <c r="AM67">
        <v>0.71</v>
      </c>
      <c r="AN67">
        <v>0</v>
      </c>
      <c r="AO67">
        <v>48.38</v>
      </c>
      <c r="AP67">
        <v>47.1</v>
      </c>
      <c r="AQ67">
        <v>0</v>
      </c>
      <c r="AR67">
        <v>236.85</v>
      </c>
      <c r="AS67">
        <v>16.07</v>
      </c>
      <c r="AT67">
        <v>0.36</v>
      </c>
      <c r="AU67">
        <v>41.6</v>
      </c>
      <c r="AV67">
        <v>0</v>
      </c>
      <c r="AW67">
        <v>5.81</v>
      </c>
      <c r="AX67">
        <v>43.06</v>
      </c>
      <c r="AY67">
        <v>21.53</v>
      </c>
      <c r="AZ67">
        <v>109.9</v>
      </c>
      <c r="BA67">
        <v>0.42</v>
      </c>
      <c r="BB67">
        <v>0</v>
      </c>
      <c r="BC67">
        <v>2.9</v>
      </c>
      <c r="BD67">
        <v>9.9700000000000006</v>
      </c>
      <c r="BE67">
        <v>0.56000000000000005</v>
      </c>
      <c r="BF67">
        <v>0.35</v>
      </c>
      <c r="BG67">
        <v>0.69</v>
      </c>
      <c r="BH67">
        <v>0</v>
      </c>
      <c r="BI67">
        <v>23.16</v>
      </c>
      <c r="BJ67">
        <v>24.19</v>
      </c>
    </row>
    <row r="68" spans="7:62">
      <c r="G68" t="s">
        <v>110</v>
      </c>
      <c r="H68" s="115">
        <v>661.82999999999993</v>
      </c>
      <c r="I68" s="88">
        <v>175.53</v>
      </c>
      <c r="J68" s="88">
        <v>163.93999999999997</v>
      </c>
      <c r="K68" s="88">
        <v>93.85</v>
      </c>
      <c r="L68" s="88">
        <v>8.56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0.66</v>
      </c>
      <c r="X68">
        <v>116.1</v>
      </c>
      <c r="Y68">
        <v>75.58</v>
      </c>
      <c r="Z68">
        <v>0.42</v>
      </c>
      <c r="AA68">
        <v>33.86</v>
      </c>
      <c r="AB68">
        <v>24.19</v>
      </c>
      <c r="AC68">
        <v>0</v>
      </c>
      <c r="AD68">
        <v>12.26</v>
      </c>
      <c r="AE68">
        <v>14.51</v>
      </c>
      <c r="AF68">
        <v>13.06</v>
      </c>
      <c r="AG68">
        <v>6.77</v>
      </c>
      <c r="AH68">
        <v>2.9</v>
      </c>
      <c r="AI68">
        <v>62.89</v>
      </c>
      <c r="AJ68">
        <v>37.729999999999997</v>
      </c>
      <c r="AK68">
        <v>81.66</v>
      </c>
      <c r="AL68">
        <v>0.66</v>
      </c>
      <c r="AM68">
        <v>0.71</v>
      </c>
      <c r="AN68">
        <v>0</v>
      </c>
      <c r="AO68">
        <v>48.38</v>
      </c>
      <c r="AP68">
        <v>43.2</v>
      </c>
      <c r="AQ68">
        <v>0</v>
      </c>
      <c r="AR68">
        <v>236.85</v>
      </c>
      <c r="AS68">
        <v>16.07</v>
      </c>
      <c r="AT68">
        <v>0.36</v>
      </c>
      <c r="AU68">
        <v>41.6</v>
      </c>
      <c r="AV68">
        <v>0</v>
      </c>
      <c r="AW68">
        <v>5.66</v>
      </c>
      <c r="AX68">
        <v>43.06</v>
      </c>
      <c r="AY68">
        <v>21.53</v>
      </c>
      <c r="AZ68">
        <v>100.8</v>
      </c>
      <c r="BA68">
        <v>0.42</v>
      </c>
      <c r="BB68">
        <v>0</v>
      </c>
      <c r="BC68">
        <v>2.9</v>
      </c>
      <c r="BD68">
        <v>9.9700000000000006</v>
      </c>
      <c r="BE68">
        <v>0.56000000000000005</v>
      </c>
      <c r="BF68">
        <v>0.35</v>
      </c>
      <c r="BG68">
        <v>0.69</v>
      </c>
      <c r="BH68">
        <v>0</v>
      </c>
      <c r="BI68">
        <v>23.16</v>
      </c>
      <c r="BJ68">
        <v>24.19</v>
      </c>
    </row>
    <row r="69" spans="7:62">
      <c r="G69" t="s">
        <v>111</v>
      </c>
      <c r="H69" s="115">
        <v>652.03</v>
      </c>
      <c r="I69" s="88">
        <v>171.33</v>
      </c>
      <c r="J69" s="88">
        <v>163.93999999999997</v>
      </c>
      <c r="K69" s="88">
        <v>93.85</v>
      </c>
      <c r="L69" s="88">
        <v>8.17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0.66</v>
      </c>
      <c r="X69">
        <v>116.1</v>
      </c>
      <c r="Y69">
        <v>75.58</v>
      </c>
      <c r="Z69">
        <v>0.42</v>
      </c>
      <c r="AA69">
        <v>33.86</v>
      </c>
      <c r="AB69">
        <v>24.19</v>
      </c>
      <c r="AC69">
        <v>0</v>
      </c>
      <c r="AD69">
        <v>12.26</v>
      </c>
      <c r="AE69">
        <v>14.51</v>
      </c>
      <c r="AF69">
        <v>13.06</v>
      </c>
      <c r="AG69">
        <v>6.77</v>
      </c>
      <c r="AH69">
        <v>2.9</v>
      </c>
      <c r="AI69">
        <v>62.89</v>
      </c>
      <c r="AJ69">
        <v>37.729999999999997</v>
      </c>
      <c r="AK69">
        <v>81.66</v>
      </c>
      <c r="AL69">
        <v>0.66</v>
      </c>
      <c r="AM69">
        <v>0.71</v>
      </c>
      <c r="AN69">
        <v>0</v>
      </c>
      <c r="AO69">
        <v>48.38</v>
      </c>
      <c r="AP69">
        <v>39</v>
      </c>
      <c r="AQ69">
        <v>0</v>
      </c>
      <c r="AR69">
        <v>236.85</v>
      </c>
      <c r="AS69">
        <v>16.07</v>
      </c>
      <c r="AT69">
        <v>0.36</v>
      </c>
      <c r="AU69">
        <v>41.6</v>
      </c>
      <c r="AV69">
        <v>0</v>
      </c>
      <c r="AW69">
        <v>5.27</v>
      </c>
      <c r="AX69">
        <v>43.06</v>
      </c>
      <c r="AY69">
        <v>21.53</v>
      </c>
      <c r="AZ69">
        <v>91</v>
      </c>
      <c r="BA69">
        <v>0.42</v>
      </c>
      <c r="BB69">
        <v>0</v>
      </c>
      <c r="BC69">
        <v>2.9</v>
      </c>
      <c r="BD69">
        <v>9.9700000000000006</v>
      </c>
      <c r="BE69">
        <v>0.56000000000000005</v>
      </c>
      <c r="BF69">
        <v>0.35</v>
      </c>
      <c r="BG69">
        <v>0.69</v>
      </c>
      <c r="BH69">
        <v>0</v>
      </c>
      <c r="BI69">
        <v>23.16</v>
      </c>
      <c r="BJ69">
        <v>24.19</v>
      </c>
    </row>
    <row r="70" spans="7:62">
      <c r="G70" t="s">
        <v>112</v>
      </c>
      <c r="H70" s="115">
        <v>639.42999999999995</v>
      </c>
      <c r="I70" s="88">
        <v>165.93</v>
      </c>
      <c r="J70" s="88">
        <v>163.93999999999997</v>
      </c>
      <c r="K70" s="88">
        <v>93.85</v>
      </c>
      <c r="L70" s="88">
        <v>7.74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0.66</v>
      </c>
      <c r="X70">
        <v>116.1</v>
      </c>
      <c r="Y70">
        <v>75.58</v>
      </c>
      <c r="Z70">
        <v>0.42</v>
      </c>
      <c r="AA70">
        <v>33.86</v>
      </c>
      <c r="AB70">
        <v>24.19</v>
      </c>
      <c r="AC70">
        <v>0</v>
      </c>
      <c r="AD70">
        <v>12.26</v>
      </c>
      <c r="AE70">
        <v>14.51</v>
      </c>
      <c r="AF70">
        <v>13.06</v>
      </c>
      <c r="AG70">
        <v>6.77</v>
      </c>
      <c r="AH70">
        <v>2.9</v>
      </c>
      <c r="AI70">
        <v>62.89</v>
      </c>
      <c r="AJ70">
        <v>37.729999999999997</v>
      </c>
      <c r="AK70">
        <v>81.66</v>
      </c>
      <c r="AL70">
        <v>0.66</v>
      </c>
      <c r="AM70">
        <v>0.71</v>
      </c>
      <c r="AN70">
        <v>0</v>
      </c>
      <c r="AO70">
        <v>48.38</v>
      </c>
      <c r="AP70">
        <v>33.6</v>
      </c>
      <c r="AQ70">
        <v>0</v>
      </c>
      <c r="AR70">
        <v>236.85</v>
      </c>
      <c r="AS70">
        <v>16.07</v>
      </c>
      <c r="AT70">
        <v>0.36</v>
      </c>
      <c r="AU70">
        <v>41.6</v>
      </c>
      <c r="AV70">
        <v>0</v>
      </c>
      <c r="AW70">
        <v>4.84</v>
      </c>
      <c r="AX70">
        <v>43.06</v>
      </c>
      <c r="AY70">
        <v>21.53</v>
      </c>
      <c r="AZ70">
        <v>78.400000000000006</v>
      </c>
      <c r="BA70">
        <v>0.42</v>
      </c>
      <c r="BB70">
        <v>0</v>
      </c>
      <c r="BC70">
        <v>2.9</v>
      </c>
      <c r="BD70">
        <v>9.9700000000000006</v>
      </c>
      <c r="BE70">
        <v>0.56000000000000005</v>
      </c>
      <c r="BF70">
        <v>0.35</v>
      </c>
      <c r="BG70">
        <v>0.69</v>
      </c>
      <c r="BH70">
        <v>0</v>
      </c>
      <c r="BI70">
        <v>23.16</v>
      </c>
      <c r="BJ70">
        <v>24.19</v>
      </c>
    </row>
    <row r="71" spans="7:62">
      <c r="G71" t="s">
        <v>113</v>
      </c>
      <c r="H71" s="115">
        <v>600.87</v>
      </c>
      <c r="I71" s="88">
        <v>159.33000000000001</v>
      </c>
      <c r="J71" s="88">
        <v>164.04</v>
      </c>
      <c r="K71" s="88">
        <v>69.66</v>
      </c>
      <c r="L71" s="88">
        <v>7.5399999999999991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0.66</v>
      </c>
      <c r="X71">
        <v>116.1</v>
      </c>
      <c r="Y71">
        <v>75.58</v>
      </c>
      <c r="Z71">
        <v>0.42</v>
      </c>
      <c r="AA71">
        <v>33.86</v>
      </c>
      <c r="AB71">
        <v>24.19</v>
      </c>
      <c r="AC71">
        <v>0</v>
      </c>
      <c r="AD71">
        <v>12.26</v>
      </c>
      <c r="AE71">
        <v>14.51</v>
      </c>
      <c r="AF71">
        <v>13.06</v>
      </c>
      <c r="AG71">
        <v>6.77</v>
      </c>
      <c r="AH71">
        <v>2.9</v>
      </c>
      <c r="AI71">
        <v>62.89</v>
      </c>
      <c r="AJ71">
        <v>37.729999999999997</v>
      </c>
      <c r="AK71">
        <v>81.66</v>
      </c>
      <c r="AL71">
        <v>0.66</v>
      </c>
      <c r="AM71">
        <v>0.71</v>
      </c>
      <c r="AN71">
        <v>0</v>
      </c>
      <c r="AO71">
        <v>48.38</v>
      </c>
      <c r="AP71">
        <v>27</v>
      </c>
      <c r="AQ71">
        <v>0</v>
      </c>
      <c r="AR71">
        <v>236.85</v>
      </c>
      <c r="AS71">
        <v>16.170000000000002</v>
      </c>
      <c r="AT71">
        <v>0.36</v>
      </c>
      <c r="AU71">
        <v>41.6</v>
      </c>
      <c r="AV71">
        <v>0</v>
      </c>
      <c r="AW71">
        <v>4.6399999999999997</v>
      </c>
      <c r="AX71">
        <v>43.06</v>
      </c>
      <c r="AY71">
        <v>21.53</v>
      </c>
      <c r="AZ71">
        <v>63</v>
      </c>
      <c r="BA71">
        <v>0.42</v>
      </c>
      <c r="BB71">
        <v>0</v>
      </c>
      <c r="BC71">
        <v>2.9</v>
      </c>
      <c r="BD71">
        <v>9.9700000000000006</v>
      </c>
      <c r="BE71">
        <v>0.56000000000000005</v>
      </c>
      <c r="BF71">
        <v>0.35</v>
      </c>
      <c r="BG71">
        <v>0.69</v>
      </c>
      <c r="BH71">
        <v>0</v>
      </c>
      <c r="BI71">
        <v>0</v>
      </c>
      <c r="BJ71">
        <v>0</v>
      </c>
    </row>
    <row r="72" spans="7:62">
      <c r="G72" t="s">
        <v>114</v>
      </c>
      <c r="H72" s="115">
        <v>581.97</v>
      </c>
      <c r="I72" s="88">
        <v>151.22999999999999</v>
      </c>
      <c r="J72" s="88">
        <v>216.66999999999996</v>
      </c>
      <c r="K72" s="88">
        <v>69.66</v>
      </c>
      <c r="L72" s="88">
        <v>6.29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0.66</v>
      </c>
      <c r="X72">
        <v>116.1</v>
      </c>
      <c r="Y72">
        <v>75.58</v>
      </c>
      <c r="Z72">
        <v>0.42</v>
      </c>
      <c r="AA72">
        <v>33.86</v>
      </c>
      <c r="AB72">
        <v>24.19</v>
      </c>
      <c r="AC72">
        <v>0</v>
      </c>
      <c r="AD72">
        <v>12.26</v>
      </c>
      <c r="AE72">
        <v>14.51</v>
      </c>
      <c r="AF72">
        <v>13.06</v>
      </c>
      <c r="AG72">
        <v>6.77</v>
      </c>
      <c r="AH72">
        <v>2.9</v>
      </c>
      <c r="AI72">
        <v>62.89</v>
      </c>
      <c r="AJ72">
        <v>37.729999999999997</v>
      </c>
      <c r="AK72">
        <v>134.29</v>
      </c>
      <c r="AL72">
        <v>0.66</v>
      </c>
      <c r="AM72">
        <v>0.71</v>
      </c>
      <c r="AN72">
        <v>0</v>
      </c>
      <c r="AO72">
        <v>48.38</v>
      </c>
      <c r="AP72">
        <v>18.899999999999999</v>
      </c>
      <c r="AQ72">
        <v>0</v>
      </c>
      <c r="AR72">
        <v>236.85</v>
      </c>
      <c r="AS72">
        <v>16.170000000000002</v>
      </c>
      <c r="AT72">
        <v>0.36</v>
      </c>
      <c r="AU72">
        <v>41.6</v>
      </c>
      <c r="AV72">
        <v>0</v>
      </c>
      <c r="AW72">
        <v>3.39</v>
      </c>
      <c r="AX72">
        <v>43.06</v>
      </c>
      <c r="AY72">
        <v>21.53</v>
      </c>
      <c r="AZ72">
        <v>44.1</v>
      </c>
      <c r="BA72">
        <v>0.42</v>
      </c>
      <c r="BB72">
        <v>0</v>
      </c>
      <c r="BC72">
        <v>2.9</v>
      </c>
      <c r="BD72">
        <v>9.9700000000000006</v>
      </c>
      <c r="BE72">
        <v>0.56000000000000005</v>
      </c>
      <c r="BF72">
        <v>0.35</v>
      </c>
      <c r="BG72">
        <v>0.69</v>
      </c>
      <c r="BH72">
        <v>0</v>
      </c>
      <c r="BI72">
        <v>0</v>
      </c>
      <c r="BJ72">
        <v>0</v>
      </c>
    </row>
    <row r="73" spans="7:62">
      <c r="G73" t="s">
        <v>115</v>
      </c>
      <c r="H73" s="115">
        <v>573.57000000000005</v>
      </c>
      <c r="I73" s="88">
        <v>147.63</v>
      </c>
      <c r="J73" s="88">
        <v>227.89</v>
      </c>
      <c r="K73" s="88">
        <v>69.66</v>
      </c>
      <c r="L73" s="88">
        <v>5.32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0.66</v>
      </c>
      <c r="X73">
        <v>116.1</v>
      </c>
      <c r="Y73">
        <v>75.58</v>
      </c>
      <c r="Z73">
        <v>0.42</v>
      </c>
      <c r="AA73">
        <v>33.86</v>
      </c>
      <c r="AB73">
        <v>24.19</v>
      </c>
      <c r="AC73">
        <v>0</v>
      </c>
      <c r="AD73">
        <v>12.26</v>
      </c>
      <c r="AE73">
        <v>14.51</v>
      </c>
      <c r="AF73">
        <v>13.06</v>
      </c>
      <c r="AG73">
        <v>6.77</v>
      </c>
      <c r="AH73">
        <v>2.9</v>
      </c>
      <c r="AI73">
        <v>62.89</v>
      </c>
      <c r="AJ73">
        <v>37.729999999999997</v>
      </c>
      <c r="AK73">
        <v>145.51</v>
      </c>
      <c r="AL73">
        <v>0.66</v>
      </c>
      <c r="AM73">
        <v>0.71</v>
      </c>
      <c r="AN73">
        <v>0</v>
      </c>
      <c r="AO73">
        <v>48.38</v>
      </c>
      <c r="AP73">
        <v>15.3</v>
      </c>
      <c r="AQ73">
        <v>0</v>
      </c>
      <c r="AR73">
        <v>236.85</v>
      </c>
      <c r="AS73">
        <v>16.170000000000002</v>
      </c>
      <c r="AT73">
        <v>0.36</v>
      </c>
      <c r="AU73">
        <v>41.6</v>
      </c>
      <c r="AV73">
        <v>0</v>
      </c>
      <c r="AW73">
        <v>2.42</v>
      </c>
      <c r="AX73">
        <v>43.06</v>
      </c>
      <c r="AY73">
        <v>21.53</v>
      </c>
      <c r="AZ73">
        <v>35.700000000000003</v>
      </c>
      <c r="BA73">
        <v>0.42</v>
      </c>
      <c r="BB73">
        <v>0</v>
      </c>
      <c r="BC73">
        <v>2.9</v>
      </c>
      <c r="BD73">
        <v>9.9700000000000006</v>
      </c>
      <c r="BE73">
        <v>0.56000000000000005</v>
      </c>
      <c r="BF73">
        <v>0.35</v>
      </c>
      <c r="BG73">
        <v>0.69</v>
      </c>
      <c r="BH73">
        <v>0</v>
      </c>
      <c r="BI73">
        <v>0</v>
      </c>
      <c r="BJ73">
        <v>0</v>
      </c>
    </row>
    <row r="74" spans="7:62">
      <c r="G74" t="s">
        <v>116</v>
      </c>
      <c r="H74" s="115">
        <v>568.66999999999996</v>
      </c>
      <c r="I74" s="88">
        <v>145.53</v>
      </c>
      <c r="J74" s="88">
        <v>275.88000000000005</v>
      </c>
      <c r="K74" s="88">
        <v>69.66</v>
      </c>
      <c r="L74" s="88">
        <v>4.6399999999999997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0.66</v>
      </c>
      <c r="X74">
        <v>116.1</v>
      </c>
      <c r="Y74">
        <v>75.58</v>
      </c>
      <c r="Z74">
        <v>0.42</v>
      </c>
      <c r="AA74">
        <v>33.86</v>
      </c>
      <c r="AB74">
        <v>24.19</v>
      </c>
      <c r="AC74">
        <v>0</v>
      </c>
      <c r="AD74">
        <v>12.26</v>
      </c>
      <c r="AE74">
        <v>14.51</v>
      </c>
      <c r="AF74">
        <v>13.06</v>
      </c>
      <c r="AG74">
        <v>6.77</v>
      </c>
      <c r="AH74">
        <v>2.9</v>
      </c>
      <c r="AI74">
        <v>62.89</v>
      </c>
      <c r="AJ74">
        <v>37.729999999999997</v>
      </c>
      <c r="AK74">
        <v>193.5</v>
      </c>
      <c r="AL74">
        <v>0.66</v>
      </c>
      <c r="AM74">
        <v>0.71</v>
      </c>
      <c r="AN74">
        <v>0</v>
      </c>
      <c r="AO74">
        <v>48.38</v>
      </c>
      <c r="AP74">
        <v>13.2</v>
      </c>
      <c r="AQ74">
        <v>0</v>
      </c>
      <c r="AR74">
        <v>236.85</v>
      </c>
      <c r="AS74">
        <v>16.170000000000002</v>
      </c>
      <c r="AT74">
        <v>0.36</v>
      </c>
      <c r="AU74">
        <v>41.6</v>
      </c>
      <c r="AV74">
        <v>0</v>
      </c>
      <c r="AW74">
        <v>1.74</v>
      </c>
      <c r="AX74">
        <v>43.06</v>
      </c>
      <c r="AY74">
        <v>21.53</v>
      </c>
      <c r="AZ74">
        <v>30.8</v>
      </c>
      <c r="BA74">
        <v>0.42</v>
      </c>
      <c r="BB74">
        <v>0</v>
      </c>
      <c r="BC74">
        <v>2.9</v>
      </c>
      <c r="BD74">
        <v>9.9700000000000006</v>
      </c>
      <c r="BE74">
        <v>0.56000000000000005</v>
      </c>
      <c r="BF74">
        <v>0.35</v>
      </c>
      <c r="BG74">
        <v>0.69</v>
      </c>
      <c r="BH74">
        <v>0</v>
      </c>
      <c r="BI74">
        <v>0</v>
      </c>
      <c r="BJ74">
        <v>0</v>
      </c>
    </row>
    <row r="75" spans="7:62">
      <c r="G75" t="s">
        <v>117</v>
      </c>
      <c r="H75" s="115">
        <v>560.66</v>
      </c>
      <c r="I75" s="88">
        <v>179.02999999999997</v>
      </c>
      <c r="J75" s="88">
        <v>275.96000000000004</v>
      </c>
      <c r="K75" s="88">
        <v>69.66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0.66</v>
      </c>
      <c r="X75">
        <v>116.1</v>
      </c>
      <c r="Y75">
        <v>75.58</v>
      </c>
      <c r="Z75">
        <v>0.42</v>
      </c>
      <c r="AA75">
        <v>33.86</v>
      </c>
      <c r="AB75">
        <v>24.19</v>
      </c>
      <c r="AC75">
        <v>36.5</v>
      </c>
      <c r="AD75">
        <v>12.26</v>
      </c>
      <c r="AE75">
        <v>14.51</v>
      </c>
      <c r="AF75">
        <v>13.06</v>
      </c>
      <c r="AG75">
        <v>6.77</v>
      </c>
      <c r="AH75">
        <v>2.9</v>
      </c>
      <c r="AI75">
        <v>62.89</v>
      </c>
      <c r="AJ75">
        <v>36.72</v>
      </c>
      <c r="AK75">
        <v>193.5</v>
      </c>
      <c r="AL75">
        <v>0.66</v>
      </c>
      <c r="AM75">
        <v>0.71</v>
      </c>
      <c r="AN75">
        <v>0</v>
      </c>
      <c r="AO75">
        <v>48.38</v>
      </c>
      <c r="AP75">
        <v>10.199999999999999</v>
      </c>
      <c r="AQ75">
        <v>0</v>
      </c>
      <c r="AR75">
        <v>236.85</v>
      </c>
      <c r="AS75">
        <v>16.25</v>
      </c>
      <c r="AT75">
        <v>0.36</v>
      </c>
      <c r="AU75">
        <v>41.6</v>
      </c>
      <c r="AV75">
        <v>0</v>
      </c>
      <c r="AW75">
        <v>0</v>
      </c>
      <c r="AX75">
        <v>43.06</v>
      </c>
      <c r="AY75">
        <v>21.53</v>
      </c>
      <c r="AZ75">
        <v>23.8</v>
      </c>
      <c r="BA75">
        <v>0.42</v>
      </c>
      <c r="BB75">
        <v>0</v>
      </c>
      <c r="BC75">
        <v>2.9</v>
      </c>
      <c r="BD75">
        <v>9.9700000000000006</v>
      </c>
      <c r="BE75">
        <v>0.56000000000000005</v>
      </c>
      <c r="BF75">
        <v>0.35</v>
      </c>
      <c r="BG75">
        <v>0.69</v>
      </c>
      <c r="BH75">
        <v>0</v>
      </c>
      <c r="BI75">
        <v>0</v>
      </c>
      <c r="BJ75">
        <v>0</v>
      </c>
    </row>
    <row r="76" spans="7:62">
      <c r="G76" t="s">
        <v>118</v>
      </c>
      <c r="H76" s="115">
        <v>550.86</v>
      </c>
      <c r="I76" s="88">
        <v>174.82999999999998</v>
      </c>
      <c r="J76" s="88">
        <v>275.96000000000004</v>
      </c>
      <c r="K76" s="88">
        <v>69.66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0.66</v>
      </c>
      <c r="X76">
        <v>116.1</v>
      </c>
      <c r="Y76">
        <v>75.58</v>
      </c>
      <c r="Z76">
        <v>0.42</v>
      </c>
      <c r="AA76">
        <v>33.86</v>
      </c>
      <c r="AB76">
        <v>24.19</v>
      </c>
      <c r="AC76">
        <v>36.5</v>
      </c>
      <c r="AD76">
        <v>12.26</v>
      </c>
      <c r="AE76">
        <v>14.51</v>
      </c>
      <c r="AF76">
        <v>13.06</v>
      </c>
      <c r="AG76">
        <v>6.77</v>
      </c>
      <c r="AH76">
        <v>2.9</v>
      </c>
      <c r="AI76">
        <v>62.89</v>
      </c>
      <c r="AJ76">
        <v>36.72</v>
      </c>
      <c r="AK76">
        <v>193.5</v>
      </c>
      <c r="AL76">
        <v>0.66</v>
      </c>
      <c r="AM76">
        <v>0.71</v>
      </c>
      <c r="AN76">
        <v>0</v>
      </c>
      <c r="AO76">
        <v>48.38</v>
      </c>
      <c r="AP76">
        <v>6</v>
      </c>
      <c r="AQ76">
        <v>0</v>
      </c>
      <c r="AR76">
        <v>236.85</v>
      </c>
      <c r="AS76">
        <v>16.25</v>
      </c>
      <c r="AT76">
        <v>0.36</v>
      </c>
      <c r="AU76">
        <v>41.6</v>
      </c>
      <c r="AV76">
        <v>0</v>
      </c>
      <c r="AW76">
        <v>0</v>
      </c>
      <c r="AX76">
        <v>43.06</v>
      </c>
      <c r="AY76">
        <v>21.53</v>
      </c>
      <c r="AZ76">
        <v>14</v>
      </c>
      <c r="BA76">
        <v>0.42</v>
      </c>
      <c r="BB76">
        <v>0</v>
      </c>
      <c r="BC76">
        <v>2.9</v>
      </c>
      <c r="BD76">
        <v>9.9700000000000006</v>
      </c>
      <c r="BE76">
        <v>0.56000000000000005</v>
      </c>
      <c r="BF76">
        <v>0.35</v>
      </c>
      <c r="BG76">
        <v>0.69</v>
      </c>
      <c r="BH76">
        <v>0</v>
      </c>
      <c r="BI76">
        <v>0</v>
      </c>
      <c r="BJ76">
        <v>0</v>
      </c>
    </row>
    <row r="77" spans="7:62">
      <c r="G77" t="s">
        <v>119</v>
      </c>
      <c r="H77" s="115">
        <v>543.86</v>
      </c>
      <c r="I77" s="88">
        <v>171.82999999999998</v>
      </c>
      <c r="J77" s="88">
        <v>275.96000000000004</v>
      </c>
      <c r="K77" s="88">
        <v>69.66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0.66</v>
      </c>
      <c r="X77">
        <v>116.1</v>
      </c>
      <c r="Y77">
        <v>75.58</v>
      </c>
      <c r="Z77">
        <v>0.42</v>
      </c>
      <c r="AA77">
        <v>33.86</v>
      </c>
      <c r="AB77">
        <v>24.19</v>
      </c>
      <c r="AC77">
        <v>36.5</v>
      </c>
      <c r="AD77">
        <v>12.26</v>
      </c>
      <c r="AE77">
        <v>14.51</v>
      </c>
      <c r="AF77">
        <v>13.06</v>
      </c>
      <c r="AG77">
        <v>6.77</v>
      </c>
      <c r="AH77">
        <v>2.9</v>
      </c>
      <c r="AI77">
        <v>62.89</v>
      </c>
      <c r="AJ77">
        <v>36.72</v>
      </c>
      <c r="AK77">
        <v>193.5</v>
      </c>
      <c r="AL77">
        <v>0.66</v>
      </c>
      <c r="AM77">
        <v>0.71</v>
      </c>
      <c r="AN77">
        <v>0</v>
      </c>
      <c r="AO77">
        <v>48.38</v>
      </c>
      <c r="AP77">
        <v>3</v>
      </c>
      <c r="AQ77">
        <v>0</v>
      </c>
      <c r="AR77">
        <v>236.85</v>
      </c>
      <c r="AS77">
        <v>16.25</v>
      </c>
      <c r="AT77">
        <v>0.36</v>
      </c>
      <c r="AU77">
        <v>41.6</v>
      </c>
      <c r="AV77">
        <v>0</v>
      </c>
      <c r="AW77">
        <v>0</v>
      </c>
      <c r="AX77">
        <v>43.06</v>
      </c>
      <c r="AY77">
        <v>21.53</v>
      </c>
      <c r="AZ77">
        <v>7</v>
      </c>
      <c r="BA77">
        <v>0.42</v>
      </c>
      <c r="BB77">
        <v>0</v>
      </c>
      <c r="BC77">
        <v>2.9</v>
      </c>
      <c r="BD77">
        <v>9.9700000000000006</v>
      </c>
      <c r="BE77">
        <v>0.56000000000000005</v>
      </c>
      <c r="BF77">
        <v>0.35</v>
      </c>
      <c r="BG77">
        <v>0.69</v>
      </c>
      <c r="BH77">
        <v>0</v>
      </c>
      <c r="BI77">
        <v>0</v>
      </c>
      <c r="BJ77">
        <v>0</v>
      </c>
    </row>
    <row r="78" spans="7:62">
      <c r="G78" t="s">
        <v>120</v>
      </c>
      <c r="H78" s="115">
        <v>540.36</v>
      </c>
      <c r="I78" s="88">
        <v>170.32999999999998</v>
      </c>
      <c r="J78" s="88">
        <v>275.96000000000004</v>
      </c>
      <c r="K78" s="88">
        <v>69.66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0.66</v>
      </c>
      <c r="X78">
        <v>116.1</v>
      </c>
      <c r="Y78">
        <v>75.58</v>
      </c>
      <c r="Z78">
        <v>0.42</v>
      </c>
      <c r="AA78">
        <v>33.86</v>
      </c>
      <c r="AB78">
        <v>24.19</v>
      </c>
      <c r="AC78">
        <v>36.5</v>
      </c>
      <c r="AD78">
        <v>12.26</v>
      </c>
      <c r="AE78">
        <v>14.51</v>
      </c>
      <c r="AF78">
        <v>13.06</v>
      </c>
      <c r="AG78">
        <v>6.77</v>
      </c>
      <c r="AH78">
        <v>2.9</v>
      </c>
      <c r="AI78">
        <v>62.89</v>
      </c>
      <c r="AJ78">
        <v>36.72</v>
      </c>
      <c r="AK78">
        <v>193.5</v>
      </c>
      <c r="AL78">
        <v>0.66</v>
      </c>
      <c r="AM78">
        <v>0.71</v>
      </c>
      <c r="AN78">
        <v>0</v>
      </c>
      <c r="AO78">
        <v>48.38</v>
      </c>
      <c r="AP78">
        <v>1.5</v>
      </c>
      <c r="AQ78">
        <v>0</v>
      </c>
      <c r="AR78">
        <v>236.85</v>
      </c>
      <c r="AS78">
        <v>16.25</v>
      </c>
      <c r="AT78">
        <v>0.36</v>
      </c>
      <c r="AU78">
        <v>41.6</v>
      </c>
      <c r="AV78">
        <v>0</v>
      </c>
      <c r="AW78">
        <v>0</v>
      </c>
      <c r="AX78">
        <v>43.06</v>
      </c>
      <c r="AY78">
        <v>21.53</v>
      </c>
      <c r="AZ78">
        <v>3.5</v>
      </c>
      <c r="BA78">
        <v>0.42</v>
      </c>
      <c r="BB78">
        <v>0</v>
      </c>
      <c r="BC78">
        <v>2.9</v>
      </c>
      <c r="BD78">
        <v>9.9700000000000006</v>
      </c>
      <c r="BE78">
        <v>0.56000000000000005</v>
      </c>
      <c r="BF78">
        <v>0.35</v>
      </c>
      <c r="BG78">
        <v>0.69</v>
      </c>
      <c r="BH78">
        <v>0</v>
      </c>
      <c r="BI78">
        <v>0</v>
      </c>
      <c r="BJ78">
        <v>0</v>
      </c>
    </row>
    <row r="79" spans="7:62">
      <c r="G79" t="s">
        <v>121</v>
      </c>
      <c r="H79" s="115">
        <v>536.86</v>
      </c>
      <c r="I79" s="88">
        <v>168.82999999999998</v>
      </c>
      <c r="J79" s="88">
        <v>276.15000000000003</v>
      </c>
      <c r="K79" s="88">
        <v>69.66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0.66</v>
      </c>
      <c r="X79">
        <v>116.1</v>
      </c>
      <c r="Y79">
        <v>75.58</v>
      </c>
      <c r="Z79">
        <v>0.42</v>
      </c>
      <c r="AA79">
        <v>33.86</v>
      </c>
      <c r="AB79">
        <v>24.19</v>
      </c>
      <c r="AC79">
        <v>36.5</v>
      </c>
      <c r="AD79">
        <v>12.26</v>
      </c>
      <c r="AE79">
        <v>14.51</v>
      </c>
      <c r="AF79">
        <v>13.06</v>
      </c>
      <c r="AG79">
        <v>6.77</v>
      </c>
      <c r="AH79">
        <v>2.9</v>
      </c>
      <c r="AI79">
        <v>62.89</v>
      </c>
      <c r="AJ79">
        <v>36.72</v>
      </c>
      <c r="AK79">
        <v>193.5</v>
      </c>
      <c r="AL79">
        <v>0.66</v>
      </c>
      <c r="AM79">
        <v>0.71</v>
      </c>
      <c r="AN79">
        <v>0</v>
      </c>
      <c r="AO79">
        <v>48.38</v>
      </c>
      <c r="AP79">
        <v>0</v>
      </c>
      <c r="AQ79">
        <v>0</v>
      </c>
      <c r="AR79">
        <v>236.85</v>
      </c>
      <c r="AS79">
        <v>16.440000000000001</v>
      </c>
      <c r="AT79">
        <v>0.36</v>
      </c>
      <c r="AU79">
        <v>41.6</v>
      </c>
      <c r="AV79">
        <v>0</v>
      </c>
      <c r="AW79">
        <v>0</v>
      </c>
      <c r="AX79">
        <v>43.06</v>
      </c>
      <c r="AY79">
        <v>21.53</v>
      </c>
      <c r="AZ79">
        <v>0</v>
      </c>
      <c r="BA79">
        <v>0.42</v>
      </c>
      <c r="BB79">
        <v>0</v>
      </c>
      <c r="BC79">
        <v>2.9</v>
      </c>
      <c r="BD79">
        <v>9.9700000000000006</v>
      </c>
      <c r="BE79">
        <v>0.56000000000000005</v>
      </c>
      <c r="BF79">
        <v>0.35</v>
      </c>
      <c r="BG79">
        <v>0.69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536.86</v>
      </c>
      <c r="I80" s="88">
        <v>168.82999999999998</v>
      </c>
      <c r="J80" s="88">
        <v>276.15000000000003</v>
      </c>
      <c r="K80" s="88">
        <v>69.66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0.66</v>
      </c>
      <c r="X80">
        <v>116.1</v>
      </c>
      <c r="Y80">
        <v>75.58</v>
      </c>
      <c r="Z80">
        <v>0.42</v>
      </c>
      <c r="AA80">
        <v>33.86</v>
      </c>
      <c r="AB80">
        <v>24.19</v>
      </c>
      <c r="AC80">
        <v>36.5</v>
      </c>
      <c r="AD80">
        <v>12.26</v>
      </c>
      <c r="AE80">
        <v>14.51</v>
      </c>
      <c r="AF80">
        <v>13.06</v>
      </c>
      <c r="AG80">
        <v>6.77</v>
      </c>
      <c r="AH80">
        <v>2.9</v>
      </c>
      <c r="AI80">
        <v>62.89</v>
      </c>
      <c r="AJ80">
        <v>36.72</v>
      </c>
      <c r="AK80">
        <v>193.5</v>
      </c>
      <c r="AL80">
        <v>0.66</v>
      </c>
      <c r="AM80">
        <v>0.71</v>
      </c>
      <c r="AN80">
        <v>0</v>
      </c>
      <c r="AO80">
        <v>48.38</v>
      </c>
      <c r="AP80">
        <v>0</v>
      </c>
      <c r="AQ80">
        <v>0</v>
      </c>
      <c r="AR80">
        <v>236.85</v>
      </c>
      <c r="AS80">
        <v>16.440000000000001</v>
      </c>
      <c r="AT80">
        <v>0.36</v>
      </c>
      <c r="AU80">
        <v>41.6</v>
      </c>
      <c r="AV80">
        <v>0</v>
      </c>
      <c r="AW80">
        <v>0</v>
      </c>
      <c r="AX80">
        <v>43.06</v>
      </c>
      <c r="AY80">
        <v>21.53</v>
      </c>
      <c r="AZ80">
        <v>0</v>
      </c>
      <c r="BA80">
        <v>0.42</v>
      </c>
      <c r="BB80">
        <v>0</v>
      </c>
      <c r="BC80">
        <v>2.9</v>
      </c>
      <c r="BD80">
        <v>9.9700000000000006</v>
      </c>
      <c r="BE80">
        <v>0.56000000000000005</v>
      </c>
      <c r="BF80">
        <v>0.35</v>
      </c>
      <c r="BG80">
        <v>0.69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536.86</v>
      </c>
      <c r="I81" s="88">
        <v>168.82999999999998</v>
      </c>
      <c r="J81" s="88">
        <v>276.15000000000003</v>
      </c>
      <c r="K81" s="88">
        <v>69.66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0.66</v>
      </c>
      <c r="X81">
        <v>116.1</v>
      </c>
      <c r="Y81">
        <v>75.58</v>
      </c>
      <c r="Z81">
        <v>0.42</v>
      </c>
      <c r="AA81">
        <v>33.86</v>
      </c>
      <c r="AB81">
        <v>24.19</v>
      </c>
      <c r="AC81">
        <v>36.5</v>
      </c>
      <c r="AD81">
        <v>12.26</v>
      </c>
      <c r="AE81">
        <v>14.51</v>
      </c>
      <c r="AF81">
        <v>13.06</v>
      </c>
      <c r="AG81">
        <v>6.77</v>
      </c>
      <c r="AH81">
        <v>2.9</v>
      </c>
      <c r="AI81">
        <v>62.89</v>
      </c>
      <c r="AJ81">
        <v>36.72</v>
      </c>
      <c r="AK81">
        <v>193.5</v>
      </c>
      <c r="AL81">
        <v>0.66</v>
      </c>
      <c r="AM81">
        <v>0.71</v>
      </c>
      <c r="AN81">
        <v>0</v>
      </c>
      <c r="AO81">
        <v>48.38</v>
      </c>
      <c r="AP81">
        <v>0</v>
      </c>
      <c r="AQ81">
        <v>0</v>
      </c>
      <c r="AR81">
        <v>236.85</v>
      </c>
      <c r="AS81">
        <v>16.440000000000001</v>
      </c>
      <c r="AT81">
        <v>0.36</v>
      </c>
      <c r="AU81">
        <v>41.6</v>
      </c>
      <c r="AV81">
        <v>0</v>
      </c>
      <c r="AW81">
        <v>0</v>
      </c>
      <c r="AX81">
        <v>43.06</v>
      </c>
      <c r="AY81">
        <v>21.53</v>
      </c>
      <c r="AZ81">
        <v>0</v>
      </c>
      <c r="BA81">
        <v>0.42</v>
      </c>
      <c r="BB81">
        <v>0</v>
      </c>
      <c r="BC81">
        <v>2.9</v>
      </c>
      <c r="BD81">
        <v>9.9700000000000006</v>
      </c>
      <c r="BE81">
        <v>0.56000000000000005</v>
      </c>
      <c r="BF81">
        <v>0.35</v>
      </c>
      <c r="BG81">
        <v>0.69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536.86</v>
      </c>
      <c r="I82" s="88">
        <v>168.82999999999998</v>
      </c>
      <c r="J82" s="88">
        <v>276.15000000000003</v>
      </c>
      <c r="K82" s="88">
        <v>69.66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0.66</v>
      </c>
      <c r="X82">
        <v>116.1</v>
      </c>
      <c r="Y82">
        <v>75.58</v>
      </c>
      <c r="Z82">
        <v>0.42</v>
      </c>
      <c r="AA82">
        <v>33.86</v>
      </c>
      <c r="AB82">
        <v>24.19</v>
      </c>
      <c r="AC82">
        <v>36.5</v>
      </c>
      <c r="AD82">
        <v>12.26</v>
      </c>
      <c r="AE82">
        <v>14.51</v>
      </c>
      <c r="AF82">
        <v>13.06</v>
      </c>
      <c r="AG82">
        <v>6.77</v>
      </c>
      <c r="AH82">
        <v>2.9</v>
      </c>
      <c r="AI82">
        <v>62.89</v>
      </c>
      <c r="AJ82">
        <v>36.72</v>
      </c>
      <c r="AK82">
        <v>193.5</v>
      </c>
      <c r="AL82">
        <v>0.66</v>
      </c>
      <c r="AM82">
        <v>0.71</v>
      </c>
      <c r="AN82">
        <v>0</v>
      </c>
      <c r="AO82">
        <v>48.38</v>
      </c>
      <c r="AP82">
        <v>0</v>
      </c>
      <c r="AQ82">
        <v>0</v>
      </c>
      <c r="AR82">
        <v>236.85</v>
      </c>
      <c r="AS82">
        <v>16.440000000000001</v>
      </c>
      <c r="AT82">
        <v>0.36</v>
      </c>
      <c r="AU82">
        <v>41.6</v>
      </c>
      <c r="AV82">
        <v>0</v>
      </c>
      <c r="AW82">
        <v>0</v>
      </c>
      <c r="AX82">
        <v>43.06</v>
      </c>
      <c r="AY82">
        <v>21.53</v>
      </c>
      <c r="AZ82">
        <v>0</v>
      </c>
      <c r="BA82">
        <v>0.42</v>
      </c>
      <c r="BB82">
        <v>0</v>
      </c>
      <c r="BC82">
        <v>2.9</v>
      </c>
      <c r="BD82">
        <v>9.9700000000000006</v>
      </c>
      <c r="BE82">
        <v>0.56000000000000005</v>
      </c>
      <c r="BF82">
        <v>0.35</v>
      </c>
      <c r="BG82">
        <v>0.69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535.85</v>
      </c>
      <c r="I83" s="88">
        <v>168.80999999999997</v>
      </c>
      <c r="J83" s="88">
        <v>276.33000000000004</v>
      </c>
      <c r="K83" s="88">
        <v>69.66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0.64</v>
      </c>
      <c r="X83">
        <v>116.1</v>
      </c>
      <c r="Y83">
        <v>75.58</v>
      </c>
      <c r="Z83">
        <v>0.42</v>
      </c>
      <c r="AA83">
        <v>33.86</v>
      </c>
      <c r="AB83">
        <v>24.19</v>
      </c>
      <c r="AC83">
        <v>36.5</v>
      </c>
      <c r="AD83">
        <v>12.26</v>
      </c>
      <c r="AE83">
        <v>14.51</v>
      </c>
      <c r="AF83">
        <v>13.06</v>
      </c>
      <c r="AG83">
        <v>6.77</v>
      </c>
      <c r="AH83">
        <v>2.9</v>
      </c>
      <c r="AI83">
        <v>62.89</v>
      </c>
      <c r="AJ83">
        <v>35.69</v>
      </c>
      <c r="AK83">
        <v>193.5</v>
      </c>
      <c r="AL83">
        <v>0.64</v>
      </c>
      <c r="AM83">
        <v>0.72</v>
      </c>
      <c r="AN83">
        <v>0</v>
      </c>
      <c r="AO83">
        <v>48.38</v>
      </c>
      <c r="AP83">
        <v>0</v>
      </c>
      <c r="AQ83">
        <v>0</v>
      </c>
      <c r="AR83">
        <v>236.85</v>
      </c>
      <c r="AS83">
        <v>16.62</v>
      </c>
      <c r="AT83">
        <v>0.36</v>
      </c>
      <c r="AU83">
        <v>41.6</v>
      </c>
      <c r="AV83">
        <v>0</v>
      </c>
      <c r="AW83">
        <v>0</v>
      </c>
      <c r="AX83">
        <v>43.06</v>
      </c>
      <c r="AY83">
        <v>21.53</v>
      </c>
      <c r="AZ83">
        <v>0</v>
      </c>
      <c r="BA83">
        <v>0.42</v>
      </c>
      <c r="BB83">
        <v>0</v>
      </c>
      <c r="BC83">
        <v>2.9</v>
      </c>
      <c r="BD83">
        <v>9.9700000000000006</v>
      </c>
      <c r="BE83">
        <v>0.56000000000000005</v>
      </c>
      <c r="BF83">
        <v>0.37</v>
      </c>
      <c r="BG83">
        <v>0.7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535.85</v>
      </c>
      <c r="I84" s="88">
        <v>168.80999999999997</v>
      </c>
      <c r="J84" s="88">
        <v>276.33000000000004</v>
      </c>
      <c r="K84" s="88">
        <v>69.66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0.64</v>
      </c>
      <c r="X84">
        <v>116.1</v>
      </c>
      <c r="Y84">
        <v>75.58</v>
      </c>
      <c r="Z84">
        <v>0.42</v>
      </c>
      <c r="AA84">
        <v>33.86</v>
      </c>
      <c r="AB84">
        <v>24.19</v>
      </c>
      <c r="AC84">
        <v>36.5</v>
      </c>
      <c r="AD84">
        <v>12.26</v>
      </c>
      <c r="AE84">
        <v>14.51</v>
      </c>
      <c r="AF84">
        <v>13.06</v>
      </c>
      <c r="AG84">
        <v>6.77</v>
      </c>
      <c r="AH84">
        <v>2.9</v>
      </c>
      <c r="AI84">
        <v>62.89</v>
      </c>
      <c r="AJ84">
        <v>35.69</v>
      </c>
      <c r="AK84">
        <v>193.5</v>
      </c>
      <c r="AL84">
        <v>0.64</v>
      </c>
      <c r="AM84">
        <v>0.72</v>
      </c>
      <c r="AN84">
        <v>0</v>
      </c>
      <c r="AO84">
        <v>48.38</v>
      </c>
      <c r="AP84">
        <v>0</v>
      </c>
      <c r="AQ84">
        <v>0</v>
      </c>
      <c r="AR84">
        <v>236.85</v>
      </c>
      <c r="AS84">
        <v>16.62</v>
      </c>
      <c r="AT84">
        <v>0.36</v>
      </c>
      <c r="AU84">
        <v>41.6</v>
      </c>
      <c r="AV84">
        <v>0</v>
      </c>
      <c r="AW84">
        <v>0</v>
      </c>
      <c r="AX84">
        <v>43.06</v>
      </c>
      <c r="AY84">
        <v>21.53</v>
      </c>
      <c r="AZ84">
        <v>0</v>
      </c>
      <c r="BA84">
        <v>0.42</v>
      </c>
      <c r="BB84">
        <v>0</v>
      </c>
      <c r="BC84">
        <v>2.9</v>
      </c>
      <c r="BD84">
        <v>9.9700000000000006</v>
      </c>
      <c r="BE84">
        <v>0.56000000000000005</v>
      </c>
      <c r="BF84">
        <v>0.37</v>
      </c>
      <c r="BG84">
        <v>0.7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535.85</v>
      </c>
      <c r="I85" s="88">
        <v>168.80999999999997</v>
      </c>
      <c r="J85" s="88">
        <v>276.33000000000004</v>
      </c>
      <c r="K85" s="88">
        <v>69.66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0.64</v>
      </c>
      <c r="X85">
        <v>116.1</v>
      </c>
      <c r="Y85">
        <v>75.58</v>
      </c>
      <c r="Z85">
        <v>0.42</v>
      </c>
      <c r="AA85">
        <v>33.86</v>
      </c>
      <c r="AB85">
        <v>24.19</v>
      </c>
      <c r="AC85">
        <v>36.5</v>
      </c>
      <c r="AD85">
        <v>12.26</v>
      </c>
      <c r="AE85">
        <v>14.51</v>
      </c>
      <c r="AF85">
        <v>13.06</v>
      </c>
      <c r="AG85">
        <v>6.77</v>
      </c>
      <c r="AH85">
        <v>2.9</v>
      </c>
      <c r="AI85">
        <v>62.89</v>
      </c>
      <c r="AJ85">
        <v>35.69</v>
      </c>
      <c r="AK85">
        <v>193.5</v>
      </c>
      <c r="AL85">
        <v>0.64</v>
      </c>
      <c r="AM85">
        <v>0.72</v>
      </c>
      <c r="AN85">
        <v>0</v>
      </c>
      <c r="AO85">
        <v>48.38</v>
      </c>
      <c r="AP85">
        <v>0</v>
      </c>
      <c r="AQ85">
        <v>0</v>
      </c>
      <c r="AR85">
        <v>236.85</v>
      </c>
      <c r="AS85">
        <v>16.62</v>
      </c>
      <c r="AT85">
        <v>0.36</v>
      </c>
      <c r="AU85">
        <v>41.6</v>
      </c>
      <c r="AV85">
        <v>0</v>
      </c>
      <c r="AW85">
        <v>0</v>
      </c>
      <c r="AX85">
        <v>43.06</v>
      </c>
      <c r="AY85">
        <v>21.53</v>
      </c>
      <c r="AZ85">
        <v>0</v>
      </c>
      <c r="BA85">
        <v>0.42</v>
      </c>
      <c r="BB85">
        <v>0</v>
      </c>
      <c r="BC85">
        <v>2.9</v>
      </c>
      <c r="BD85">
        <v>9.9700000000000006</v>
      </c>
      <c r="BE85">
        <v>0.56000000000000005</v>
      </c>
      <c r="BF85">
        <v>0.37</v>
      </c>
      <c r="BG85">
        <v>0.7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535.85</v>
      </c>
      <c r="I86" s="88">
        <v>168.80999999999997</v>
      </c>
      <c r="J86" s="88">
        <v>276.33000000000004</v>
      </c>
      <c r="K86" s="88">
        <v>69.66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0.64</v>
      </c>
      <c r="X86">
        <v>116.1</v>
      </c>
      <c r="Y86">
        <v>75.58</v>
      </c>
      <c r="Z86">
        <v>0.42</v>
      </c>
      <c r="AA86">
        <v>33.86</v>
      </c>
      <c r="AB86">
        <v>24.19</v>
      </c>
      <c r="AC86">
        <v>36.5</v>
      </c>
      <c r="AD86">
        <v>12.26</v>
      </c>
      <c r="AE86">
        <v>14.51</v>
      </c>
      <c r="AF86">
        <v>13.06</v>
      </c>
      <c r="AG86">
        <v>6.77</v>
      </c>
      <c r="AH86">
        <v>2.9</v>
      </c>
      <c r="AI86">
        <v>62.89</v>
      </c>
      <c r="AJ86">
        <v>35.69</v>
      </c>
      <c r="AK86">
        <v>193.5</v>
      </c>
      <c r="AL86">
        <v>0.64</v>
      </c>
      <c r="AM86">
        <v>0.72</v>
      </c>
      <c r="AN86">
        <v>0</v>
      </c>
      <c r="AO86">
        <v>48.38</v>
      </c>
      <c r="AP86">
        <v>0</v>
      </c>
      <c r="AQ86">
        <v>0</v>
      </c>
      <c r="AR86">
        <v>236.85</v>
      </c>
      <c r="AS86">
        <v>16.62</v>
      </c>
      <c r="AT86">
        <v>0.36</v>
      </c>
      <c r="AU86">
        <v>41.6</v>
      </c>
      <c r="AV86">
        <v>0</v>
      </c>
      <c r="AW86">
        <v>0</v>
      </c>
      <c r="AX86">
        <v>43.06</v>
      </c>
      <c r="AY86">
        <v>21.53</v>
      </c>
      <c r="AZ86">
        <v>0</v>
      </c>
      <c r="BA86">
        <v>0.42</v>
      </c>
      <c r="BB86">
        <v>0</v>
      </c>
      <c r="BC86">
        <v>2.9</v>
      </c>
      <c r="BD86">
        <v>9.9700000000000006</v>
      </c>
      <c r="BE86">
        <v>0.56000000000000005</v>
      </c>
      <c r="BF86">
        <v>0.37</v>
      </c>
      <c r="BG86">
        <v>0.7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532.70999999999992</v>
      </c>
      <c r="I87" s="88">
        <v>168.80999999999997</v>
      </c>
      <c r="J87" s="88">
        <v>276.43</v>
      </c>
      <c r="K87" s="88">
        <v>69.66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0.64</v>
      </c>
      <c r="X87">
        <v>116.1</v>
      </c>
      <c r="Y87">
        <v>75.58</v>
      </c>
      <c r="Z87">
        <v>0.42</v>
      </c>
      <c r="AA87">
        <v>33.86</v>
      </c>
      <c r="AB87">
        <v>24.19</v>
      </c>
      <c r="AC87">
        <v>36.5</v>
      </c>
      <c r="AD87">
        <v>12.26</v>
      </c>
      <c r="AE87">
        <v>14.51</v>
      </c>
      <c r="AF87">
        <v>13.06</v>
      </c>
      <c r="AG87">
        <v>6.77</v>
      </c>
      <c r="AH87">
        <v>2.9</v>
      </c>
      <c r="AI87">
        <v>62.89</v>
      </c>
      <c r="AJ87">
        <v>32.549999999999997</v>
      </c>
      <c r="AK87">
        <v>193.5</v>
      </c>
      <c r="AL87">
        <v>0.64</v>
      </c>
      <c r="AM87">
        <v>0.72</v>
      </c>
      <c r="AN87">
        <v>0</v>
      </c>
      <c r="AO87">
        <v>48.38</v>
      </c>
      <c r="AP87">
        <v>0</v>
      </c>
      <c r="AQ87">
        <v>0</v>
      </c>
      <c r="AR87">
        <v>236.85</v>
      </c>
      <c r="AS87">
        <v>16.72</v>
      </c>
      <c r="AT87">
        <v>0.36</v>
      </c>
      <c r="AU87">
        <v>41.6</v>
      </c>
      <c r="AV87">
        <v>0</v>
      </c>
      <c r="AW87">
        <v>0</v>
      </c>
      <c r="AX87">
        <v>43.06</v>
      </c>
      <c r="AY87">
        <v>21.53</v>
      </c>
      <c r="AZ87">
        <v>0</v>
      </c>
      <c r="BA87">
        <v>0.42</v>
      </c>
      <c r="BB87">
        <v>0</v>
      </c>
      <c r="BC87">
        <v>2.9</v>
      </c>
      <c r="BD87">
        <v>9.9700000000000006</v>
      </c>
      <c r="BE87">
        <v>0.56000000000000005</v>
      </c>
      <c r="BF87">
        <v>0.37</v>
      </c>
      <c r="BG87">
        <v>0.7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532.70999999999992</v>
      </c>
      <c r="I88" s="88">
        <v>168.80999999999997</v>
      </c>
      <c r="J88" s="88">
        <v>276.43</v>
      </c>
      <c r="K88" s="88">
        <v>69.66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0.64</v>
      </c>
      <c r="X88">
        <v>116.1</v>
      </c>
      <c r="Y88">
        <v>75.58</v>
      </c>
      <c r="Z88">
        <v>0.42</v>
      </c>
      <c r="AA88">
        <v>33.86</v>
      </c>
      <c r="AB88">
        <v>24.19</v>
      </c>
      <c r="AC88">
        <v>36.5</v>
      </c>
      <c r="AD88">
        <v>12.26</v>
      </c>
      <c r="AE88">
        <v>14.51</v>
      </c>
      <c r="AF88">
        <v>13.06</v>
      </c>
      <c r="AG88">
        <v>6.77</v>
      </c>
      <c r="AH88">
        <v>2.9</v>
      </c>
      <c r="AI88">
        <v>62.89</v>
      </c>
      <c r="AJ88">
        <v>32.549999999999997</v>
      </c>
      <c r="AK88">
        <v>193.5</v>
      </c>
      <c r="AL88">
        <v>0.64</v>
      </c>
      <c r="AM88">
        <v>0.72</v>
      </c>
      <c r="AN88">
        <v>0</v>
      </c>
      <c r="AO88">
        <v>48.38</v>
      </c>
      <c r="AP88">
        <v>0</v>
      </c>
      <c r="AQ88">
        <v>0</v>
      </c>
      <c r="AR88">
        <v>236.85</v>
      </c>
      <c r="AS88">
        <v>16.72</v>
      </c>
      <c r="AT88">
        <v>0.36</v>
      </c>
      <c r="AU88">
        <v>41.6</v>
      </c>
      <c r="AV88">
        <v>0</v>
      </c>
      <c r="AW88">
        <v>0</v>
      </c>
      <c r="AX88">
        <v>43.06</v>
      </c>
      <c r="AY88">
        <v>21.53</v>
      </c>
      <c r="AZ88">
        <v>0</v>
      </c>
      <c r="BA88">
        <v>0.42</v>
      </c>
      <c r="BB88">
        <v>0</v>
      </c>
      <c r="BC88">
        <v>2.9</v>
      </c>
      <c r="BD88">
        <v>9.9700000000000006</v>
      </c>
      <c r="BE88">
        <v>0.56000000000000005</v>
      </c>
      <c r="BF88">
        <v>0.37</v>
      </c>
      <c r="BG88">
        <v>0.7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532.70999999999992</v>
      </c>
      <c r="I89" s="88">
        <v>168.80999999999997</v>
      </c>
      <c r="J89" s="88">
        <v>276.43</v>
      </c>
      <c r="K89" s="88">
        <v>69.66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0.64</v>
      </c>
      <c r="X89">
        <v>116.1</v>
      </c>
      <c r="Y89">
        <v>75.58</v>
      </c>
      <c r="Z89">
        <v>0.42</v>
      </c>
      <c r="AA89">
        <v>33.86</v>
      </c>
      <c r="AB89">
        <v>24.19</v>
      </c>
      <c r="AC89">
        <v>36.5</v>
      </c>
      <c r="AD89">
        <v>12.26</v>
      </c>
      <c r="AE89">
        <v>14.51</v>
      </c>
      <c r="AF89">
        <v>13.06</v>
      </c>
      <c r="AG89">
        <v>6.77</v>
      </c>
      <c r="AH89">
        <v>2.9</v>
      </c>
      <c r="AI89">
        <v>62.89</v>
      </c>
      <c r="AJ89">
        <v>32.549999999999997</v>
      </c>
      <c r="AK89">
        <v>193.5</v>
      </c>
      <c r="AL89">
        <v>0.64</v>
      </c>
      <c r="AM89">
        <v>0.72</v>
      </c>
      <c r="AN89">
        <v>0</v>
      </c>
      <c r="AO89">
        <v>48.38</v>
      </c>
      <c r="AP89">
        <v>0</v>
      </c>
      <c r="AQ89">
        <v>0</v>
      </c>
      <c r="AR89">
        <v>236.85</v>
      </c>
      <c r="AS89">
        <v>16.72</v>
      </c>
      <c r="AT89">
        <v>0.36</v>
      </c>
      <c r="AU89">
        <v>41.6</v>
      </c>
      <c r="AV89">
        <v>0</v>
      </c>
      <c r="AW89">
        <v>0</v>
      </c>
      <c r="AX89">
        <v>43.06</v>
      </c>
      <c r="AY89">
        <v>21.53</v>
      </c>
      <c r="AZ89">
        <v>0</v>
      </c>
      <c r="BA89">
        <v>0.42</v>
      </c>
      <c r="BB89">
        <v>0</v>
      </c>
      <c r="BC89">
        <v>2.9</v>
      </c>
      <c r="BD89">
        <v>9.9700000000000006</v>
      </c>
      <c r="BE89">
        <v>0.56000000000000005</v>
      </c>
      <c r="BF89">
        <v>0.37</v>
      </c>
      <c r="BG89">
        <v>0.7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532.70999999999992</v>
      </c>
      <c r="I90" s="88">
        <v>168.80999999999997</v>
      </c>
      <c r="J90" s="88">
        <v>276.43</v>
      </c>
      <c r="K90" s="88">
        <v>69.66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0.64</v>
      </c>
      <c r="X90">
        <v>116.1</v>
      </c>
      <c r="Y90">
        <v>75.58</v>
      </c>
      <c r="Z90">
        <v>0.42</v>
      </c>
      <c r="AA90">
        <v>33.86</v>
      </c>
      <c r="AB90">
        <v>24.19</v>
      </c>
      <c r="AC90">
        <v>36.5</v>
      </c>
      <c r="AD90">
        <v>12.26</v>
      </c>
      <c r="AE90">
        <v>14.51</v>
      </c>
      <c r="AF90">
        <v>13.06</v>
      </c>
      <c r="AG90">
        <v>6.77</v>
      </c>
      <c r="AH90">
        <v>2.9</v>
      </c>
      <c r="AI90">
        <v>62.89</v>
      </c>
      <c r="AJ90">
        <v>32.549999999999997</v>
      </c>
      <c r="AK90">
        <v>193.5</v>
      </c>
      <c r="AL90">
        <v>0.64</v>
      </c>
      <c r="AM90">
        <v>0.72</v>
      </c>
      <c r="AN90">
        <v>0</v>
      </c>
      <c r="AO90">
        <v>48.38</v>
      </c>
      <c r="AP90">
        <v>0</v>
      </c>
      <c r="AQ90">
        <v>0</v>
      </c>
      <c r="AR90">
        <v>236.85</v>
      </c>
      <c r="AS90">
        <v>16.72</v>
      </c>
      <c r="AT90">
        <v>0.36</v>
      </c>
      <c r="AU90">
        <v>41.6</v>
      </c>
      <c r="AV90">
        <v>0</v>
      </c>
      <c r="AW90">
        <v>0</v>
      </c>
      <c r="AX90">
        <v>43.06</v>
      </c>
      <c r="AY90">
        <v>21.53</v>
      </c>
      <c r="AZ90">
        <v>0</v>
      </c>
      <c r="BA90">
        <v>0.42</v>
      </c>
      <c r="BB90">
        <v>0</v>
      </c>
      <c r="BC90">
        <v>2.9</v>
      </c>
      <c r="BD90">
        <v>9.9700000000000006</v>
      </c>
      <c r="BE90">
        <v>0.56000000000000005</v>
      </c>
      <c r="BF90">
        <v>0.37</v>
      </c>
      <c r="BG90">
        <v>0.7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620.89</v>
      </c>
      <c r="I91" s="88">
        <v>209.33999999999997</v>
      </c>
      <c r="J91" s="88">
        <v>276.52000000000004</v>
      </c>
      <c r="K91" s="88">
        <v>69.66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0.64</v>
      </c>
      <c r="X91">
        <v>116.1</v>
      </c>
      <c r="Y91">
        <v>75.58</v>
      </c>
      <c r="Z91">
        <v>0.42</v>
      </c>
      <c r="AA91">
        <v>33.86</v>
      </c>
      <c r="AB91">
        <v>24.19</v>
      </c>
      <c r="AC91">
        <v>36.5</v>
      </c>
      <c r="AD91">
        <v>12.26</v>
      </c>
      <c r="AE91">
        <v>14.51</v>
      </c>
      <c r="AF91">
        <v>13.06</v>
      </c>
      <c r="AG91">
        <v>6.77</v>
      </c>
      <c r="AH91">
        <v>2.9</v>
      </c>
      <c r="AI91">
        <v>62.89</v>
      </c>
      <c r="AJ91">
        <v>32.549999999999997</v>
      </c>
      <c r="AK91">
        <v>193.5</v>
      </c>
      <c r="AL91">
        <v>0.64</v>
      </c>
      <c r="AM91">
        <v>0.72</v>
      </c>
      <c r="AN91">
        <v>27.86</v>
      </c>
      <c r="AO91">
        <v>48.38</v>
      </c>
      <c r="AP91">
        <v>0</v>
      </c>
      <c r="AQ91">
        <v>0</v>
      </c>
      <c r="AR91">
        <v>236.85</v>
      </c>
      <c r="AS91">
        <v>16.809999999999999</v>
      </c>
      <c r="AT91">
        <v>0.36</v>
      </c>
      <c r="AU91">
        <v>41.6</v>
      </c>
      <c r="AV91">
        <v>65.02</v>
      </c>
      <c r="AW91">
        <v>0</v>
      </c>
      <c r="AX91">
        <v>43.06</v>
      </c>
      <c r="AY91">
        <v>21.53</v>
      </c>
      <c r="AZ91">
        <v>0</v>
      </c>
      <c r="BA91">
        <v>0.42</v>
      </c>
      <c r="BB91">
        <v>12.67</v>
      </c>
      <c r="BC91">
        <v>2.9</v>
      </c>
      <c r="BD91">
        <v>9.9700000000000006</v>
      </c>
      <c r="BE91">
        <v>0.56000000000000005</v>
      </c>
      <c r="BF91">
        <v>0.37</v>
      </c>
      <c r="BG91">
        <v>0.7</v>
      </c>
      <c r="BH91">
        <v>0</v>
      </c>
      <c r="BI91">
        <v>23.16</v>
      </c>
      <c r="BJ91">
        <v>0</v>
      </c>
    </row>
    <row r="92" spans="7:62">
      <c r="G92" t="s">
        <v>134</v>
      </c>
      <c r="H92" s="115">
        <v>620.89</v>
      </c>
      <c r="I92" s="88">
        <v>209.33999999999997</v>
      </c>
      <c r="J92" s="88">
        <v>249.23999999999998</v>
      </c>
      <c r="K92" s="88">
        <v>69.66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0.64</v>
      </c>
      <c r="X92">
        <v>116.1</v>
      </c>
      <c r="Y92">
        <v>75.58</v>
      </c>
      <c r="Z92">
        <v>0.42</v>
      </c>
      <c r="AA92">
        <v>33.86</v>
      </c>
      <c r="AB92">
        <v>24.19</v>
      </c>
      <c r="AC92">
        <v>36.5</v>
      </c>
      <c r="AD92">
        <v>12.26</v>
      </c>
      <c r="AE92">
        <v>14.51</v>
      </c>
      <c r="AF92">
        <v>13.06</v>
      </c>
      <c r="AG92">
        <v>6.77</v>
      </c>
      <c r="AH92">
        <v>2.9</v>
      </c>
      <c r="AI92">
        <v>62.89</v>
      </c>
      <c r="AJ92">
        <v>32.549999999999997</v>
      </c>
      <c r="AK92">
        <v>166.22</v>
      </c>
      <c r="AL92">
        <v>0.64</v>
      </c>
      <c r="AM92">
        <v>0.72</v>
      </c>
      <c r="AN92">
        <v>27.86</v>
      </c>
      <c r="AO92">
        <v>48.38</v>
      </c>
      <c r="AP92">
        <v>0</v>
      </c>
      <c r="AQ92">
        <v>0</v>
      </c>
      <c r="AR92">
        <v>236.85</v>
      </c>
      <c r="AS92">
        <v>16.809999999999999</v>
      </c>
      <c r="AT92">
        <v>0.36</v>
      </c>
      <c r="AU92">
        <v>41.6</v>
      </c>
      <c r="AV92">
        <v>65.02</v>
      </c>
      <c r="AW92">
        <v>0</v>
      </c>
      <c r="AX92">
        <v>43.06</v>
      </c>
      <c r="AY92">
        <v>21.53</v>
      </c>
      <c r="AZ92">
        <v>0</v>
      </c>
      <c r="BA92">
        <v>0.42</v>
      </c>
      <c r="BB92">
        <v>12.67</v>
      </c>
      <c r="BC92">
        <v>2.9</v>
      </c>
      <c r="BD92">
        <v>9.9700000000000006</v>
      </c>
      <c r="BE92">
        <v>0.56000000000000005</v>
      </c>
      <c r="BF92">
        <v>0.37</v>
      </c>
      <c r="BG92">
        <v>0.7</v>
      </c>
      <c r="BH92">
        <v>0</v>
      </c>
      <c r="BI92">
        <v>23.16</v>
      </c>
      <c r="BJ92">
        <v>0</v>
      </c>
    </row>
    <row r="93" spans="7:62">
      <c r="G93" t="s">
        <v>135</v>
      </c>
      <c r="H93" s="115">
        <v>620.89</v>
      </c>
      <c r="I93" s="88">
        <v>209.33999999999997</v>
      </c>
      <c r="J93" s="88">
        <v>249.23999999999998</v>
      </c>
      <c r="K93" s="88">
        <v>69.66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0.64</v>
      </c>
      <c r="X93">
        <v>116.1</v>
      </c>
      <c r="Y93">
        <v>75.58</v>
      </c>
      <c r="Z93">
        <v>0.42</v>
      </c>
      <c r="AA93">
        <v>33.86</v>
      </c>
      <c r="AB93">
        <v>24.19</v>
      </c>
      <c r="AC93">
        <v>36.5</v>
      </c>
      <c r="AD93">
        <v>12.26</v>
      </c>
      <c r="AE93">
        <v>14.51</v>
      </c>
      <c r="AF93">
        <v>13.06</v>
      </c>
      <c r="AG93">
        <v>6.77</v>
      </c>
      <c r="AH93">
        <v>2.9</v>
      </c>
      <c r="AI93">
        <v>62.89</v>
      </c>
      <c r="AJ93">
        <v>32.549999999999997</v>
      </c>
      <c r="AK93">
        <v>166.22</v>
      </c>
      <c r="AL93">
        <v>0.64</v>
      </c>
      <c r="AM93">
        <v>0.72</v>
      </c>
      <c r="AN93">
        <v>27.86</v>
      </c>
      <c r="AO93">
        <v>48.38</v>
      </c>
      <c r="AP93">
        <v>0</v>
      </c>
      <c r="AQ93">
        <v>0</v>
      </c>
      <c r="AR93">
        <v>236.85</v>
      </c>
      <c r="AS93">
        <v>16.809999999999999</v>
      </c>
      <c r="AT93">
        <v>0.36</v>
      </c>
      <c r="AU93">
        <v>41.6</v>
      </c>
      <c r="AV93">
        <v>65.02</v>
      </c>
      <c r="AW93">
        <v>0</v>
      </c>
      <c r="AX93">
        <v>43.06</v>
      </c>
      <c r="AY93">
        <v>21.53</v>
      </c>
      <c r="AZ93">
        <v>0</v>
      </c>
      <c r="BA93">
        <v>0.42</v>
      </c>
      <c r="BB93">
        <v>12.67</v>
      </c>
      <c r="BC93">
        <v>2.9</v>
      </c>
      <c r="BD93">
        <v>9.9700000000000006</v>
      </c>
      <c r="BE93">
        <v>0.56000000000000005</v>
      </c>
      <c r="BF93">
        <v>0.37</v>
      </c>
      <c r="BG93">
        <v>0.7</v>
      </c>
      <c r="BH93">
        <v>0</v>
      </c>
      <c r="BI93">
        <v>23.16</v>
      </c>
      <c r="BJ93">
        <v>0</v>
      </c>
    </row>
    <row r="94" spans="7:62">
      <c r="G94" t="s">
        <v>136</v>
      </c>
      <c r="H94" s="115">
        <v>620.89</v>
      </c>
      <c r="I94" s="88">
        <v>209.33999999999997</v>
      </c>
      <c r="J94" s="88">
        <v>249.23999999999998</v>
      </c>
      <c r="K94" s="88">
        <v>69.66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0.64</v>
      </c>
      <c r="X94">
        <v>116.1</v>
      </c>
      <c r="Y94">
        <v>75.58</v>
      </c>
      <c r="Z94">
        <v>0.42</v>
      </c>
      <c r="AA94">
        <v>33.86</v>
      </c>
      <c r="AB94">
        <v>24.19</v>
      </c>
      <c r="AC94">
        <v>36.5</v>
      </c>
      <c r="AD94">
        <v>12.26</v>
      </c>
      <c r="AE94">
        <v>14.51</v>
      </c>
      <c r="AF94">
        <v>13.06</v>
      </c>
      <c r="AG94">
        <v>6.77</v>
      </c>
      <c r="AH94">
        <v>2.9</v>
      </c>
      <c r="AI94">
        <v>62.89</v>
      </c>
      <c r="AJ94">
        <v>32.549999999999997</v>
      </c>
      <c r="AK94">
        <v>166.22</v>
      </c>
      <c r="AL94">
        <v>0.64</v>
      </c>
      <c r="AM94">
        <v>0.72</v>
      </c>
      <c r="AN94">
        <v>27.86</v>
      </c>
      <c r="AO94">
        <v>48.38</v>
      </c>
      <c r="AP94">
        <v>0</v>
      </c>
      <c r="AQ94">
        <v>0</v>
      </c>
      <c r="AR94">
        <v>236.85</v>
      </c>
      <c r="AS94">
        <v>16.809999999999999</v>
      </c>
      <c r="AT94">
        <v>0.36</v>
      </c>
      <c r="AU94">
        <v>41.6</v>
      </c>
      <c r="AV94">
        <v>65.02</v>
      </c>
      <c r="AW94">
        <v>0</v>
      </c>
      <c r="AX94">
        <v>43.06</v>
      </c>
      <c r="AY94">
        <v>21.53</v>
      </c>
      <c r="AZ94">
        <v>0</v>
      </c>
      <c r="BA94">
        <v>0.42</v>
      </c>
      <c r="BB94">
        <v>12.67</v>
      </c>
      <c r="BC94">
        <v>2.9</v>
      </c>
      <c r="BD94">
        <v>9.9700000000000006</v>
      </c>
      <c r="BE94">
        <v>0.56000000000000005</v>
      </c>
      <c r="BF94">
        <v>0.37</v>
      </c>
      <c r="BG94">
        <v>0.7</v>
      </c>
      <c r="BH94">
        <v>0</v>
      </c>
      <c r="BI94">
        <v>23.16</v>
      </c>
      <c r="BJ94">
        <v>0</v>
      </c>
    </row>
    <row r="95" spans="7:62">
      <c r="G95" t="s">
        <v>137</v>
      </c>
      <c r="H95" s="115">
        <v>620.89</v>
      </c>
      <c r="I95" s="88">
        <v>209.33999999999997</v>
      </c>
      <c r="J95" s="88">
        <v>249.32999999999998</v>
      </c>
      <c r="K95" s="88">
        <v>69.66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0.64</v>
      </c>
      <c r="X95">
        <v>116.1</v>
      </c>
      <c r="Y95">
        <v>75.58</v>
      </c>
      <c r="Z95">
        <v>0.42</v>
      </c>
      <c r="AA95">
        <v>33.86</v>
      </c>
      <c r="AB95">
        <v>24.19</v>
      </c>
      <c r="AC95">
        <v>36.5</v>
      </c>
      <c r="AD95">
        <v>12.26</v>
      </c>
      <c r="AE95">
        <v>14.51</v>
      </c>
      <c r="AF95">
        <v>13.06</v>
      </c>
      <c r="AG95">
        <v>6.77</v>
      </c>
      <c r="AH95">
        <v>2.9</v>
      </c>
      <c r="AI95">
        <v>62.89</v>
      </c>
      <c r="AJ95">
        <v>32.549999999999997</v>
      </c>
      <c r="AK95">
        <v>166.22</v>
      </c>
      <c r="AL95">
        <v>0.64</v>
      </c>
      <c r="AM95">
        <v>0.72</v>
      </c>
      <c r="AN95">
        <v>27.86</v>
      </c>
      <c r="AO95">
        <v>48.38</v>
      </c>
      <c r="AP95">
        <v>0</v>
      </c>
      <c r="AQ95">
        <v>0</v>
      </c>
      <c r="AR95">
        <v>236.85</v>
      </c>
      <c r="AS95">
        <v>16.899999999999999</v>
      </c>
      <c r="AT95">
        <v>0.36</v>
      </c>
      <c r="AU95">
        <v>41.6</v>
      </c>
      <c r="AV95">
        <v>65.02</v>
      </c>
      <c r="AW95">
        <v>0</v>
      </c>
      <c r="AX95">
        <v>43.06</v>
      </c>
      <c r="AY95">
        <v>21.53</v>
      </c>
      <c r="AZ95">
        <v>0</v>
      </c>
      <c r="BA95">
        <v>0.42</v>
      </c>
      <c r="BB95">
        <v>12.67</v>
      </c>
      <c r="BC95">
        <v>2.9</v>
      </c>
      <c r="BD95">
        <v>9.9700000000000006</v>
      </c>
      <c r="BE95">
        <v>0.56000000000000005</v>
      </c>
      <c r="BF95">
        <v>0.37</v>
      </c>
      <c r="BG95">
        <v>0.7</v>
      </c>
      <c r="BH95">
        <v>0</v>
      </c>
      <c r="BI95">
        <v>23.16</v>
      </c>
      <c r="BJ95">
        <v>0</v>
      </c>
    </row>
    <row r="96" spans="7:62">
      <c r="G96" t="s">
        <v>138</v>
      </c>
      <c r="H96" s="115">
        <v>620.89</v>
      </c>
      <c r="I96" s="88">
        <v>209.33999999999997</v>
      </c>
      <c r="J96" s="88">
        <v>249.32999999999998</v>
      </c>
      <c r="K96" s="88">
        <v>69.66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0.64</v>
      </c>
      <c r="X96">
        <v>116.1</v>
      </c>
      <c r="Y96">
        <v>75.58</v>
      </c>
      <c r="Z96">
        <v>0.42</v>
      </c>
      <c r="AA96">
        <v>33.86</v>
      </c>
      <c r="AB96">
        <v>24.19</v>
      </c>
      <c r="AC96">
        <v>36.5</v>
      </c>
      <c r="AD96">
        <v>12.26</v>
      </c>
      <c r="AE96">
        <v>14.51</v>
      </c>
      <c r="AF96">
        <v>13.06</v>
      </c>
      <c r="AG96">
        <v>6.77</v>
      </c>
      <c r="AH96">
        <v>2.9</v>
      </c>
      <c r="AI96">
        <v>62.89</v>
      </c>
      <c r="AJ96">
        <v>32.549999999999997</v>
      </c>
      <c r="AK96">
        <v>166.22</v>
      </c>
      <c r="AL96">
        <v>0.64</v>
      </c>
      <c r="AM96">
        <v>0.72</v>
      </c>
      <c r="AN96">
        <v>27.86</v>
      </c>
      <c r="AO96">
        <v>48.38</v>
      </c>
      <c r="AP96">
        <v>0</v>
      </c>
      <c r="AQ96">
        <v>0</v>
      </c>
      <c r="AR96">
        <v>236.85</v>
      </c>
      <c r="AS96">
        <v>16.899999999999999</v>
      </c>
      <c r="AT96">
        <v>0.36</v>
      </c>
      <c r="AU96">
        <v>41.6</v>
      </c>
      <c r="AV96">
        <v>65.02</v>
      </c>
      <c r="AW96">
        <v>0</v>
      </c>
      <c r="AX96">
        <v>43.06</v>
      </c>
      <c r="AY96">
        <v>21.53</v>
      </c>
      <c r="AZ96">
        <v>0</v>
      </c>
      <c r="BA96">
        <v>0.42</v>
      </c>
      <c r="BB96">
        <v>12.67</v>
      </c>
      <c r="BC96">
        <v>2.9</v>
      </c>
      <c r="BD96">
        <v>9.9700000000000006</v>
      </c>
      <c r="BE96">
        <v>0.56000000000000005</v>
      </c>
      <c r="BF96">
        <v>0.37</v>
      </c>
      <c r="BG96">
        <v>0.7</v>
      </c>
      <c r="BH96">
        <v>0</v>
      </c>
      <c r="BI96">
        <v>23.16</v>
      </c>
      <c r="BJ96">
        <v>0</v>
      </c>
    </row>
    <row r="97" spans="1:133">
      <c r="G97" t="s">
        <v>139</v>
      </c>
      <c r="H97" s="115">
        <v>620.89</v>
      </c>
      <c r="I97" s="88">
        <v>209.33999999999997</v>
      </c>
      <c r="J97" s="88">
        <v>249.32999999999998</v>
      </c>
      <c r="K97" s="88">
        <v>69.66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0.64</v>
      </c>
      <c r="X97">
        <v>116.1</v>
      </c>
      <c r="Y97">
        <v>75.58</v>
      </c>
      <c r="Z97">
        <v>0.42</v>
      </c>
      <c r="AA97">
        <v>33.86</v>
      </c>
      <c r="AB97">
        <v>24.19</v>
      </c>
      <c r="AC97">
        <v>36.5</v>
      </c>
      <c r="AD97">
        <v>12.26</v>
      </c>
      <c r="AE97">
        <v>14.51</v>
      </c>
      <c r="AF97">
        <v>13.06</v>
      </c>
      <c r="AG97">
        <v>6.77</v>
      </c>
      <c r="AH97">
        <v>2.9</v>
      </c>
      <c r="AI97">
        <v>62.89</v>
      </c>
      <c r="AJ97">
        <v>32.549999999999997</v>
      </c>
      <c r="AK97">
        <v>166.22</v>
      </c>
      <c r="AL97">
        <v>0.64</v>
      </c>
      <c r="AM97">
        <v>0.72</v>
      </c>
      <c r="AN97">
        <v>27.86</v>
      </c>
      <c r="AO97">
        <v>48.38</v>
      </c>
      <c r="AP97">
        <v>0</v>
      </c>
      <c r="AQ97">
        <v>0</v>
      </c>
      <c r="AR97">
        <v>236.85</v>
      </c>
      <c r="AS97">
        <v>16.899999999999999</v>
      </c>
      <c r="AT97">
        <v>0.36</v>
      </c>
      <c r="AU97">
        <v>41.6</v>
      </c>
      <c r="AV97">
        <v>65.02</v>
      </c>
      <c r="AW97">
        <v>0</v>
      </c>
      <c r="AX97">
        <v>43.06</v>
      </c>
      <c r="AY97">
        <v>21.53</v>
      </c>
      <c r="AZ97">
        <v>0</v>
      </c>
      <c r="BA97">
        <v>0.42</v>
      </c>
      <c r="BB97">
        <v>12.67</v>
      </c>
      <c r="BC97">
        <v>2.9</v>
      </c>
      <c r="BD97">
        <v>9.9700000000000006</v>
      </c>
      <c r="BE97">
        <v>0.56000000000000005</v>
      </c>
      <c r="BF97">
        <v>0.37</v>
      </c>
      <c r="BG97">
        <v>0.7</v>
      </c>
      <c r="BH97">
        <v>0</v>
      </c>
      <c r="BI97">
        <v>23.16</v>
      </c>
      <c r="BJ97">
        <v>0</v>
      </c>
    </row>
    <row r="98" spans="1:133">
      <c r="G98" t="s">
        <v>140</v>
      </c>
      <c r="H98" s="115">
        <v>620.89</v>
      </c>
      <c r="I98" s="88">
        <v>209.33999999999997</v>
      </c>
      <c r="J98" s="88">
        <v>249.32999999999998</v>
      </c>
      <c r="K98" s="88">
        <v>69.66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0.64</v>
      </c>
      <c r="X98">
        <v>116.1</v>
      </c>
      <c r="Y98">
        <v>75.58</v>
      </c>
      <c r="Z98">
        <v>0.42</v>
      </c>
      <c r="AA98">
        <v>33.86</v>
      </c>
      <c r="AB98">
        <v>24.19</v>
      </c>
      <c r="AC98">
        <v>36.5</v>
      </c>
      <c r="AD98">
        <v>12.26</v>
      </c>
      <c r="AE98">
        <v>14.51</v>
      </c>
      <c r="AF98">
        <v>13.06</v>
      </c>
      <c r="AG98">
        <v>6.77</v>
      </c>
      <c r="AH98">
        <v>2.9</v>
      </c>
      <c r="AI98">
        <v>62.89</v>
      </c>
      <c r="AJ98">
        <v>32.549999999999997</v>
      </c>
      <c r="AK98">
        <v>166.22</v>
      </c>
      <c r="AL98">
        <v>0.64</v>
      </c>
      <c r="AM98">
        <v>0.72</v>
      </c>
      <c r="AN98">
        <v>27.86</v>
      </c>
      <c r="AO98">
        <v>48.38</v>
      </c>
      <c r="AP98">
        <v>0</v>
      </c>
      <c r="AQ98">
        <v>0</v>
      </c>
      <c r="AR98">
        <v>236.85</v>
      </c>
      <c r="AS98">
        <v>16.899999999999999</v>
      </c>
      <c r="AT98">
        <v>0.36</v>
      </c>
      <c r="AU98">
        <v>41.6</v>
      </c>
      <c r="AV98">
        <v>65.02</v>
      </c>
      <c r="AW98">
        <v>0</v>
      </c>
      <c r="AX98">
        <v>43.06</v>
      </c>
      <c r="AY98">
        <v>21.53</v>
      </c>
      <c r="AZ98">
        <v>0</v>
      </c>
      <c r="BA98">
        <v>0.42</v>
      </c>
      <c r="BB98">
        <v>12.67</v>
      </c>
      <c r="BC98">
        <v>2.9</v>
      </c>
      <c r="BD98">
        <v>9.9700000000000006</v>
      </c>
      <c r="BE98">
        <v>0.56000000000000005</v>
      </c>
      <c r="BF98">
        <v>0.37</v>
      </c>
      <c r="BG98">
        <v>0.7</v>
      </c>
      <c r="BH98">
        <v>0</v>
      </c>
      <c r="BI98">
        <v>23.16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14.986244999999991</v>
      </c>
      <c r="I99" s="111">
        <f t="shared" ref="I99:BU99" si="1">SUM(I3:I98)/4000</f>
        <v>3.7693549999999987</v>
      </c>
      <c r="J99" s="111">
        <f t="shared" si="1"/>
        <v>4.5761575000000025</v>
      </c>
      <c r="K99" s="111">
        <f t="shared" si="1"/>
        <v>1.633119999999999</v>
      </c>
      <c r="L99" s="111">
        <f t="shared" si="1"/>
        <v>0.1330599999999999</v>
      </c>
      <c r="M99" s="111">
        <f t="shared" si="1"/>
        <v>0</v>
      </c>
      <c r="N99" s="110">
        <f t="shared" si="1"/>
        <v>0</v>
      </c>
      <c r="O99" s="111">
        <f t="shared" si="1"/>
        <v>0.21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1.5599999999999978E-2</v>
      </c>
      <c r="X99">
        <f t="shared" si="1"/>
        <v>2.7864000000000044</v>
      </c>
      <c r="Y99">
        <f t="shared" si="1"/>
        <v>1.1336999999999993</v>
      </c>
      <c r="Z99">
        <f t="shared" si="1"/>
        <v>1.0080000000000023E-2</v>
      </c>
      <c r="AA99">
        <f t="shared" si="1"/>
        <v>0.81264000000000047</v>
      </c>
      <c r="AB99">
        <f t="shared" si="1"/>
        <v>0.58056000000000096</v>
      </c>
      <c r="AC99">
        <f t="shared" si="1"/>
        <v>0.32850000000000001</v>
      </c>
      <c r="AD99">
        <f t="shared" si="1"/>
        <v>0.29423999999999984</v>
      </c>
      <c r="AE99">
        <f t="shared" si="1"/>
        <v>0.34823999999999983</v>
      </c>
      <c r="AF99">
        <f t="shared" si="1"/>
        <v>0.31343999999999927</v>
      </c>
      <c r="AG99">
        <f t="shared" si="1"/>
        <v>0.16247999999999976</v>
      </c>
      <c r="AH99">
        <f t="shared" si="1"/>
        <v>6.9600000000000037E-2</v>
      </c>
      <c r="AI99">
        <f t="shared" si="1"/>
        <v>1.2771200000000007</v>
      </c>
      <c r="AJ99">
        <f t="shared" si="1"/>
        <v>0.79828000000000043</v>
      </c>
      <c r="AK99">
        <f t="shared" si="1"/>
        <v>2.5937474999999974</v>
      </c>
      <c r="AL99">
        <f t="shared" si="1"/>
        <v>1.5599999999999978E-2</v>
      </c>
      <c r="AM99">
        <f t="shared" si="1"/>
        <v>1.7160000000000005E-2</v>
      </c>
      <c r="AN99">
        <f t="shared" si="1"/>
        <v>0.22288000000000008</v>
      </c>
      <c r="AO99">
        <f t="shared" si="1"/>
        <v>1.1611200000000019</v>
      </c>
      <c r="AP99">
        <f t="shared" si="1"/>
        <v>0.63382500000000008</v>
      </c>
      <c r="AQ99">
        <f t="shared" si="1"/>
        <v>0.06</v>
      </c>
      <c r="AR99">
        <f t="shared" si="1"/>
        <v>5.6843999999999948</v>
      </c>
      <c r="AS99">
        <f t="shared" si="1"/>
        <v>0.39337</v>
      </c>
      <c r="AT99">
        <f t="shared" si="1"/>
        <v>8.6399999999999914E-3</v>
      </c>
      <c r="AU99">
        <f t="shared" si="1"/>
        <v>0.99839999999999851</v>
      </c>
      <c r="AV99">
        <f t="shared" si="1"/>
        <v>0.52015999999999996</v>
      </c>
      <c r="AW99">
        <f t="shared" si="1"/>
        <v>6.3459999999999975E-2</v>
      </c>
      <c r="AX99">
        <f t="shared" si="1"/>
        <v>1.033439999999999</v>
      </c>
      <c r="AY99">
        <f t="shared" si="1"/>
        <v>0.51671999999999951</v>
      </c>
      <c r="AZ99">
        <f t="shared" si="1"/>
        <v>1.4789250000000003</v>
      </c>
      <c r="BA99">
        <f t="shared" si="1"/>
        <v>1.0080000000000023E-2</v>
      </c>
      <c r="BB99">
        <f t="shared" si="1"/>
        <v>8.8689999999999991E-2</v>
      </c>
      <c r="BC99">
        <f t="shared" si="1"/>
        <v>6.9600000000000037E-2</v>
      </c>
      <c r="BD99">
        <f t="shared" si="1"/>
        <v>0.23928000000000049</v>
      </c>
      <c r="BE99">
        <f t="shared" si="1"/>
        <v>1.3440000000000016E-2</v>
      </c>
      <c r="BF99">
        <f t="shared" si="1"/>
        <v>8.640000000000007E-3</v>
      </c>
      <c r="BG99">
        <f t="shared" si="1"/>
        <v>1.6679999999999993E-2</v>
      </c>
      <c r="BH99">
        <f t="shared" si="1"/>
        <v>0.15</v>
      </c>
      <c r="BI99">
        <f t="shared" si="1"/>
        <v>0.18528</v>
      </c>
      <c r="BJ99">
        <f t="shared" si="1"/>
        <v>0.19352000000000016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522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31.93</v>
      </c>
      <c r="I3" s="95">
        <v>0</v>
      </c>
      <c r="J3" s="95">
        <v>0</v>
      </c>
      <c r="K3" s="95">
        <v>0</v>
      </c>
      <c r="L3" s="95">
        <v>9.19</v>
      </c>
      <c r="M3" s="114">
        <v>0</v>
      </c>
      <c r="N3" s="113">
        <v>0</v>
      </c>
      <c r="O3" s="95">
        <v>0</v>
      </c>
      <c r="P3" s="95">
        <v>-50</v>
      </c>
      <c r="Q3" s="95">
        <v>-20</v>
      </c>
      <c r="R3" s="95">
        <v>0</v>
      </c>
      <c r="S3" s="114">
        <v>0</v>
      </c>
      <c r="T3" t="s">
        <v>522</v>
      </c>
      <c r="U3" s="115">
        <v>41.12</v>
      </c>
      <c r="V3" s="116">
        <v>-72</v>
      </c>
      <c r="W3">
        <v>31.93</v>
      </c>
      <c r="X3">
        <v>0</v>
      </c>
      <c r="Y3">
        <v>-2</v>
      </c>
      <c r="Z3">
        <v>9.19</v>
      </c>
      <c r="AA3">
        <v>-20</v>
      </c>
      <c r="AB3">
        <v>-50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29.03</v>
      </c>
      <c r="I4" s="88">
        <v>0</v>
      </c>
      <c r="J4" s="88">
        <v>0</v>
      </c>
      <c r="K4" s="88">
        <v>0</v>
      </c>
      <c r="L4" s="88">
        <v>9.19</v>
      </c>
      <c r="M4" s="116">
        <v>0</v>
      </c>
      <c r="N4" s="115">
        <v>0</v>
      </c>
      <c r="O4" s="88">
        <v>0</v>
      </c>
      <c r="P4" s="88">
        <v>-70</v>
      </c>
      <c r="Q4" s="88">
        <v>-21</v>
      </c>
      <c r="R4" s="88">
        <v>0</v>
      </c>
      <c r="S4" s="116">
        <v>0</v>
      </c>
      <c r="U4" s="115">
        <v>38.22</v>
      </c>
      <c r="V4" s="116">
        <v>-93</v>
      </c>
      <c r="W4">
        <v>29.03</v>
      </c>
      <c r="X4">
        <v>0</v>
      </c>
      <c r="Y4">
        <v>-2</v>
      </c>
      <c r="Z4">
        <v>9.19</v>
      </c>
      <c r="AA4">
        <v>-21</v>
      </c>
      <c r="AB4">
        <v>-70</v>
      </c>
    </row>
    <row r="5" spans="1:28">
      <c r="G5" t="s">
        <v>47</v>
      </c>
      <c r="H5" s="115">
        <v>21.28</v>
      </c>
      <c r="I5" s="88">
        <v>0</v>
      </c>
      <c r="J5" s="88">
        <v>0</v>
      </c>
      <c r="K5" s="88">
        <v>0</v>
      </c>
      <c r="L5" s="88">
        <v>8.7100000000000009</v>
      </c>
      <c r="M5" s="116">
        <v>0</v>
      </c>
      <c r="N5" s="115">
        <v>0</v>
      </c>
      <c r="O5" s="88">
        <v>-15</v>
      </c>
      <c r="P5" s="88">
        <v>-70</v>
      </c>
      <c r="Q5" s="88">
        <v>-21</v>
      </c>
      <c r="R5" s="88">
        <v>0</v>
      </c>
      <c r="S5" s="116">
        <v>0</v>
      </c>
      <c r="U5" s="115">
        <v>29.99</v>
      </c>
      <c r="V5" s="116">
        <v>-108</v>
      </c>
      <c r="W5">
        <v>21.28</v>
      </c>
      <c r="X5">
        <v>-15</v>
      </c>
      <c r="Y5">
        <v>-2</v>
      </c>
      <c r="Z5">
        <v>8.7100000000000009</v>
      </c>
      <c r="AA5">
        <v>-21</v>
      </c>
      <c r="AB5">
        <v>-70</v>
      </c>
    </row>
    <row r="6" spans="1:28">
      <c r="G6" t="s">
        <v>48</v>
      </c>
      <c r="H6" s="115">
        <v>16.45</v>
      </c>
      <c r="I6" s="88">
        <v>0</v>
      </c>
      <c r="J6" s="88">
        <v>0</v>
      </c>
      <c r="K6" s="88">
        <v>0</v>
      </c>
      <c r="L6" s="88">
        <v>8.7100000000000009</v>
      </c>
      <c r="M6" s="116">
        <v>0</v>
      </c>
      <c r="N6" s="115">
        <v>0</v>
      </c>
      <c r="O6" s="88">
        <v>-15</v>
      </c>
      <c r="P6" s="88">
        <v>-80</v>
      </c>
      <c r="Q6" s="88">
        <v>-23</v>
      </c>
      <c r="R6" s="88">
        <v>0</v>
      </c>
      <c r="S6" s="116">
        <v>0</v>
      </c>
      <c r="U6" s="115">
        <v>25.16</v>
      </c>
      <c r="V6" s="116">
        <v>-120</v>
      </c>
      <c r="W6">
        <v>16.45</v>
      </c>
      <c r="X6">
        <v>-15</v>
      </c>
      <c r="Y6">
        <v>-2</v>
      </c>
      <c r="Z6">
        <v>8.7100000000000009</v>
      </c>
      <c r="AA6">
        <v>-23</v>
      </c>
      <c r="AB6">
        <v>-80</v>
      </c>
    </row>
    <row r="7" spans="1:28">
      <c r="G7" t="s">
        <v>49</v>
      </c>
      <c r="H7" s="115">
        <v>59.02</v>
      </c>
      <c r="I7" s="88">
        <v>0</v>
      </c>
      <c r="J7" s="88">
        <v>0</v>
      </c>
      <c r="K7" s="88">
        <v>0</v>
      </c>
      <c r="L7" s="88">
        <v>7.74</v>
      </c>
      <c r="M7" s="116">
        <v>0</v>
      </c>
      <c r="N7" s="115">
        <v>0</v>
      </c>
      <c r="O7" s="88">
        <v>-15</v>
      </c>
      <c r="P7" s="88">
        <v>-50</v>
      </c>
      <c r="Q7" s="88">
        <v>-15</v>
      </c>
      <c r="R7" s="88">
        <v>0</v>
      </c>
      <c r="S7" s="116">
        <v>0</v>
      </c>
      <c r="U7" s="115">
        <v>66.760000000000005</v>
      </c>
      <c r="V7" s="116">
        <v>-82</v>
      </c>
      <c r="W7">
        <v>59.02</v>
      </c>
      <c r="X7">
        <v>-15</v>
      </c>
      <c r="Y7">
        <v>-2</v>
      </c>
      <c r="Z7">
        <v>7.74</v>
      </c>
      <c r="AA7">
        <v>-15</v>
      </c>
      <c r="AB7">
        <v>-50</v>
      </c>
    </row>
    <row r="8" spans="1:28">
      <c r="G8" t="s">
        <v>50</v>
      </c>
      <c r="H8" s="115">
        <v>41.6</v>
      </c>
      <c r="I8" s="88">
        <v>0</v>
      </c>
      <c r="J8" s="88">
        <v>0</v>
      </c>
      <c r="K8" s="88">
        <v>0</v>
      </c>
      <c r="L8" s="88">
        <v>7.74</v>
      </c>
      <c r="M8" s="116">
        <v>0</v>
      </c>
      <c r="N8" s="115">
        <v>0</v>
      </c>
      <c r="O8" s="88">
        <v>-15</v>
      </c>
      <c r="P8" s="88">
        <v>-20</v>
      </c>
      <c r="Q8" s="88">
        <v>-17</v>
      </c>
      <c r="R8" s="88">
        <v>0</v>
      </c>
      <c r="S8" s="116">
        <v>0</v>
      </c>
      <c r="U8" s="115">
        <v>49.34</v>
      </c>
      <c r="V8" s="116">
        <v>-54</v>
      </c>
      <c r="W8">
        <v>41.6</v>
      </c>
      <c r="X8">
        <v>-15</v>
      </c>
      <c r="Y8">
        <v>-2</v>
      </c>
      <c r="Z8">
        <v>7.74</v>
      </c>
      <c r="AA8">
        <v>-17</v>
      </c>
      <c r="AB8">
        <v>-20</v>
      </c>
    </row>
    <row r="9" spans="1:28">
      <c r="G9" t="s">
        <v>51</v>
      </c>
      <c r="H9" s="115">
        <v>13.55</v>
      </c>
      <c r="I9" s="88">
        <v>0</v>
      </c>
      <c r="J9" s="88">
        <v>0</v>
      </c>
      <c r="K9" s="88">
        <v>0</v>
      </c>
      <c r="L9" s="88">
        <v>7.74</v>
      </c>
      <c r="M9" s="116">
        <v>0</v>
      </c>
      <c r="N9" s="115">
        <v>0</v>
      </c>
      <c r="O9" s="88">
        <v>0</v>
      </c>
      <c r="P9" s="88">
        <v>0</v>
      </c>
      <c r="Q9" s="88">
        <v>-18</v>
      </c>
      <c r="R9" s="88">
        <v>0</v>
      </c>
      <c r="S9" s="116">
        <v>0</v>
      </c>
      <c r="U9" s="115">
        <v>21.28</v>
      </c>
      <c r="V9" s="116">
        <v>-20</v>
      </c>
      <c r="W9">
        <v>13.55</v>
      </c>
      <c r="X9">
        <v>0</v>
      </c>
      <c r="Y9">
        <v>-2</v>
      </c>
      <c r="Z9">
        <v>7.74</v>
      </c>
      <c r="AA9">
        <v>-18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7.74</v>
      </c>
      <c r="M10" s="116">
        <v>0</v>
      </c>
      <c r="N10" s="115">
        <v>-15</v>
      </c>
      <c r="O10" s="88">
        <v>0</v>
      </c>
      <c r="P10" s="88">
        <v>0</v>
      </c>
      <c r="Q10" s="88">
        <v>-20</v>
      </c>
      <c r="R10" s="88">
        <v>0</v>
      </c>
      <c r="S10" s="116">
        <v>0</v>
      </c>
      <c r="U10" s="115">
        <v>7.74</v>
      </c>
      <c r="V10" s="116">
        <v>-37</v>
      </c>
      <c r="W10">
        <v>-15</v>
      </c>
      <c r="X10">
        <v>0</v>
      </c>
      <c r="Y10">
        <v>-2</v>
      </c>
      <c r="Z10">
        <v>7.74</v>
      </c>
      <c r="AA10">
        <v>-20</v>
      </c>
      <c r="AB10">
        <v>0</v>
      </c>
    </row>
    <row r="11" spans="1:28">
      <c r="G11" t="s">
        <v>53</v>
      </c>
      <c r="H11" s="115">
        <v>12.58</v>
      </c>
      <c r="I11" s="88">
        <v>51.28</v>
      </c>
      <c r="J11" s="88">
        <v>0</v>
      </c>
      <c r="K11" s="88">
        <v>0</v>
      </c>
      <c r="L11" s="88">
        <v>7.74</v>
      </c>
      <c r="M11" s="116">
        <v>0</v>
      </c>
      <c r="N11" s="115">
        <v>0</v>
      </c>
      <c r="O11" s="88">
        <v>0</v>
      </c>
      <c r="P11" s="88">
        <v>0</v>
      </c>
      <c r="Q11" s="88">
        <v>-21</v>
      </c>
      <c r="R11" s="88">
        <v>0</v>
      </c>
      <c r="S11" s="116">
        <v>0</v>
      </c>
      <c r="U11" s="115">
        <v>71.599999999999994</v>
      </c>
      <c r="V11" s="116">
        <v>-23</v>
      </c>
      <c r="W11">
        <v>12.58</v>
      </c>
      <c r="X11">
        <v>51.28</v>
      </c>
      <c r="Y11">
        <v>-2</v>
      </c>
      <c r="Z11">
        <v>7.74</v>
      </c>
      <c r="AA11">
        <v>-21</v>
      </c>
      <c r="AB11">
        <v>0</v>
      </c>
    </row>
    <row r="12" spans="1:28">
      <c r="G12" t="s">
        <v>54</v>
      </c>
      <c r="H12" s="115">
        <v>0</v>
      </c>
      <c r="I12" s="88">
        <v>19.350000000000001</v>
      </c>
      <c r="J12" s="88">
        <v>0</v>
      </c>
      <c r="K12" s="88">
        <v>0</v>
      </c>
      <c r="L12" s="88">
        <v>7.74</v>
      </c>
      <c r="M12" s="116">
        <v>0</v>
      </c>
      <c r="N12" s="115">
        <v>-9</v>
      </c>
      <c r="O12" s="88">
        <v>0</v>
      </c>
      <c r="P12" s="88">
        <v>0</v>
      </c>
      <c r="Q12" s="88">
        <v>-22</v>
      </c>
      <c r="R12" s="88">
        <v>0</v>
      </c>
      <c r="S12" s="116">
        <v>0</v>
      </c>
      <c r="U12" s="115">
        <v>27.09</v>
      </c>
      <c r="V12" s="116">
        <v>-33</v>
      </c>
      <c r="W12">
        <v>-9</v>
      </c>
      <c r="X12">
        <v>19.350000000000001</v>
      </c>
      <c r="Y12">
        <v>-2</v>
      </c>
      <c r="Z12">
        <v>7.74</v>
      </c>
      <c r="AA12">
        <v>-22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9.68</v>
      </c>
      <c r="K13" s="88">
        <v>0</v>
      </c>
      <c r="L13" s="88">
        <v>7.74</v>
      </c>
      <c r="M13" s="116">
        <v>0</v>
      </c>
      <c r="N13" s="115">
        <v>-66</v>
      </c>
      <c r="O13" s="88">
        <v>0</v>
      </c>
      <c r="P13" s="88">
        <v>0</v>
      </c>
      <c r="Q13" s="88">
        <v>-23</v>
      </c>
      <c r="R13" s="88">
        <v>0</v>
      </c>
      <c r="S13" s="116">
        <v>0</v>
      </c>
      <c r="U13" s="115">
        <v>17.420000000000002</v>
      </c>
      <c r="V13" s="116">
        <v>-91</v>
      </c>
      <c r="W13">
        <v>-66</v>
      </c>
      <c r="X13">
        <v>0</v>
      </c>
      <c r="Y13">
        <v>-2</v>
      </c>
      <c r="Z13">
        <v>7.74</v>
      </c>
      <c r="AA13">
        <v>-23</v>
      </c>
      <c r="AB13">
        <v>9.68</v>
      </c>
    </row>
    <row r="14" spans="1:28">
      <c r="G14" t="s">
        <v>56</v>
      </c>
      <c r="H14" s="115">
        <v>0</v>
      </c>
      <c r="I14" s="88">
        <v>0</v>
      </c>
      <c r="J14" s="88">
        <v>9.68</v>
      </c>
      <c r="K14" s="88">
        <v>0</v>
      </c>
      <c r="L14" s="88">
        <v>6.77</v>
      </c>
      <c r="M14" s="116">
        <v>0</v>
      </c>
      <c r="N14" s="115">
        <v>-87</v>
      </c>
      <c r="O14" s="88">
        <v>0</v>
      </c>
      <c r="P14" s="88">
        <v>0</v>
      </c>
      <c r="Q14" s="88">
        <v>-24</v>
      </c>
      <c r="R14" s="88">
        <v>0</v>
      </c>
      <c r="S14" s="116">
        <v>0</v>
      </c>
      <c r="U14" s="115">
        <v>16.45</v>
      </c>
      <c r="V14" s="116">
        <v>-113</v>
      </c>
      <c r="W14">
        <v>-87</v>
      </c>
      <c r="X14">
        <v>0</v>
      </c>
      <c r="Y14">
        <v>-2</v>
      </c>
      <c r="Z14">
        <v>6.77</v>
      </c>
      <c r="AA14">
        <v>-24</v>
      </c>
      <c r="AB14">
        <v>9.68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-89</v>
      </c>
      <c r="O15" s="88">
        <v>-57</v>
      </c>
      <c r="P15" s="88">
        <v>-60</v>
      </c>
      <c r="Q15" s="88">
        <v>-24</v>
      </c>
      <c r="R15" s="88">
        <v>0</v>
      </c>
      <c r="S15" s="116">
        <v>0</v>
      </c>
      <c r="U15" s="115">
        <v>6.77</v>
      </c>
      <c r="V15" s="116">
        <v>-232</v>
      </c>
      <c r="W15">
        <v>-89</v>
      </c>
      <c r="X15">
        <v>-57</v>
      </c>
      <c r="Y15">
        <v>-2</v>
      </c>
      <c r="Z15">
        <v>6.77</v>
      </c>
      <c r="AA15">
        <v>-24</v>
      </c>
      <c r="AB15">
        <v>-60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-110</v>
      </c>
      <c r="O16" s="88">
        <v>-60</v>
      </c>
      <c r="P16" s="88">
        <v>-120</v>
      </c>
      <c r="Q16" s="88">
        <v>-25</v>
      </c>
      <c r="R16" s="88">
        <v>0</v>
      </c>
      <c r="S16" s="116">
        <v>0</v>
      </c>
      <c r="U16" s="115">
        <v>6.77</v>
      </c>
      <c r="V16" s="116">
        <v>-317</v>
      </c>
      <c r="W16">
        <v>-110</v>
      </c>
      <c r="X16">
        <v>-60</v>
      </c>
      <c r="Y16">
        <v>-2</v>
      </c>
      <c r="Z16">
        <v>6.77</v>
      </c>
      <c r="AA16">
        <v>-25</v>
      </c>
      <c r="AB16">
        <v>-120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6.77</v>
      </c>
      <c r="M17" s="116">
        <v>0</v>
      </c>
      <c r="N17" s="115">
        <v>-152</v>
      </c>
      <c r="O17" s="88">
        <v>-64</v>
      </c>
      <c r="P17" s="88">
        <v>-130</v>
      </c>
      <c r="Q17" s="88">
        <v>-26</v>
      </c>
      <c r="R17" s="88">
        <v>0</v>
      </c>
      <c r="S17" s="116">
        <v>0</v>
      </c>
      <c r="U17" s="115">
        <v>6.77</v>
      </c>
      <c r="V17" s="116">
        <v>-374</v>
      </c>
      <c r="W17">
        <v>-152</v>
      </c>
      <c r="X17">
        <v>-64</v>
      </c>
      <c r="Y17">
        <v>-2</v>
      </c>
      <c r="Z17">
        <v>6.77</v>
      </c>
      <c r="AA17">
        <v>-26</v>
      </c>
      <c r="AB17">
        <v>-130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6.58</v>
      </c>
      <c r="M18" s="116">
        <v>0</v>
      </c>
      <c r="N18" s="115">
        <v>-122</v>
      </c>
      <c r="O18" s="88">
        <v>-52</v>
      </c>
      <c r="P18" s="88">
        <v>-130</v>
      </c>
      <c r="Q18" s="88">
        <v>-26</v>
      </c>
      <c r="R18" s="88">
        <v>0</v>
      </c>
      <c r="S18" s="116">
        <v>0</v>
      </c>
      <c r="U18" s="115">
        <v>6.58</v>
      </c>
      <c r="V18" s="116">
        <v>-332</v>
      </c>
      <c r="W18">
        <v>-122</v>
      </c>
      <c r="X18">
        <v>-52</v>
      </c>
      <c r="Y18">
        <v>-2</v>
      </c>
      <c r="Z18">
        <v>6.58</v>
      </c>
      <c r="AA18">
        <v>-26</v>
      </c>
      <c r="AB18">
        <v>-130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6.48</v>
      </c>
      <c r="M19" s="116">
        <v>0</v>
      </c>
      <c r="N19" s="115">
        <v>-158</v>
      </c>
      <c r="O19" s="88">
        <v>-58</v>
      </c>
      <c r="P19" s="88">
        <v>-110</v>
      </c>
      <c r="Q19" s="88">
        <v>-28</v>
      </c>
      <c r="R19" s="88">
        <v>0</v>
      </c>
      <c r="S19" s="116">
        <v>0</v>
      </c>
      <c r="U19" s="115">
        <v>6.48</v>
      </c>
      <c r="V19" s="116">
        <v>-356</v>
      </c>
      <c r="W19">
        <v>-158</v>
      </c>
      <c r="X19">
        <v>-58</v>
      </c>
      <c r="Y19">
        <v>-2</v>
      </c>
      <c r="Z19">
        <v>6.48</v>
      </c>
      <c r="AA19">
        <v>-28</v>
      </c>
      <c r="AB19">
        <v>-110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6.48</v>
      </c>
      <c r="M20" s="116">
        <v>0</v>
      </c>
      <c r="N20" s="115">
        <v>-166</v>
      </c>
      <c r="O20" s="88">
        <v>-55</v>
      </c>
      <c r="P20" s="88">
        <v>-130</v>
      </c>
      <c r="Q20" s="88">
        <v>-30</v>
      </c>
      <c r="R20" s="88">
        <v>0</v>
      </c>
      <c r="S20" s="116">
        <v>0</v>
      </c>
      <c r="U20" s="115">
        <v>6.48</v>
      </c>
      <c r="V20" s="116">
        <v>-383</v>
      </c>
      <c r="W20">
        <v>-166</v>
      </c>
      <c r="X20">
        <v>-55</v>
      </c>
      <c r="Y20">
        <v>-2</v>
      </c>
      <c r="Z20">
        <v>6.48</v>
      </c>
      <c r="AA20">
        <v>-30</v>
      </c>
      <c r="AB20">
        <v>-130</v>
      </c>
    </row>
    <row r="21" spans="7:28">
      <c r="G21" t="s">
        <v>63</v>
      </c>
      <c r="H21" s="115">
        <v>0</v>
      </c>
      <c r="I21" s="88">
        <v>0</v>
      </c>
      <c r="J21" s="88">
        <v>29.03</v>
      </c>
      <c r="K21" s="88">
        <v>0</v>
      </c>
      <c r="L21" s="88">
        <v>6.48</v>
      </c>
      <c r="M21" s="116">
        <v>0</v>
      </c>
      <c r="N21" s="115">
        <v>-172</v>
      </c>
      <c r="O21" s="88">
        <v>0</v>
      </c>
      <c r="P21" s="88">
        <v>0</v>
      </c>
      <c r="Q21" s="88">
        <v>-29</v>
      </c>
      <c r="R21" s="88">
        <v>0</v>
      </c>
      <c r="S21" s="116">
        <v>0</v>
      </c>
      <c r="U21" s="115">
        <v>35.51</v>
      </c>
      <c r="V21" s="116">
        <v>-203</v>
      </c>
      <c r="W21">
        <v>-172</v>
      </c>
      <c r="X21">
        <v>0</v>
      </c>
      <c r="Y21">
        <v>-2</v>
      </c>
      <c r="Z21">
        <v>6.48</v>
      </c>
      <c r="AA21">
        <v>-29</v>
      </c>
      <c r="AB21">
        <v>29.03</v>
      </c>
    </row>
    <row r="22" spans="7:28">
      <c r="G22" t="s">
        <v>64</v>
      </c>
      <c r="H22" s="115">
        <v>0</v>
      </c>
      <c r="I22" s="88">
        <v>0</v>
      </c>
      <c r="J22" s="88">
        <v>29.03</v>
      </c>
      <c r="K22" s="88">
        <v>0</v>
      </c>
      <c r="L22" s="88">
        <v>6.48</v>
      </c>
      <c r="M22" s="116">
        <v>0</v>
      </c>
      <c r="N22" s="115">
        <v>-200</v>
      </c>
      <c r="O22" s="88">
        <v>0</v>
      </c>
      <c r="P22" s="88">
        <v>0</v>
      </c>
      <c r="Q22" s="88">
        <v>-29</v>
      </c>
      <c r="R22" s="88">
        <v>0</v>
      </c>
      <c r="S22" s="116">
        <v>0</v>
      </c>
      <c r="U22" s="115">
        <v>35.51</v>
      </c>
      <c r="V22" s="116">
        <v>-231</v>
      </c>
      <c r="W22">
        <v>-200</v>
      </c>
      <c r="X22">
        <v>0</v>
      </c>
      <c r="Y22">
        <v>-2</v>
      </c>
      <c r="Z22">
        <v>6.48</v>
      </c>
      <c r="AA22">
        <v>-29</v>
      </c>
      <c r="AB22">
        <v>29.03</v>
      </c>
    </row>
    <row r="23" spans="7:28">
      <c r="G23" t="s">
        <v>65</v>
      </c>
      <c r="H23" s="115">
        <v>0</v>
      </c>
      <c r="I23" s="88">
        <v>14.51</v>
      </c>
      <c r="J23" s="88">
        <v>0</v>
      </c>
      <c r="K23" s="88">
        <v>0</v>
      </c>
      <c r="L23" s="88">
        <v>6.29</v>
      </c>
      <c r="M23" s="116">
        <v>0</v>
      </c>
      <c r="N23" s="115">
        <v>-160</v>
      </c>
      <c r="O23" s="88">
        <v>0</v>
      </c>
      <c r="P23" s="88">
        <v>0</v>
      </c>
      <c r="Q23" s="88">
        <v>-31</v>
      </c>
      <c r="R23" s="88">
        <v>0</v>
      </c>
      <c r="S23" s="116">
        <v>0</v>
      </c>
      <c r="U23" s="115">
        <v>20.8</v>
      </c>
      <c r="V23" s="116">
        <v>-193</v>
      </c>
      <c r="W23">
        <v>-160</v>
      </c>
      <c r="X23">
        <v>14.51</v>
      </c>
      <c r="Y23">
        <v>-2</v>
      </c>
      <c r="Z23">
        <v>6.29</v>
      </c>
      <c r="AA23">
        <v>-31</v>
      </c>
      <c r="AB23">
        <v>0</v>
      </c>
    </row>
    <row r="24" spans="7:28">
      <c r="G24" t="s">
        <v>66</v>
      </c>
      <c r="H24" s="115">
        <v>0</v>
      </c>
      <c r="I24" s="88">
        <v>9.67</v>
      </c>
      <c r="J24" s="88">
        <v>0</v>
      </c>
      <c r="K24" s="88">
        <v>0</v>
      </c>
      <c r="L24" s="88">
        <v>6.29</v>
      </c>
      <c r="M24" s="116">
        <v>0</v>
      </c>
      <c r="N24" s="115">
        <v>-148</v>
      </c>
      <c r="O24" s="88">
        <v>0</v>
      </c>
      <c r="P24" s="88">
        <v>0</v>
      </c>
      <c r="Q24" s="88">
        <v>-32</v>
      </c>
      <c r="R24" s="88">
        <v>0</v>
      </c>
      <c r="S24" s="116">
        <v>0</v>
      </c>
      <c r="U24" s="115">
        <v>15.96</v>
      </c>
      <c r="V24" s="116">
        <v>-182</v>
      </c>
      <c r="W24">
        <v>-148</v>
      </c>
      <c r="X24">
        <v>9.67</v>
      </c>
      <c r="Y24">
        <v>-2</v>
      </c>
      <c r="Z24">
        <v>6.29</v>
      </c>
      <c r="AA24">
        <v>-32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6.29</v>
      </c>
      <c r="M25" s="116">
        <v>0</v>
      </c>
      <c r="N25" s="115">
        <v>-117</v>
      </c>
      <c r="O25" s="88">
        <v>-5</v>
      </c>
      <c r="P25" s="88">
        <v>0</v>
      </c>
      <c r="Q25" s="88">
        <v>-34</v>
      </c>
      <c r="R25" s="88">
        <v>0</v>
      </c>
      <c r="S25" s="116">
        <v>0</v>
      </c>
      <c r="U25" s="115">
        <v>6.29</v>
      </c>
      <c r="V25" s="116">
        <v>-158</v>
      </c>
      <c r="W25">
        <v>-117</v>
      </c>
      <c r="X25">
        <v>-5</v>
      </c>
      <c r="Y25">
        <v>-2</v>
      </c>
      <c r="Z25">
        <v>6.29</v>
      </c>
      <c r="AA25">
        <v>-34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6.29</v>
      </c>
      <c r="M26" s="116">
        <v>0</v>
      </c>
      <c r="N26" s="115">
        <v>-107</v>
      </c>
      <c r="O26" s="88">
        <v>0</v>
      </c>
      <c r="P26" s="88">
        <v>0</v>
      </c>
      <c r="Q26" s="88">
        <v>-36</v>
      </c>
      <c r="R26" s="88">
        <v>0</v>
      </c>
      <c r="S26" s="116">
        <v>0</v>
      </c>
      <c r="U26" s="115">
        <v>6.29</v>
      </c>
      <c r="V26" s="116">
        <v>-145</v>
      </c>
      <c r="W26">
        <v>-107</v>
      </c>
      <c r="X26">
        <v>0</v>
      </c>
      <c r="Y26">
        <v>-2</v>
      </c>
      <c r="Z26">
        <v>6.29</v>
      </c>
      <c r="AA26">
        <v>-36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6.29</v>
      </c>
      <c r="M27" s="116">
        <v>0</v>
      </c>
      <c r="N27" s="115">
        <v>-12</v>
      </c>
      <c r="O27" s="88">
        <v>0</v>
      </c>
      <c r="P27" s="88">
        <v>0</v>
      </c>
      <c r="Q27" s="88">
        <v>-34</v>
      </c>
      <c r="R27" s="88">
        <v>0</v>
      </c>
      <c r="S27" s="116">
        <v>0</v>
      </c>
      <c r="U27" s="115">
        <v>6.29</v>
      </c>
      <c r="V27" s="116">
        <v>-48</v>
      </c>
      <c r="W27">
        <v>-12</v>
      </c>
      <c r="X27">
        <v>0</v>
      </c>
      <c r="Y27">
        <v>-2</v>
      </c>
      <c r="Z27">
        <v>6.29</v>
      </c>
      <c r="AA27">
        <v>-34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6.29</v>
      </c>
      <c r="M28" s="116">
        <v>0</v>
      </c>
      <c r="N28" s="115">
        <v>-101</v>
      </c>
      <c r="O28" s="88">
        <v>0</v>
      </c>
      <c r="P28" s="88">
        <v>0</v>
      </c>
      <c r="Q28" s="88">
        <v>-31</v>
      </c>
      <c r="R28" s="88">
        <v>0</v>
      </c>
      <c r="S28" s="116">
        <v>0</v>
      </c>
      <c r="U28" s="115">
        <v>6.29</v>
      </c>
      <c r="V28" s="116">
        <v>-134</v>
      </c>
      <c r="W28">
        <v>-101</v>
      </c>
      <c r="X28">
        <v>0</v>
      </c>
      <c r="Y28">
        <v>-2</v>
      </c>
      <c r="Z28">
        <v>6.29</v>
      </c>
      <c r="AA28">
        <v>-31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6.29</v>
      </c>
      <c r="M29" s="116">
        <v>0</v>
      </c>
      <c r="N29" s="115">
        <v>-101</v>
      </c>
      <c r="O29" s="88">
        <v>-6</v>
      </c>
      <c r="P29" s="88">
        <v>0</v>
      </c>
      <c r="Q29" s="88">
        <v>-26</v>
      </c>
      <c r="R29" s="88">
        <v>0</v>
      </c>
      <c r="S29" s="116">
        <v>0</v>
      </c>
      <c r="U29" s="115">
        <v>6.29</v>
      </c>
      <c r="V29" s="116">
        <v>-135</v>
      </c>
      <c r="W29">
        <v>-101</v>
      </c>
      <c r="X29">
        <v>-6</v>
      </c>
      <c r="Y29">
        <v>-2</v>
      </c>
      <c r="Z29">
        <v>6.29</v>
      </c>
      <c r="AA29">
        <v>-26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6.77</v>
      </c>
      <c r="M30" s="116">
        <v>0</v>
      </c>
      <c r="N30" s="115">
        <v>-107</v>
      </c>
      <c r="O30" s="88">
        <v>-14</v>
      </c>
      <c r="P30" s="88">
        <v>-20</v>
      </c>
      <c r="Q30" s="88">
        <v>-22</v>
      </c>
      <c r="R30" s="88">
        <v>0</v>
      </c>
      <c r="S30" s="116">
        <v>0</v>
      </c>
      <c r="U30" s="115">
        <v>6.77</v>
      </c>
      <c r="V30" s="116">
        <v>-165</v>
      </c>
      <c r="W30">
        <v>-107</v>
      </c>
      <c r="X30">
        <v>-14</v>
      </c>
      <c r="Y30">
        <v>-2</v>
      </c>
      <c r="Z30">
        <v>6.77</v>
      </c>
      <c r="AA30">
        <v>-22</v>
      </c>
      <c r="AB30">
        <v>-20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6.77</v>
      </c>
      <c r="M31" s="116">
        <v>0</v>
      </c>
      <c r="N31" s="115">
        <v>-113</v>
      </c>
      <c r="O31" s="88">
        <v>-66</v>
      </c>
      <c r="P31" s="88">
        <v>-60</v>
      </c>
      <c r="Q31" s="88">
        <v>-34</v>
      </c>
      <c r="R31" s="88">
        <v>0</v>
      </c>
      <c r="S31" s="116">
        <v>0</v>
      </c>
      <c r="U31" s="115">
        <v>6.77</v>
      </c>
      <c r="V31" s="116">
        <v>-275</v>
      </c>
      <c r="W31">
        <v>-113</v>
      </c>
      <c r="X31">
        <v>-66</v>
      </c>
      <c r="Y31">
        <v>-2</v>
      </c>
      <c r="Z31">
        <v>6.77</v>
      </c>
      <c r="AA31">
        <v>-34</v>
      </c>
      <c r="AB31">
        <v>-60</v>
      </c>
    </row>
    <row r="32" spans="7:28">
      <c r="G32" t="s">
        <v>74</v>
      </c>
      <c r="H32" s="115">
        <v>0</v>
      </c>
      <c r="I32" s="88">
        <v>0</v>
      </c>
      <c r="J32" s="88">
        <v>33.869999999999997</v>
      </c>
      <c r="K32" s="88">
        <v>0</v>
      </c>
      <c r="L32" s="88">
        <v>6.77</v>
      </c>
      <c r="M32" s="116">
        <v>0</v>
      </c>
      <c r="N32" s="115">
        <v>-138</v>
      </c>
      <c r="O32" s="88">
        <v>-74</v>
      </c>
      <c r="P32" s="88">
        <v>0</v>
      </c>
      <c r="Q32" s="88">
        <v>-27</v>
      </c>
      <c r="R32" s="88">
        <v>0</v>
      </c>
      <c r="S32" s="116">
        <v>0</v>
      </c>
      <c r="U32" s="115">
        <v>40.64</v>
      </c>
      <c r="V32" s="116">
        <v>-241</v>
      </c>
      <c r="W32">
        <v>-138</v>
      </c>
      <c r="X32">
        <v>-74</v>
      </c>
      <c r="Y32">
        <v>-2</v>
      </c>
      <c r="Z32">
        <v>6.77</v>
      </c>
      <c r="AA32">
        <v>-27</v>
      </c>
      <c r="AB32">
        <v>33.869999999999997</v>
      </c>
    </row>
    <row r="33" spans="7:28">
      <c r="G33" t="s">
        <v>75</v>
      </c>
      <c r="H33" s="115">
        <v>0</v>
      </c>
      <c r="I33" s="88">
        <v>0</v>
      </c>
      <c r="J33" s="88">
        <v>24.19</v>
      </c>
      <c r="K33" s="88">
        <v>0</v>
      </c>
      <c r="L33" s="88">
        <v>6.77</v>
      </c>
      <c r="M33" s="116">
        <v>0</v>
      </c>
      <c r="N33" s="115">
        <v>-60</v>
      </c>
      <c r="O33" s="88">
        <v>-64</v>
      </c>
      <c r="P33" s="88">
        <v>0</v>
      </c>
      <c r="Q33" s="88">
        <v>-20</v>
      </c>
      <c r="R33" s="88">
        <v>0</v>
      </c>
      <c r="S33" s="116">
        <v>0</v>
      </c>
      <c r="U33" s="115">
        <v>30.96</v>
      </c>
      <c r="V33" s="116">
        <v>-146</v>
      </c>
      <c r="W33">
        <v>-60</v>
      </c>
      <c r="X33">
        <v>-64</v>
      </c>
      <c r="Y33">
        <v>-2</v>
      </c>
      <c r="Z33">
        <v>6.77</v>
      </c>
      <c r="AA33">
        <v>-20</v>
      </c>
      <c r="AB33">
        <v>24.19</v>
      </c>
    </row>
    <row r="34" spans="7:28">
      <c r="G34" t="s">
        <v>76</v>
      </c>
      <c r="H34" s="115">
        <v>0</v>
      </c>
      <c r="I34" s="88">
        <v>0</v>
      </c>
      <c r="J34" s="88">
        <v>24.18</v>
      </c>
      <c r="K34" s="88">
        <v>0</v>
      </c>
      <c r="L34" s="88">
        <v>7.26</v>
      </c>
      <c r="M34" s="116">
        <v>0</v>
      </c>
      <c r="N34" s="115">
        <v>-53</v>
      </c>
      <c r="O34" s="88">
        <v>-60</v>
      </c>
      <c r="P34" s="88">
        <v>0</v>
      </c>
      <c r="Q34" s="88">
        <v>-21</v>
      </c>
      <c r="R34" s="88">
        <v>0</v>
      </c>
      <c r="S34" s="116">
        <v>0</v>
      </c>
      <c r="U34" s="115">
        <v>31.44</v>
      </c>
      <c r="V34" s="116">
        <v>-136</v>
      </c>
      <c r="W34">
        <v>-53</v>
      </c>
      <c r="X34">
        <v>-60</v>
      </c>
      <c r="Y34">
        <v>-2</v>
      </c>
      <c r="Z34">
        <v>7.26</v>
      </c>
      <c r="AA34">
        <v>-21</v>
      </c>
      <c r="AB34">
        <v>24.18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5.81</v>
      </c>
      <c r="M35" s="116">
        <v>0</v>
      </c>
      <c r="N35" s="115">
        <v>-55</v>
      </c>
      <c r="O35" s="88">
        <v>-18</v>
      </c>
      <c r="P35" s="88">
        <v>-65</v>
      </c>
      <c r="Q35" s="88">
        <v>-39</v>
      </c>
      <c r="R35" s="88">
        <v>0</v>
      </c>
      <c r="S35" s="116">
        <v>0</v>
      </c>
      <c r="U35" s="115">
        <v>5.8</v>
      </c>
      <c r="V35" s="116">
        <v>-179</v>
      </c>
      <c r="W35">
        <v>-55</v>
      </c>
      <c r="X35">
        <v>-18</v>
      </c>
      <c r="Y35">
        <v>-2</v>
      </c>
      <c r="Z35">
        <v>5.81</v>
      </c>
      <c r="AA35">
        <v>-39</v>
      </c>
      <c r="AB35">
        <v>-65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6.29</v>
      </c>
      <c r="M36" s="116">
        <v>0</v>
      </c>
      <c r="N36" s="115">
        <v>-65</v>
      </c>
      <c r="O36" s="88">
        <v>-20</v>
      </c>
      <c r="P36" s="88">
        <v>0</v>
      </c>
      <c r="Q36" s="88">
        <v>-26</v>
      </c>
      <c r="R36" s="88">
        <v>0</v>
      </c>
      <c r="S36" s="116">
        <v>0</v>
      </c>
      <c r="U36" s="115">
        <v>6.29</v>
      </c>
      <c r="V36" s="116">
        <v>-113</v>
      </c>
      <c r="W36">
        <v>-65</v>
      </c>
      <c r="X36">
        <v>-20</v>
      </c>
      <c r="Y36">
        <v>-2</v>
      </c>
      <c r="Z36">
        <v>6.29</v>
      </c>
      <c r="AA36">
        <v>-26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7.74</v>
      </c>
      <c r="M37" s="116">
        <v>0</v>
      </c>
      <c r="N37" s="115">
        <v>-15</v>
      </c>
      <c r="O37" s="88">
        <v>-27</v>
      </c>
      <c r="P37" s="88">
        <v>-15</v>
      </c>
      <c r="Q37" s="88">
        <v>-13</v>
      </c>
      <c r="R37" s="88">
        <v>0</v>
      </c>
      <c r="S37" s="116">
        <v>0</v>
      </c>
      <c r="U37" s="115">
        <v>7.74</v>
      </c>
      <c r="V37" s="116">
        <v>-72</v>
      </c>
      <c r="W37">
        <v>-15</v>
      </c>
      <c r="X37">
        <v>-27</v>
      </c>
      <c r="Y37">
        <v>-2</v>
      </c>
      <c r="Z37">
        <v>7.74</v>
      </c>
      <c r="AA37">
        <v>-13</v>
      </c>
      <c r="AB37">
        <v>-15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7.74</v>
      </c>
      <c r="M38" s="116">
        <v>0</v>
      </c>
      <c r="N38" s="115">
        <v>-16</v>
      </c>
      <c r="O38" s="88">
        <v>-27</v>
      </c>
      <c r="P38" s="88">
        <v>-30</v>
      </c>
      <c r="Q38" s="88">
        <v>0</v>
      </c>
      <c r="R38" s="88">
        <v>0</v>
      </c>
      <c r="S38" s="116">
        <v>0</v>
      </c>
      <c r="U38" s="115">
        <v>7.74</v>
      </c>
      <c r="V38" s="116">
        <v>-75</v>
      </c>
      <c r="W38">
        <v>-16</v>
      </c>
      <c r="X38">
        <v>-27</v>
      </c>
      <c r="Y38">
        <v>-2</v>
      </c>
      <c r="Z38">
        <v>7.74</v>
      </c>
      <c r="AA38">
        <v>0</v>
      </c>
      <c r="AB38">
        <v>-30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8.7100000000000009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8.7100000000000009</v>
      </c>
      <c r="V39" s="116">
        <v>-2</v>
      </c>
      <c r="W39">
        <v>0</v>
      </c>
      <c r="X39">
        <v>0</v>
      </c>
      <c r="Y39">
        <v>-2</v>
      </c>
      <c r="Z39">
        <v>8.7100000000000009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6.77</v>
      </c>
      <c r="J40" s="88">
        <v>0</v>
      </c>
      <c r="K40" s="88">
        <v>0</v>
      </c>
      <c r="L40" s="88">
        <v>9.19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15.96</v>
      </c>
      <c r="V40" s="116">
        <v>-2</v>
      </c>
      <c r="W40">
        <v>0</v>
      </c>
      <c r="X40">
        <v>6.77</v>
      </c>
      <c r="Y40">
        <v>-2</v>
      </c>
      <c r="Z40">
        <v>9.19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1.94</v>
      </c>
      <c r="J41" s="88">
        <v>33.86</v>
      </c>
      <c r="K41" s="88">
        <v>0</v>
      </c>
      <c r="L41" s="88">
        <v>9.19</v>
      </c>
      <c r="M41" s="116">
        <v>0</v>
      </c>
      <c r="N41" s="115">
        <v>-18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44.99</v>
      </c>
      <c r="V41" s="116">
        <v>-20</v>
      </c>
      <c r="W41">
        <v>-18</v>
      </c>
      <c r="X41">
        <v>1.94</v>
      </c>
      <c r="Y41">
        <v>-2</v>
      </c>
      <c r="Z41">
        <v>9.19</v>
      </c>
      <c r="AA41">
        <v>0</v>
      </c>
      <c r="AB41">
        <v>33.86</v>
      </c>
    </row>
    <row r="42" spans="7:28">
      <c r="G42" t="s">
        <v>84</v>
      </c>
      <c r="H42" s="115">
        <v>6.77</v>
      </c>
      <c r="I42" s="88">
        <v>11.61</v>
      </c>
      <c r="J42" s="88">
        <v>29.03</v>
      </c>
      <c r="K42" s="88">
        <v>0</v>
      </c>
      <c r="L42" s="88">
        <v>9.19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56.6</v>
      </c>
      <c r="V42" s="116">
        <v>-2</v>
      </c>
      <c r="W42">
        <v>6.77</v>
      </c>
      <c r="X42">
        <v>11.61</v>
      </c>
      <c r="Y42">
        <v>-2</v>
      </c>
      <c r="Z42">
        <v>9.19</v>
      </c>
      <c r="AA42">
        <v>0</v>
      </c>
      <c r="AB42">
        <v>29.03</v>
      </c>
    </row>
    <row r="43" spans="7:28">
      <c r="G43" t="s">
        <v>85</v>
      </c>
      <c r="H43" s="115">
        <v>43.54</v>
      </c>
      <c r="I43" s="88">
        <v>19.350000000000001</v>
      </c>
      <c r="J43" s="88">
        <v>53.21</v>
      </c>
      <c r="K43" s="88">
        <v>19.350000000000001</v>
      </c>
      <c r="L43" s="88">
        <v>10.64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146.09</v>
      </c>
      <c r="V43" s="116">
        <v>-2</v>
      </c>
      <c r="W43">
        <v>43.54</v>
      </c>
      <c r="X43">
        <v>19.350000000000001</v>
      </c>
      <c r="Y43">
        <v>-2</v>
      </c>
      <c r="Z43">
        <v>10.64</v>
      </c>
      <c r="AA43">
        <v>19.350000000000001</v>
      </c>
      <c r="AB43">
        <v>53.21</v>
      </c>
    </row>
    <row r="44" spans="7:28">
      <c r="G44" t="s">
        <v>86</v>
      </c>
      <c r="H44" s="115">
        <v>38.700000000000003</v>
      </c>
      <c r="I44" s="88">
        <v>19.350000000000001</v>
      </c>
      <c r="J44" s="88">
        <v>38.700000000000003</v>
      </c>
      <c r="K44" s="88">
        <v>29.03</v>
      </c>
      <c r="L44" s="88">
        <v>10.64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136.41999999999999</v>
      </c>
      <c r="V44" s="116">
        <v>-2</v>
      </c>
      <c r="W44">
        <v>38.700000000000003</v>
      </c>
      <c r="X44">
        <v>19.350000000000001</v>
      </c>
      <c r="Y44">
        <v>-2</v>
      </c>
      <c r="Z44">
        <v>10.64</v>
      </c>
      <c r="AA44">
        <v>29.03</v>
      </c>
      <c r="AB44">
        <v>38.700000000000003</v>
      </c>
    </row>
    <row r="45" spans="7:28">
      <c r="G45" t="s">
        <v>87</v>
      </c>
      <c r="H45" s="115">
        <v>0</v>
      </c>
      <c r="I45" s="88">
        <v>29.03</v>
      </c>
      <c r="J45" s="88">
        <v>0</v>
      </c>
      <c r="K45" s="88">
        <v>38.700000000000003</v>
      </c>
      <c r="L45" s="88">
        <v>0</v>
      </c>
      <c r="M45" s="116">
        <v>0</v>
      </c>
      <c r="N45" s="115">
        <v>-27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67.72</v>
      </c>
      <c r="V45" s="116">
        <v>-29</v>
      </c>
      <c r="W45">
        <v>-27</v>
      </c>
      <c r="X45">
        <v>29.03</v>
      </c>
      <c r="Y45">
        <v>-2</v>
      </c>
      <c r="Z45">
        <v>0</v>
      </c>
      <c r="AA45">
        <v>38.700000000000003</v>
      </c>
      <c r="AB45">
        <v>0</v>
      </c>
    </row>
    <row r="46" spans="7:28">
      <c r="G46" t="s">
        <v>88</v>
      </c>
      <c r="H46" s="115">
        <v>0</v>
      </c>
      <c r="I46" s="88">
        <v>12.58</v>
      </c>
      <c r="J46" s="88">
        <v>0</v>
      </c>
      <c r="K46" s="88">
        <v>48.37</v>
      </c>
      <c r="L46" s="88">
        <v>0</v>
      </c>
      <c r="M46" s="116">
        <v>0</v>
      </c>
      <c r="N46" s="115">
        <v>-42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60.95</v>
      </c>
      <c r="V46" s="116">
        <v>-44</v>
      </c>
      <c r="W46">
        <v>-42</v>
      </c>
      <c r="X46">
        <v>12.58</v>
      </c>
      <c r="Y46">
        <v>-2</v>
      </c>
      <c r="Z46">
        <v>0</v>
      </c>
      <c r="AA46">
        <v>48.37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9.68</v>
      </c>
      <c r="K47" s="88">
        <v>9.67</v>
      </c>
      <c r="L47" s="88">
        <v>9.68</v>
      </c>
      <c r="M47" s="116">
        <v>0</v>
      </c>
      <c r="N47" s="115">
        <v>-112</v>
      </c>
      <c r="O47" s="88">
        <v>-5</v>
      </c>
      <c r="P47" s="88">
        <v>0</v>
      </c>
      <c r="Q47" s="88">
        <v>0</v>
      </c>
      <c r="R47" s="88">
        <v>0</v>
      </c>
      <c r="S47" s="116">
        <v>0</v>
      </c>
      <c r="U47" s="115">
        <v>29.02</v>
      </c>
      <c r="V47" s="116">
        <v>-119</v>
      </c>
      <c r="W47">
        <v>-112</v>
      </c>
      <c r="X47">
        <v>-5</v>
      </c>
      <c r="Y47">
        <v>-2</v>
      </c>
      <c r="Z47">
        <v>9.68</v>
      </c>
      <c r="AA47">
        <v>9.67</v>
      </c>
      <c r="AB47">
        <v>9.68</v>
      </c>
    </row>
    <row r="48" spans="7:28">
      <c r="G48" t="s">
        <v>90</v>
      </c>
      <c r="H48" s="115">
        <v>0</v>
      </c>
      <c r="I48" s="88">
        <v>0</v>
      </c>
      <c r="J48" s="88">
        <v>19.34</v>
      </c>
      <c r="K48" s="88">
        <v>9.68</v>
      </c>
      <c r="L48" s="88">
        <v>9.68</v>
      </c>
      <c r="M48" s="116">
        <v>0</v>
      </c>
      <c r="N48" s="115">
        <v>-116</v>
      </c>
      <c r="O48" s="88">
        <v>-4</v>
      </c>
      <c r="P48" s="88">
        <v>0</v>
      </c>
      <c r="Q48" s="88">
        <v>0</v>
      </c>
      <c r="R48" s="88">
        <v>0</v>
      </c>
      <c r="S48" s="116">
        <v>0</v>
      </c>
      <c r="U48" s="115">
        <v>38.700000000000003</v>
      </c>
      <c r="V48" s="116">
        <v>-122</v>
      </c>
      <c r="W48">
        <v>-116</v>
      </c>
      <c r="X48">
        <v>-4</v>
      </c>
      <c r="Y48">
        <v>-2</v>
      </c>
      <c r="Z48">
        <v>9.68</v>
      </c>
      <c r="AA48">
        <v>9.68</v>
      </c>
      <c r="AB48">
        <v>19.34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19.350000000000001</v>
      </c>
      <c r="L49" s="88">
        <v>9.19</v>
      </c>
      <c r="M49" s="116">
        <v>0</v>
      </c>
      <c r="N49" s="115">
        <v>-101</v>
      </c>
      <c r="O49" s="88">
        <v>-27</v>
      </c>
      <c r="P49" s="88">
        <v>-40</v>
      </c>
      <c r="Q49" s="88">
        <v>0</v>
      </c>
      <c r="R49" s="88">
        <v>0</v>
      </c>
      <c r="S49" s="116">
        <v>0</v>
      </c>
      <c r="U49" s="115">
        <v>28.54</v>
      </c>
      <c r="V49" s="116">
        <v>-170</v>
      </c>
      <c r="W49">
        <v>-101</v>
      </c>
      <c r="X49">
        <v>-27</v>
      </c>
      <c r="Y49">
        <v>-2</v>
      </c>
      <c r="Z49">
        <v>9.19</v>
      </c>
      <c r="AA49">
        <v>19.350000000000001</v>
      </c>
      <c r="AB49">
        <v>-40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9.19</v>
      </c>
      <c r="M50" s="116">
        <v>0</v>
      </c>
      <c r="N50" s="115">
        <v>-106</v>
      </c>
      <c r="O50" s="88">
        <v>-27</v>
      </c>
      <c r="P50" s="88">
        <v>-40</v>
      </c>
      <c r="Q50" s="88">
        <v>0</v>
      </c>
      <c r="R50" s="88">
        <v>0</v>
      </c>
      <c r="S50" s="116">
        <v>0</v>
      </c>
      <c r="U50" s="115">
        <v>28.54</v>
      </c>
      <c r="V50" s="116">
        <v>-175</v>
      </c>
      <c r="W50">
        <v>-106</v>
      </c>
      <c r="X50">
        <v>-27</v>
      </c>
      <c r="Y50">
        <v>-2</v>
      </c>
      <c r="Z50">
        <v>9.19</v>
      </c>
      <c r="AA50">
        <v>19.350000000000001</v>
      </c>
      <c r="AB50">
        <v>-40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24.19</v>
      </c>
      <c r="L51" s="88">
        <v>9.19</v>
      </c>
      <c r="M51" s="116">
        <v>0</v>
      </c>
      <c r="N51" s="115">
        <v>-116</v>
      </c>
      <c r="O51" s="88">
        <v>-62</v>
      </c>
      <c r="P51" s="88">
        <v>-35</v>
      </c>
      <c r="Q51" s="88">
        <v>0</v>
      </c>
      <c r="R51" s="88">
        <v>0</v>
      </c>
      <c r="S51" s="116">
        <v>0</v>
      </c>
      <c r="U51" s="115">
        <v>33.380000000000003</v>
      </c>
      <c r="V51" s="116">
        <v>-215</v>
      </c>
      <c r="W51">
        <v>-116</v>
      </c>
      <c r="X51">
        <v>-62</v>
      </c>
      <c r="Y51">
        <v>-2</v>
      </c>
      <c r="Z51">
        <v>9.19</v>
      </c>
      <c r="AA51">
        <v>24.19</v>
      </c>
      <c r="AB51">
        <v>-35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24.19</v>
      </c>
      <c r="L52" s="88">
        <v>8.7100000000000009</v>
      </c>
      <c r="M52" s="116">
        <v>0</v>
      </c>
      <c r="N52" s="115">
        <v>-134</v>
      </c>
      <c r="O52" s="88">
        <v>-35</v>
      </c>
      <c r="P52" s="88">
        <v>-30</v>
      </c>
      <c r="Q52" s="88">
        <v>0</v>
      </c>
      <c r="R52" s="88">
        <v>0</v>
      </c>
      <c r="S52" s="116">
        <v>0</v>
      </c>
      <c r="U52" s="115">
        <v>32.9</v>
      </c>
      <c r="V52" s="116">
        <v>-201</v>
      </c>
      <c r="W52">
        <v>-134</v>
      </c>
      <c r="X52">
        <v>-35</v>
      </c>
      <c r="Y52">
        <v>-2</v>
      </c>
      <c r="Z52">
        <v>8.7100000000000009</v>
      </c>
      <c r="AA52">
        <v>24.19</v>
      </c>
      <c r="AB52">
        <v>-30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24.19</v>
      </c>
      <c r="L53" s="88">
        <v>8.7100000000000009</v>
      </c>
      <c r="M53" s="116">
        <v>0</v>
      </c>
      <c r="N53" s="115">
        <v>-80</v>
      </c>
      <c r="O53" s="88">
        <v>-24</v>
      </c>
      <c r="P53" s="88">
        <v>-55</v>
      </c>
      <c r="Q53" s="88">
        <v>0</v>
      </c>
      <c r="R53" s="88">
        <v>0</v>
      </c>
      <c r="S53" s="116">
        <v>0</v>
      </c>
      <c r="U53" s="115">
        <v>32.9</v>
      </c>
      <c r="V53" s="116">
        <v>-161</v>
      </c>
      <c r="W53">
        <v>-80</v>
      </c>
      <c r="X53">
        <v>-24</v>
      </c>
      <c r="Y53">
        <v>-2</v>
      </c>
      <c r="Z53">
        <v>8.7100000000000009</v>
      </c>
      <c r="AA53">
        <v>24.19</v>
      </c>
      <c r="AB53">
        <v>-55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24.19</v>
      </c>
      <c r="L54" s="88">
        <v>8.2200000000000006</v>
      </c>
      <c r="M54" s="116">
        <v>0</v>
      </c>
      <c r="N54" s="115">
        <v>-50</v>
      </c>
      <c r="O54" s="88">
        <v>-23</v>
      </c>
      <c r="P54" s="88">
        <v>-45</v>
      </c>
      <c r="Q54" s="88">
        <v>0</v>
      </c>
      <c r="R54" s="88">
        <v>0</v>
      </c>
      <c r="S54" s="116">
        <v>0</v>
      </c>
      <c r="U54" s="115">
        <v>32.409999999999997</v>
      </c>
      <c r="V54" s="116">
        <v>-120</v>
      </c>
      <c r="W54">
        <v>-50</v>
      </c>
      <c r="X54">
        <v>-23</v>
      </c>
      <c r="Y54">
        <v>-2</v>
      </c>
      <c r="Z54">
        <v>8.2200000000000006</v>
      </c>
      <c r="AA54">
        <v>24.19</v>
      </c>
      <c r="AB54">
        <v>-45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24.19</v>
      </c>
      <c r="L55" s="88">
        <v>8.2200000000000006</v>
      </c>
      <c r="M55" s="116">
        <v>0</v>
      </c>
      <c r="N55" s="115">
        <v>-60</v>
      </c>
      <c r="O55" s="88">
        <v>-39</v>
      </c>
      <c r="P55" s="88">
        <v>-40</v>
      </c>
      <c r="Q55" s="88">
        <v>0</v>
      </c>
      <c r="R55" s="88">
        <v>0</v>
      </c>
      <c r="S55" s="116">
        <v>0</v>
      </c>
      <c r="U55" s="115">
        <v>32.409999999999997</v>
      </c>
      <c r="V55" s="116">
        <v>-141</v>
      </c>
      <c r="W55">
        <v>-60</v>
      </c>
      <c r="X55">
        <v>-39</v>
      </c>
      <c r="Y55">
        <v>-2</v>
      </c>
      <c r="Z55">
        <v>8.2200000000000006</v>
      </c>
      <c r="AA55">
        <v>24.19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24.19</v>
      </c>
      <c r="L56" s="88">
        <v>8.2200000000000006</v>
      </c>
      <c r="M56" s="116">
        <v>0</v>
      </c>
      <c r="N56" s="115">
        <v>-82</v>
      </c>
      <c r="O56" s="88">
        <v>-43</v>
      </c>
      <c r="P56" s="88">
        <v>-50</v>
      </c>
      <c r="Q56" s="88">
        <v>0</v>
      </c>
      <c r="R56" s="88">
        <v>0</v>
      </c>
      <c r="S56" s="116">
        <v>0</v>
      </c>
      <c r="U56" s="115">
        <v>32.409999999999997</v>
      </c>
      <c r="V56" s="116">
        <v>-177</v>
      </c>
      <c r="W56">
        <v>-82</v>
      </c>
      <c r="X56">
        <v>-43</v>
      </c>
      <c r="Y56">
        <v>-2</v>
      </c>
      <c r="Z56">
        <v>8.2200000000000006</v>
      </c>
      <c r="AA56">
        <v>24.19</v>
      </c>
      <c r="AB56">
        <v>-50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24.19</v>
      </c>
      <c r="L57" s="88">
        <v>9.19</v>
      </c>
      <c r="M57" s="116">
        <v>0</v>
      </c>
      <c r="N57" s="115">
        <v>-43</v>
      </c>
      <c r="O57" s="88">
        <v>-25</v>
      </c>
      <c r="P57" s="88">
        <v>-24</v>
      </c>
      <c r="Q57" s="88">
        <v>0</v>
      </c>
      <c r="R57" s="88">
        <v>0</v>
      </c>
      <c r="S57" s="116">
        <v>0</v>
      </c>
      <c r="U57" s="115">
        <v>33.380000000000003</v>
      </c>
      <c r="V57" s="116">
        <v>-94</v>
      </c>
      <c r="W57">
        <v>-43</v>
      </c>
      <c r="X57">
        <v>-25</v>
      </c>
      <c r="Y57">
        <v>-2</v>
      </c>
      <c r="Z57">
        <v>9.19</v>
      </c>
      <c r="AA57">
        <v>24.19</v>
      </c>
      <c r="AB57">
        <v>-24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24.19</v>
      </c>
      <c r="L58" s="88">
        <v>9.19</v>
      </c>
      <c r="M58" s="116">
        <v>0</v>
      </c>
      <c r="N58" s="115">
        <v>-46</v>
      </c>
      <c r="O58" s="88">
        <v>0</v>
      </c>
      <c r="P58" s="88">
        <v>-33</v>
      </c>
      <c r="Q58" s="88">
        <v>0</v>
      </c>
      <c r="R58" s="88">
        <v>0</v>
      </c>
      <c r="S58" s="116">
        <v>0</v>
      </c>
      <c r="U58" s="115">
        <v>33.380000000000003</v>
      </c>
      <c r="V58" s="116">
        <v>-81</v>
      </c>
      <c r="W58">
        <v>-46</v>
      </c>
      <c r="X58">
        <v>0</v>
      </c>
      <c r="Y58">
        <v>-2</v>
      </c>
      <c r="Z58">
        <v>9.19</v>
      </c>
      <c r="AA58">
        <v>24.19</v>
      </c>
      <c r="AB58">
        <v>-33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24.19</v>
      </c>
      <c r="L59" s="88">
        <v>9.48</v>
      </c>
      <c r="M59" s="116">
        <v>0</v>
      </c>
      <c r="N59" s="115">
        <v>-7</v>
      </c>
      <c r="O59" s="88">
        <v>-8</v>
      </c>
      <c r="P59" s="88">
        <v>0</v>
      </c>
      <c r="Q59" s="88">
        <v>0</v>
      </c>
      <c r="R59" s="88">
        <v>0</v>
      </c>
      <c r="S59" s="116">
        <v>0</v>
      </c>
      <c r="U59" s="115">
        <v>33.67</v>
      </c>
      <c r="V59" s="116">
        <v>-17</v>
      </c>
      <c r="W59">
        <v>-7</v>
      </c>
      <c r="X59">
        <v>-8</v>
      </c>
      <c r="Y59">
        <v>-2</v>
      </c>
      <c r="Z59">
        <v>9.48</v>
      </c>
      <c r="AA59">
        <v>24.19</v>
      </c>
      <c r="AB59">
        <v>0</v>
      </c>
    </row>
    <row r="60" spans="7:28">
      <c r="G60" t="s">
        <v>102</v>
      </c>
      <c r="H60" s="115">
        <v>27.09</v>
      </c>
      <c r="I60" s="88">
        <v>0</v>
      </c>
      <c r="J60" s="88">
        <v>0</v>
      </c>
      <c r="K60" s="88">
        <v>24.19</v>
      </c>
      <c r="L60" s="88">
        <v>9.48</v>
      </c>
      <c r="M60" s="116">
        <v>0</v>
      </c>
      <c r="N60" s="115">
        <v>0</v>
      </c>
      <c r="O60" s="88">
        <v>-26</v>
      </c>
      <c r="P60" s="88">
        <v>-20</v>
      </c>
      <c r="Q60" s="88">
        <v>0</v>
      </c>
      <c r="R60" s="88">
        <v>0</v>
      </c>
      <c r="S60" s="116">
        <v>0</v>
      </c>
      <c r="U60" s="115">
        <v>60.76</v>
      </c>
      <c r="V60" s="116">
        <v>-48</v>
      </c>
      <c r="W60">
        <v>27.09</v>
      </c>
      <c r="X60">
        <v>-26</v>
      </c>
      <c r="Y60">
        <v>-2</v>
      </c>
      <c r="Z60">
        <v>9.48</v>
      </c>
      <c r="AA60">
        <v>24.19</v>
      </c>
      <c r="AB60">
        <v>-20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24.18</v>
      </c>
      <c r="L61" s="88">
        <v>7.26</v>
      </c>
      <c r="M61" s="116">
        <v>0</v>
      </c>
      <c r="N61" s="115">
        <v>-30</v>
      </c>
      <c r="O61" s="88">
        <v>0</v>
      </c>
      <c r="P61" s="88">
        <v>-65</v>
      </c>
      <c r="Q61" s="88">
        <v>0</v>
      </c>
      <c r="R61" s="88">
        <v>0</v>
      </c>
      <c r="S61" s="116">
        <v>0</v>
      </c>
      <c r="U61" s="115">
        <v>31.44</v>
      </c>
      <c r="V61" s="116">
        <v>-97</v>
      </c>
      <c r="W61">
        <v>-30</v>
      </c>
      <c r="X61">
        <v>0</v>
      </c>
      <c r="Y61">
        <v>-2</v>
      </c>
      <c r="Z61">
        <v>7.26</v>
      </c>
      <c r="AA61">
        <v>24.18</v>
      </c>
      <c r="AB61">
        <v>-65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24.18</v>
      </c>
      <c r="L62" s="88">
        <v>7.26</v>
      </c>
      <c r="M62" s="116">
        <v>0</v>
      </c>
      <c r="N62" s="115">
        <v>-30</v>
      </c>
      <c r="O62" s="88">
        <v>0</v>
      </c>
      <c r="P62" s="88">
        <v>-65</v>
      </c>
      <c r="Q62" s="88">
        <v>0</v>
      </c>
      <c r="R62" s="88">
        <v>0</v>
      </c>
      <c r="S62" s="116">
        <v>0</v>
      </c>
      <c r="U62" s="115">
        <v>31.44</v>
      </c>
      <c r="V62" s="116">
        <v>-97</v>
      </c>
      <c r="W62">
        <v>-30</v>
      </c>
      <c r="X62">
        <v>0</v>
      </c>
      <c r="Y62">
        <v>-2</v>
      </c>
      <c r="Z62">
        <v>7.26</v>
      </c>
      <c r="AA62">
        <v>24.18</v>
      </c>
      <c r="AB62">
        <v>-65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24.19</v>
      </c>
      <c r="L63" s="88">
        <v>6.77</v>
      </c>
      <c r="M63" s="116">
        <v>0</v>
      </c>
      <c r="N63" s="115">
        <v>-144</v>
      </c>
      <c r="O63" s="88">
        <v>-141</v>
      </c>
      <c r="P63" s="88">
        <v>-80</v>
      </c>
      <c r="Q63" s="88">
        <v>0</v>
      </c>
      <c r="R63" s="88">
        <v>0</v>
      </c>
      <c r="S63" s="116">
        <v>0</v>
      </c>
      <c r="U63" s="115">
        <v>30.96</v>
      </c>
      <c r="V63" s="116">
        <v>-367</v>
      </c>
      <c r="W63">
        <v>-144</v>
      </c>
      <c r="X63">
        <v>-141</v>
      </c>
      <c r="Y63">
        <v>-2</v>
      </c>
      <c r="Z63">
        <v>6.77</v>
      </c>
      <c r="AA63">
        <v>24.19</v>
      </c>
      <c r="AB63">
        <v>-80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24.19</v>
      </c>
      <c r="L64" s="88">
        <v>6.77</v>
      </c>
      <c r="M64" s="116">
        <v>0</v>
      </c>
      <c r="N64" s="115">
        <v>-161</v>
      </c>
      <c r="O64" s="88">
        <v>-137</v>
      </c>
      <c r="P64" s="88">
        <v>-80</v>
      </c>
      <c r="Q64" s="88">
        <v>0</v>
      </c>
      <c r="R64" s="88">
        <v>0</v>
      </c>
      <c r="S64" s="116">
        <v>0</v>
      </c>
      <c r="U64" s="115">
        <v>30.96</v>
      </c>
      <c r="V64" s="116">
        <v>-380</v>
      </c>
      <c r="W64">
        <v>-161</v>
      </c>
      <c r="X64">
        <v>-137</v>
      </c>
      <c r="Y64">
        <v>-2</v>
      </c>
      <c r="Z64">
        <v>6.77</v>
      </c>
      <c r="AA64">
        <v>24.19</v>
      </c>
      <c r="AB64">
        <v>-80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6.77</v>
      </c>
      <c r="M65" s="116">
        <v>0</v>
      </c>
      <c r="N65" s="115">
        <v>-193</v>
      </c>
      <c r="O65" s="88">
        <v>-82</v>
      </c>
      <c r="P65" s="88">
        <v>-60</v>
      </c>
      <c r="Q65" s="88">
        <v>0</v>
      </c>
      <c r="R65" s="88">
        <v>0</v>
      </c>
      <c r="S65" s="116">
        <v>0</v>
      </c>
      <c r="U65" s="115">
        <v>26.12</v>
      </c>
      <c r="V65" s="116">
        <v>-337</v>
      </c>
      <c r="W65">
        <v>-193</v>
      </c>
      <c r="X65">
        <v>-82</v>
      </c>
      <c r="Y65">
        <v>-2</v>
      </c>
      <c r="Z65">
        <v>6.77</v>
      </c>
      <c r="AA65">
        <v>19.350000000000001</v>
      </c>
      <c r="AB65">
        <v>-60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19.350000000000001</v>
      </c>
      <c r="L66" s="88">
        <v>7.74</v>
      </c>
      <c r="M66" s="116">
        <v>0</v>
      </c>
      <c r="N66" s="115">
        <v>-228</v>
      </c>
      <c r="O66" s="88">
        <v>-103</v>
      </c>
      <c r="P66" s="88">
        <v>-60</v>
      </c>
      <c r="Q66" s="88">
        <v>0</v>
      </c>
      <c r="R66" s="88">
        <v>0</v>
      </c>
      <c r="S66" s="116">
        <v>0</v>
      </c>
      <c r="U66" s="115">
        <v>27.09</v>
      </c>
      <c r="V66" s="116">
        <v>-393</v>
      </c>
      <c r="W66">
        <v>-228</v>
      </c>
      <c r="X66">
        <v>-103</v>
      </c>
      <c r="Y66">
        <v>-2</v>
      </c>
      <c r="Z66">
        <v>7.74</v>
      </c>
      <c r="AA66">
        <v>19.350000000000001</v>
      </c>
      <c r="AB66">
        <v>-60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14.52</v>
      </c>
      <c r="L67" s="88">
        <v>6.77</v>
      </c>
      <c r="M67" s="116">
        <v>0</v>
      </c>
      <c r="N67" s="115">
        <v>-223</v>
      </c>
      <c r="O67" s="88">
        <v>-121</v>
      </c>
      <c r="P67" s="88">
        <v>-25</v>
      </c>
      <c r="Q67" s="88">
        <v>0</v>
      </c>
      <c r="R67" s="88">
        <v>0</v>
      </c>
      <c r="S67" s="116">
        <v>0</v>
      </c>
      <c r="U67" s="115">
        <v>21.28</v>
      </c>
      <c r="V67" s="116">
        <v>-371</v>
      </c>
      <c r="W67">
        <v>-223</v>
      </c>
      <c r="X67">
        <v>-121</v>
      </c>
      <c r="Y67">
        <v>-2</v>
      </c>
      <c r="Z67">
        <v>6.77</v>
      </c>
      <c r="AA67">
        <v>14.52</v>
      </c>
      <c r="AB67">
        <v>-25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14.52</v>
      </c>
      <c r="L68" s="88">
        <v>6.77</v>
      </c>
      <c r="M68" s="116">
        <v>0</v>
      </c>
      <c r="N68" s="115">
        <v>-189</v>
      </c>
      <c r="O68" s="88">
        <v>-122</v>
      </c>
      <c r="P68" s="88">
        <v>-25</v>
      </c>
      <c r="Q68" s="88">
        <v>0</v>
      </c>
      <c r="R68" s="88">
        <v>0</v>
      </c>
      <c r="S68" s="116">
        <v>0</v>
      </c>
      <c r="U68" s="115">
        <v>21.28</v>
      </c>
      <c r="V68" s="116">
        <v>-338</v>
      </c>
      <c r="W68">
        <v>-189</v>
      </c>
      <c r="X68">
        <v>-122</v>
      </c>
      <c r="Y68">
        <v>-2</v>
      </c>
      <c r="Z68">
        <v>6.77</v>
      </c>
      <c r="AA68">
        <v>14.52</v>
      </c>
      <c r="AB68">
        <v>-25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6.77</v>
      </c>
      <c r="M69" s="116">
        <v>0</v>
      </c>
      <c r="N69" s="115">
        <v>-259</v>
      </c>
      <c r="O69" s="88">
        <v>-171</v>
      </c>
      <c r="P69" s="88">
        <v>-100</v>
      </c>
      <c r="Q69" s="88">
        <v>0</v>
      </c>
      <c r="R69" s="88">
        <v>0</v>
      </c>
      <c r="S69" s="116">
        <v>0</v>
      </c>
      <c r="U69" s="115">
        <v>6.77</v>
      </c>
      <c r="V69" s="116">
        <v>-532</v>
      </c>
      <c r="W69">
        <v>-259</v>
      </c>
      <c r="X69">
        <v>-171</v>
      </c>
      <c r="Y69">
        <v>-2</v>
      </c>
      <c r="Z69">
        <v>6.77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6.77</v>
      </c>
      <c r="M70" s="116">
        <v>0</v>
      </c>
      <c r="N70" s="115">
        <v>-220</v>
      </c>
      <c r="O70" s="88">
        <v>-157</v>
      </c>
      <c r="P70" s="88">
        <v>-100</v>
      </c>
      <c r="Q70" s="88">
        <v>0</v>
      </c>
      <c r="R70" s="88">
        <v>0</v>
      </c>
      <c r="S70" s="116">
        <v>0</v>
      </c>
      <c r="U70" s="115">
        <v>6.77</v>
      </c>
      <c r="V70" s="116">
        <v>-479</v>
      </c>
      <c r="W70">
        <v>-220</v>
      </c>
      <c r="X70">
        <v>-157</v>
      </c>
      <c r="Y70">
        <v>-2</v>
      </c>
      <c r="Z70">
        <v>6.77</v>
      </c>
      <c r="AA70">
        <v>0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6.77</v>
      </c>
      <c r="M71" s="116">
        <v>0</v>
      </c>
      <c r="N71" s="115">
        <v>-215</v>
      </c>
      <c r="O71" s="88">
        <v>-184</v>
      </c>
      <c r="P71" s="88">
        <v>-150</v>
      </c>
      <c r="Q71" s="88">
        <v>0</v>
      </c>
      <c r="R71" s="88">
        <v>0</v>
      </c>
      <c r="S71" s="116">
        <v>0</v>
      </c>
      <c r="U71" s="115">
        <v>6.77</v>
      </c>
      <c r="V71" s="116">
        <v>-551</v>
      </c>
      <c r="W71">
        <v>-215</v>
      </c>
      <c r="X71">
        <v>-184</v>
      </c>
      <c r="Y71">
        <v>-2</v>
      </c>
      <c r="Z71">
        <v>6.77</v>
      </c>
      <c r="AA71">
        <v>0</v>
      </c>
      <c r="AB71">
        <v>-150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7.74</v>
      </c>
      <c r="M72" s="116">
        <v>0</v>
      </c>
      <c r="N72" s="115">
        <v>-161</v>
      </c>
      <c r="O72" s="88">
        <v>-172</v>
      </c>
      <c r="P72" s="88">
        <v>-150</v>
      </c>
      <c r="Q72" s="88">
        <v>0</v>
      </c>
      <c r="R72" s="88">
        <v>0</v>
      </c>
      <c r="S72" s="116">
        <v>0</v>
      </c>
      <c r="U72" s="115">
        <v>7.74</v>
      </c>
      <c r="V72" s="116">
        <v>-485</v>
      </c>
      <c r="W72">
        <v>-161</v>
      </c>
      <c r="X72">
        <v>-172</v>
      </c>
      <c r="Y72">
        <v>-2</v>
      </c>
      <c r="Z72">
        <v>7.74</v>
      </c>
      <c r="AA72">
        <v>0</v>
      </c>
      <c r="AB72">
        <v>-150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7.74</v>
      </c>
      <c r="M73" s="116">
        <v>0</v>
      </c>
      <c r="N73" s="115">
        <v>-171</v>
      </c>
      <c r="O73" s="88">
        <v>-187</v>
      </c>
      <c r="P73" s="88">
        <v>-100</v>
      </c>
      <c r="Q73" s="88">
        <v>0</v>
      </c>
      <c r="R73" s="88">
        <v>0</v>
      </c>
      <c r="S73" s="116">
        <v>0</v>
      </c>
      <c r="U73" s="115">
        <v>7.74</v>
      </c>
      <c r="V73" s="116">
        <v>-460</v>
      </c>
      <c r="W73">
        <v>-171</v>
      </c>
      <c r="X73">
        <v>-187</v>
      </c>
      <c r="Y73">
        <v>-2</v>
      </c>
      <c r="Z73">
        <v>7.74</v>
      </c>
      <c r="AA73">
        <v>0</v>
      </c>
      <c r="AB73">
        <v>-100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7.74</v>
      </c>
      <c r="M74" s="116">
        <v>0</v>
      </c>
      <c r="N74" s="115">
        <v>-144</v>
      </c>
      <c r="O74" s="88">
        <v>-179</v>
      </c>
      <c r="P74" s="88">
        <v>-100</v>
      </c>
      <c r="Q74" s="88">
        <v>0</v>
      </c>
      <c r="R74" s="88">
        <v>0</v>
      </c>
      <c r="S74" s="116">
        <v>0</v>
      </c>
      <c r="U74" s="115">
        <v>7.74</v>
      </c>
      <c r="V74" s="116">
        <v>-425</v>
      </c>
      <c r="W74">
        <v>-144</v>
      </c>
      <c r="X74">
        <v>-179</v>
      </c>
      <c r="Y74">
        <v>-2</v>
      </c>
      <c r="Z74">
        <v>7.74</v>
      </c>
      <c r="AA74">
        <v>0</v>
      </c>
      <c r="AB74">
        <v>-100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5.81</v>
      </c>
      <c r="M75" s="116">
        <v>0</v>
      </c>
      <c r="N75" s="115">
        <v>-99</v>
      </c>
      <c r="O75" s="88">
        <v>-197</v>
      </c>
      <c r="P75" s="88">
        <v>-5</v>
      </c>
      <c r="Q75" s="88">
        <v>0</v>
      </c>
      <c r="R75" s="88">
        <v>0</v>
      </c>
      <c r="S75" s="116">
        <v>0</v>
      </c>
      <c r="U75" s="115">
        <v>5.8</v>
      </c>
      <c r="V75" s="116">
        <v>-303</v>
      </c>
      <c r="W75">
        <v>-99</v>
      </c>
      <c r="X75">
        <v>-197</v>
      </c>
      <c r="Y75">
        <v>-2</v>
      </c>
      <c r="Z75">
        <v>5.81</v>
      </c>
      <c r="AA75">
        <v>0</v>
      </c>
      <c r="AB75">
        <v>-5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6.77</v>
      </c>
      <c r="M76" s="116">
        <v>0</v>
      </c>
      <c r="N76" s="115">
        <v>-104</v>
      </c>
      <c r="O76" s="88">
        <v>-195</v>
      </c>
      <c r="P76" s="88">
        <v>-70</v>
      </c>
      <c r="Q76" s="88">
        <v>0</v>
      </c>
      <c r="R76" s="88">
        <v>0</v>
      </c>
      <c r="S76" s="116">
        <v>0</v>
      </c>
      <c r="U76" s="115">
        <v>6.77</v>
      </c>
      <c r="V76" s="116">
        <v>-371</v>
      </c>
      <c r="W76">
        <v>-104</v>
      </c>
      <c r="X76">
        <v>-195</v>
      </c>
      <c r="Y76">
        <v>-2</v>
      </c>
      <c r="Z76">
        <v>6.77</v>
      </c>
      <c r="AA76">
        <v>0</v>
      </c>
      <c r="AB76">
        <v>-70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6.77</v>
      </c>
      <c r="M77" s="116">
        <v>0</v>
      </c>
      <c r="N77" s="115">
        <v>-77</v>
      </c>
      <c r="O77" s="88">
        <v>-141</v>
      </c>
      <c r="P77" s="88">
        <v>-60</v>
      </c>
      <c r="Q77" s="88">
        <v>-25</v>
      </c>
      <c r="R77" s="88">
        <v>0</v>
      </c>
      <c r="S77" s="116">
        <v>0</v>
      </c>
      <c r="U77" s="115">
        <v>6.77</v>
      </c>
      <c r="V77" s="116">
        <v>-305</v>
      </c>
      <c r="W77">
        <v>-77</v>
      </c>
      <c r="X77">
        <v>-141</v>
      </c>
      <c r="Y77">
        <v>-2</v>
      </c>
      <c r="Z77">
        <v>6.77</v>
      </c>
      <c r="AA77">
        <v>-25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7.74</v>
      </c>
      <c r="M78" s="116">
        <v>0</v>
      </c>
      <c r="N78" s="115">
        <v>-95</v>
      </c>
      <c r="O78" s="88">
        <v>-135</v>
      </c>
      <c r="P78" s="88">
        <v>0</v>
      </c>
      <c r="Q78" s="88">
        <v>-35</v>
      </c>
      <c r="R78" s="88">
        <v>0</v>
      </c>
      <c r="S78" s="116">
        <v>0</v>
      </c>
      <c r="U78" s="115">
        <v>7.74</v>
      </c>
      <c r="V78" s="116">
        <v>-267</v>
      </c>
      <c r="W78">
        <v>-95</v>
      </c>
      <c r="X78">
        <v>-135</v>
      </c>
      <c r="Y78">
        <v>-2</v>
      </c>
      <c r="Z78">
        <v>7.74</v>
      </c>
      <c r="AA78">
        <v>-35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5.31</v>
      </c>
      <c r="M79" s="116">
        <v>0</v>
      </c>
      <c r="N79" s="115">
        <v>-85</v>
      </c>
      <c r="O79" s="88">
        <v>-225</v>
      </c>
      <c r="P79" s="88">
        <v>-10</v>
      </c>
      <c r="Q79" s="88">
        <v>-30</v>
      </c>
      <c r="R79" s="88">
        <v>0</v>
      </c>
      <c r="S79" s="116">
        <v>0</v>
      </c>
      <c r="U79" s="115">
        <v>5.31</v>
      </c>
      <c r="V79" s="116">
        <v>-352</v>
      </c>
      <c r="W79">
        <v>-85</v>
      </c>
      <c r="X79">
        <v>-225</v>
      </c>
      <c r="Y79">
        <v>-2</v>
      </c>
      <c r="Z79">
        <v>5.31</v>
      </c>
      <c r="AA79">
        <v>-30</v>
      </c>
      <c r="AB79">
        <v>-10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5.15</v>
      </c>
      <c r="M80" s="116">
        <v>0</v>
      </c>
      <c r="N80" s="115">
        <v>-80</v>
      </c>
      <c r="O80" s="88">
        <v>-224</v>
      </c>
      <c r="P80" s="88">
        <v>-10</v>
      </c>
      <c r="Q80" s="88">
        <v>-30</v>
      </c>
      <c r="R80" s="88">
        <v>0</v>
      </c>
      <c r="S80" s="116">
        <v>0</v>
      </c>
      <c r="U80" s="115">
        <v>5.15</v>
      </c>
      <c r="V80" s="116">
        <v>-346</v>
      </c>
      <c r="W80">
        <v>-80</v>
      </c>
      <c r="X80">
        <v>-224</v>
      </c>
      <c r="Y80">
        <v>-2</v>
      </c>
      <c r="Z80">
        <v>5.15</v>
      </c>
      <c r="AA80">
        <v>-30</v>
      </c>
      <c r="AB80">
        <v>-10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7.21</v>
      </c>
      <c r="M81" s="116">
        <v>0</v>
      </c>
      <c r="N81" s="115">
        <v>-41</v>
      </c>
      <c r="O81" s="88">
        <v>-223</v>
      </c>
      <c r="P81" s="88">
        <v>0</v>
      </c>
      <c r="Q81" s="88">
        <v>-40</v>
      </c>
      <c r="R81" s="88">
        <v>0</v>
      </c>
      <c r="S81" s="116">
        <v>0</v>
      </c>
      <c r="U81" s="115">
        <v>7.21</v>
      </c>
      <c r="V81" s="116">
        <v>-306</v>
      </c>
      <c r="W81">
        <v>-41</v>
      </c>
      <c r="X81">
        <v>-223</v>
      </c>
      <c r="Y81">
        <v>-2</v>
      </c>
      <c r="Z81">
        <v>7.21</v>
      </c>
      <c r="AA81">
        <v>-40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7.42</v>
      </c>
      <c r="M82" s="116">
        <v>0</v>
      </c>
      <c r="N82" s="115">
        <v>-19</v>
      </c>
      <c r="O82" s="88">
        <v>-226</v>
      </c>
      <c r="P82" s="88">
        <v>0</v>
      </c>
      <c r="Q82" s="88">
        <v>-45</v>
      </c>
      <c r="R82" s="88">
        <v>0</v>
      </c>
      <c r="S82" s="116">
        <v>0</v>
      </c>
      <c r="U82" s="115">
        <v>7.42</v>
      </c>
      <c r="V82" s="116">
        <v>-292</v>
      </c>
      <c r="W82">
        <v>-19</v>
      </c>
      <c r="X82">
        <v>-226</v>
      </c>
      <c r="Y82">
        <v>-2</v>
      </c>
      <c r="Z82">
        <v>7.42</v>
      </c>
      <c r="AA82">
        <v>-45</v>
      </c>
      <c r="AB82">
        <v>0</v>
      </c>
    </row>
    <row r="83" spans="7:28">
      <c r="G83" t="s">
        <v>125</v>
      </c>
      <c r="H83" s="115">
        <v>7.13</v>
      </c>
      <c r="I83" s="88">
        <v>0</v>
      </c>
      <c r="J83" s="88">
        <v>0</v>
      </c>
      <c r="K83" s="88">
        <v>0</v>
      </c>
      <c r="L83" s="88">
        <v>8.48</v>
      </c>
      <c r="M83" s="116">
        <v>0</v>
      </c>
      <c r="N83" s="115">
        <v>0</v>
      </c>
      <c r="O83" s="88">
        <v>-259</v>
      </c>
      <c r="P83" s="88">
        <v>-40</v>
      </c>
      <c r="Q83" s="88">
        <v>-35</v>
      </c>
      <c r="R83" s="88">
        <v>0</v>
      </c>
      <c r="S83" s="116">
        <v>0</v>
      </c>
      <c r="U83" s="115">
        <v>15.61</v>
      </c>
      <c r="V83" s="116">
        <v>-336</v>
      </c>
      <c r="W83">
        <v>7.13</v>
      </c>
      <c r="X83">
        <v>-259</v>
      </c>
      <c r="Y83">
        <v>-2</v>
      </c>
      <c r="Z83">
        <v>8.48</v>
      </c>
      <c r="AA83">
        <v>-35</v>
      </c>
      <c r="AB83">
        <v>-40</v>
      </c>
    </row>
    <row r="84" spans="7:28">
      <c r="G84" t="s">
        <v>126</v>
      </c>
      <c r="H84" s="115">
        <v>4.5199999999999996</v>
      </c>
      <c r="I84" s="88">
        <v>0</v>
      </c>
      <c r="J84" s="88">
        <v>0</v>
      </c>
      <c r="K84" s="88">
        <v>0</v>
      </c>
      <c r="L84" s="88">
        <v>8.1300000000000008</v>
      </c>
      <c r="M84" s="116">
        <v>0</v>
      </c>
      <c r="N84" s="115">
        <v>0</v>
      </c>
      <c r="O84" s="88">
        <v>-250</v>
      </c>
      <c r="P84" s="88">
        <v>-40</v>
      </c>
      <c r="Q84" s="88">
        <v>-35</v>
      </c>
      <c r="R84" s="88">
        <v>0</v>
      </c>
      <c r="S84" s="116">
        <v>0</v>
      </c>
      <c r="U84" s="115">
        <v>12.65</v>
      </c>
      <c r="V84" s="116">
        <v>-327</v>
      </c>
      <c r="W84">
        <v>4.5199999999999996</v>
      </c>
      <c r="X84">
        <v>-250</v>
      </c>
      <c r="Y84">
        <v>-2</v>
      </c>
      <c r="Z84">
        <v>8.1300000000000008</v>
      </c>
      <c r="AA84">
        <v>-35</v>
      </c>
      <c r="AB84">
        <v>-40</v>
      </c>
    </row>
    <row r="85" spans="7:28">
      <c r="G85" t="s">
        <v>127</v>
      </c>
      <c r="H85" s="115">
        <v>22.15</v>
      </c>
      <c r="I85" s="88">
        <v>0</v>
      </c>
      <c r="J85" s="88">
        <v>0</v>
      </c>
      <c r="K85" s="88">
        <v>0</v>
      </c>
      <c r="L85" s="88">
        <v>4.43</v>
      </c>
      <c r="M85" s="116">
        <v>0</v>
      </c>
      <c r="N85" s="115">
        <v>0</v>
      </c>
      <c r="O85" s="88">
        <v>-252</v>
      </c>
      <c r="P85" s="88">
        <v>-10</v>
      </c>
      <c r="Q85" s="88">
        <v>-35</v>
      </c>
      <c r="R85" s="88">
        <v>0</v>
      </c>
      <c r="S85" s="116">
        <v>0</v>
      </c>
      <c r="U85" s="115">
        <v>26.58</v>
      </c>
      <c r="V85" s="116">
        <v>-299</v>
      </c>
      <c r="W85">
        <v>22.15</v>
      </c>
      <c r="X85">
        <v>-252</v>
      </c>
      <c r="Y85">
        <v>-2</v>
      </c>
      <c r="Z85">
        <v>4.43</v>
      </c>
      <c r="AA85">
        <v>-35</v>
      </c>
      <c r="AB85">
        <v>-10</v>
      </c>
    </row>
    <row r="86" spans="7:28">
      <c r="G86" t="s">
        <v>128</v>
      </c>
      <c r="H86" s="115">
        <v>34.39</v>
      </c>
      <c r="I86" s="88">
        <v>0</v>
      </c>
      <c r="J86" s="88">
        <v>0</v>
      </c>
      <c r="K86" s="88">
        <v>0</v>
      </c>
      <c r="L86" s="88">
        <v>4.24</v>
      </c>
      <c r="M86" s="116">
        <v>0</v>
      </c>
      <c r="N86" s="115">
        <v>0</v>
      </c>
      <c r="O86" s="88">
        <v>-246</v>
      </c>
      <c r="P86" s="88">
        <v>-10</v>
      </c>
      <c r="Q86" s="88">
        <v>-35</v>
      </c>
      <c r="R86" s="88">
        <v>0</v>
      </c>
      <c r="S86" s="116">
        <v>0</v>
      </c>
      <c r="U86" s="115">
        <v>38.630000000000003</v>
      </c>
      <c r="V86" s="116">
        <v>-293</v>
      </c>
      <c r="W86">
        <v>34.39</v>
      </c>
      <c r="X86">
        <v>-246</v>
      </c>
      <c r="Y86">
        <v>-2</v>
      </c>
      <c r="Z86">
        <v>4.24</v>
      </c>
      <c r="AA86">
        <v>-35</v>
      </c>
      <c r="AB86">
        <v>-10</v>
      </c>
    </row>
    <row r="87" spans="7:28">
      <c r="G87" t="s">
        <v>129</v>
      </c>
      <c r="H87" s="115">
        <v>17.75</v>
      </c>
      <c r="I87" s="88">
        <v>0</v>
      </c>
      <c r="J87" s="88">
        <v>0</v>
      </c>
      <c r="K87" s="88">
        <v>0</v>
      </c>
      <c r="L87" s="88">
        <v>3.44</v>
      </c>
      <c r="M87" s="116">
        <v>0</v>
      </c>
      <c r="N87" s="115">
        <v>0</v>
      </c>
      <c r="O87" s="88">
        <v>-231</v>
      </c>
      <c r="P87" s="88">
        <v>0</v>
      </c>
      <c r="Q87" s="88">
        <v>-35</v>
      </c>
      <c r="R87" s="88">
        <v>0</v>
      </c>
      <c r="S87" s="116">
        <v>0</v>
      </c>
      <c r="U87" s="115">
        <v>21.19</v>
      </c>
      <c r="V87" s="116">
        <v>-268</v>
      </c>
      <c r="W87">
        <v>17.75</v>
      </c>
      <c r="X87">
        <v>-231</v>
      </c>
      <c r="Y87">
        <v>-2</v>
      </c>
      <c r="Z87">
        <v>3.44</v>
      </c>
      <c r="AA87">
        <v>-35</v>
      </c>
      <c r="AB87">
        <v>0</v>
      </c>
    </row>
    <row r="88" spans="7:28">
      <c r="G88" t="s">
        <v>130</v>
      </c>
      <c r="H88" s="115">
        <v>34.67</v>
      </c>
      <c r="I88" s="88">
        <v>0</v>
      </c>
      <c r="J88" s="88">
        <v>0</v>
      </c>
      <c r="K88" s="88">
        <v>0</v>
      </c>
      <c r="L88" s="88">
        <v>3.54</v>
      </c>
      <c r="M88" s="116">
        <v>0</v>
      </c>
      <c r="N88" s="115">
        <v>0</v>
      </c>
      <c r="O88" s="88">
        <v>-214</v>
      </c>
      <c r="P88" s="88">
        <v>0</v>
      </c>
      <c r="Q88" s="88">
        <v>-35</v>
      </c>
      <c r="R88" s="88">
        <v>0</v>
      </c>
      <c r="S88" s="116">
        <v>0</v>
      </c>
      <c r="U88" s="115">
        <v>38.21</v>
      </c>
      <c r="V88" s="116">
        <v>-251</v>
      </c>
      <c r="W88">
        <v>34.67</v>
      </c>
      <c r="X88">
        <v>-214</v>
      </c>
      <c r="Y88">
        <v>-2</v>
      </c>
      <c r="Z88">
        <v>3.54</v>
      </c>
      <c r="AA88">
        <v>-35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4.01</v>
      </c>
      <c r="M89" s="116">
        <v>0</v>
      </c>
      <c r="N89" s="115">
        <v>0</v>
      </c>
      <c r="O89" s="88">
        <v>-200</v>
      </c>
      <c r="P89" s="88">
        <v>-10</v>
      </c>
      <c r="Q89" s="88">
        <v>-40</v>
      </c>
      <c r="R89" s="88">
        <v>0</v>
      </c>
      <c r="S89" s="116">
        <v>0</v>
      </c>
      <c r="U89" s="115">
        <v>4.01</v>
      </c>
      <c r="V89" s="116">
        <v>-252</v>
      </c>
      <c r="W89">
        <v>0</v>
      </c>
      <c r="X89">
        <v>-200</v>
      </c>
      <c r="Y89">
        <v>-2</v>
      </c>
      <c r="Z89">
        <v>4.01</v>
      </c>
      <c r="AA89">
        <v>-40</v>
      </c>
      <c r="AB89">
        <v>-10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4.1900000000000004</v>
      </c>
      <c r="M90" s="116">
        <v>0</v>
      </c>
      <c r="N90" s="115">
        <v>0</v>
      </c>
      <c r="O90" s="88">
        <v>-189</v>
      </c>
      <c r="P90" s="88">
        <v>-10</v>
      </c>
      <c r="Q90" s="88">
        <v>-40</v>
      </c>
      <c r="R90" s="88">
        <v>0</v>
      </c>
      <c r="S90" s="116">
        <v>0</v>
      </c>
      <c r="U90" s="115">
        <v>4.1900000000000004</v>
      </c>
      <c r="V90" s="116">
        <v>-241</v>
      </c>
      <c r="W90">
        <v>0</v>
      </c>
      <c r="X90">
        <v>-189</v>
      </c>
      <c r="Y90">
        <v>-2</v>
      </c>
      <c r="Z90">
        <v>4.1900000000000004</v>
      </c>
      <c r="AA90">
        <v>-40</v>
      </c>
      <c r="AB90">
        <v>-10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4.88</v>
      </c>
      <c r="M91" s="116">
        <v>0</v>
      </c>
      <c r="N91" s="115">
        <v>-85</v>
      </c>
      <c r="O91" s="88">
        <v>-285</v>
      </c>
      <c r="P91" s="88">
        <v>-30</v>
      </c>
      <c r="Q91" s="88">
        <v>-40</v>
      </c>
      <c r="R91" s="88">
        <v>0</v>
      </c>
      <c r="S91" s="116">
        <v>0</v>
      </c>
      <c r="U91" s="115">
        <v>4.88</v>
      </c>
      <c r="V91" s="116">
        <v>-442</v>
      </c>
      <c r="W91">
        <v>-85</v>
      </c>
      <c r="X91">
        <v>-285</v>
      </c>
      <c r="Y91">
        <v>-2</v>
      </c>
      <c r="Z91">
        <v>4.88</v>
      </c>
      <c r="AA91">
        <v>-40</v>
      </c>
      <c r="AB91">
        <v>-30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4.42</v>
      </c>
      <c r="M92" s="116">
        <v>0</v>
      </c>
      <c r="N92" s="115">
        <v>-84</v>
      </c>
      <c r="O92" s="88">
        <v>-260</v>
      </c>
      <c r="P92" s="88">
        <v>-30</v>
      </c>
      <c r="Q92" s="88">
        <v>-40</v>
      </c>
      <c r="R92" s="88">
        <v>0</v>
      </c>
      <c r="S92" s="116">
        <v>0</v>
      </c>
      <c r="U92" s="115">
        <v>4.42</v>
      </c>
      <c r="V92" s="116">
        <v>-416</v>
      </c>
      <c r="W92">
        <v>-84</v>
      </c>
      <c r="X92">
        <v>-260</v>
      </c>
      <c r="Y92">
        <v>-2</v>
      </c>
      <c r="Z92">
        <v>4.42</v>
      </c>
      <c r="AA92">
        <v>-40</v>
      </c>
      <c r="AB92">
        <v>-30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3.34</v>
      </c>
      <c r="M93" s="116">
        <v>0</v>
      </c>
      <c r="N93" s="115">
        <v>-46</v>
      </c>
      <c r="O93" s="88">
        <v>-251</v>
      </c>
      <c r="P93" s="88">
        <v>-40</v>
      </c>
      <c r="Q93" s="88">
        <v>-40</v>
      </c>
      <c r="R93" s="88">
        <v>0</v>
      </c>
      <c r="S93" s="116">
        <v>0</v>
      </c>
      <c r="U93" s="115">
        <v>3.34</v>
      </c>
      <c r="V93" s="116">
        <v>-379</v>
      </c>
      <c r="W93">
        <v>-46</v>
      </c>
      <c r="X93">
        <v>-251</v>
      </c>
      <c r="Y93">
        <v>-2</v>
      </c>
      <c r="Z93">
        <v>3.34</v>
      </c>
      <c r="AA93">
        <v>-40</v>
      </c>
      <c r="AB93">
        <v>-40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3.06</v>
      </c>
      <c r="M94" s="116">
        <v>0</v>
      </c>
      <c r="N94" s="115">
        <v>-33</v>
      </c>
      <c r="O94" s="88">
        <v>-242</v>
      </c>
      <c r="P94" s="88">
        <v>-40</v>
      </c>
      <c r="Q94" s="88">
        <v>-40</v>
      </c>
      <c r="R94" s="88">
        <v>0</v>
      </c>
      <c r="S94" s="116">
        <v>0</v>
      </c>
      <c r="U94" s="115">
        <v>3.06</v>
      </c>
      <c r="V94" s="116">
        <v>-357</v>
      </c>
      <c r="W94">
        <v>-33</v>
      </c>
      <c r="X94">
        <v>-242</v>
      </c>
      <c r="Y94">
        <v>-2</v>
      </c>
      <c r="Z94">
        <v>3.06</v>
      </c>
      <c r="AA94">
        <v>-40</v>
      </c>
      <c r="AB94">
        <v>-40</v>
      </c>
    </row>
    <row r="95" spans="7:28">
      <c r="G95" t="s">
        <v>137</v>
      </c>
      <c r="H95" s="115">
        <v>14.1</v>
      </c>
      <c r="I95" s="88">
        <v>0</v>
      </c>
      <c r="J95" s="88">
        <v>0</v>
      </c>
      <c r="K95" s="88">
        <v>0</v>
      </c>
      <c r="L95" s="88">
        <v>2.89</v>
      </c>
      <c r="M95" s="116">
        <v>0</v>
      </c>
      <c r="N95" s="115">
        <v>0</v>
      </c>
      <c r="O95" s="88">
        <v>-241</v>
      </c>
      <c r="P95" s="88">
        <v>-35</v>
      </c>
      <c r="Q95" s="88">
        <v>-40</v>
      </c>
      <c r="R95" s="88">
        <v>0</v>
      </c>
      <c r="S95" s="116">
        <v>0</v>
      </c>
      <c r="U95" s="115">
        <v>16.989999999999998</v>
      </c>
      <c r="V95" s="116">
        <v>-318</v>
      </c>
      <c r="W95">
        <v>14.1</v>
      </c>
      <c r="X95">
        <v>-241</v>
      </c>
      <c r="Y95">
        <v>-2</v>
      </c>
      <c r="Z95">
        <v>2.89</v>
      </c>
      <c r="AA95">
        <v>-40</v>
      </c>
      <c r="AB95">
        <v>-35</v>
      </c>
    </row>
    <row r="96" spans="7:28">
      <c r="G96" t="s">
        <v>138</v>
      </c>
      <c r="H96" s="115">
        <v>22.6</v>
      </c>
      <c r="I96" s="88">
        <v>0</v>
      </c>
      <c r="J96" s="88">
        <v>0</v>
      </c>
      <c r="K96" s="88">
        <v>0</v>
      </c>
      <c r="L96" s="88">
        <v>2.83</v>
      </c>
      <c r="M96" s="116">
        <v>0</v>
      </c>
      <c r="N96" s="115">
        <v>0</v>
      </c>
      <c r="O96" s="88">
        <v>-227</v>
      </c>
      <c r="P96" s="88">
        <v>-35</v>
      </c>
      <c r="Q96" s="88">
        <v>-40</v>
      </c>
      <c r="R96" s="88">
        <v>0</v>
      </c>
      <c r="S96" s="116">
        <v>0</v>
      </c>
      <c r="U96" s="115">
        <v>25.43</v>
      </c>
      <c r="V96" s="116">
        <v>-304</v>
      </c>
      <c r="W96">
        <v>22.6</v>
      </c>
      <c r="X96">
        <v>-227</v>
      </c>
      <c r="Y96">
        <v>-2</v>
      </c>
      <c r="Z96">
        <v>2.83</v>
      </c>
      <c r="AA96">
        <v>-40</v>
      </c>
      <c r="AB96">
        <v>-35</v>
      </c>
    </row>
    <row r="97" spans="1:83">
      <c r="G97" t="s">
        <v>139</v>
      </c>
      <c r="H97" s="115">
        <v>55.03</v>
      </c>
      <c r="I97" s="88">
        <v>0</v>
      </c>
      <c r="J97" s="88">
        <v>0</v>
      </c>
      <c r="K97" s="88">
        <v>0</v>
      </c>
      <c r="L97" s="88">
        <v>2.74</v>
      </c>
      <c r="M97" s="116">
        <v>0</v>
      </c>
      <c r="N97" s="115">
        <v>0</v>
      </c>
      <c r="O97" s="88">
        <v>-215</v>
      </c>
      <c r="P97" s="88">
        <v>-80</v>
      </c>
      <c r="Q97" s="88">
        <v>-40</v>
      </c>
      <c r="R97" s="88">
        <v>0</v>
      </c>
      <c r="S97" s="116">
        <v>0</v>
      </c>
      <c r="U97" s="115">
        <v>0</v>
      </c>
      <c r="V97" s="116">
        <v>0</v>
      </c>
      <c r="W97">
        <v>55.03</v>
      </c>
      <c r="X97">
        <v>-215</v>
      </c>
      <c r="Y97">
        <v>-2</v>
      </c>
      <c r="Z97">
        <v>2.74</v>
      </c>
      <c r="AA97">
        <v>-40</v>
      </c>
      <c r="AB97">
        <v>-80</v>
      </c>
    </row>
    <row r="98" spans="1:83">
      <c r="G98" t="s">
        <v>140</v>
      </c>
      <c r="H98" s="115">
        <v>57.69</v>
      </c>
      <c r="I98" s="88">
        <v>0</v>
      </c>
      <c r="J98" s="88">
        <v>0</v>
      </c>
      <c r="K98" s="88">
        <v>0</v>
      </c>
      <c r="L98" s="88">
        <v>2.63</v>
      </c>
      <c r="M98" s="116">
        <v>0</v>
      </c>
      <c r="N98" s="115">
        <v>0</v>
      </c>
      <c r="O98" s="88">
        <v>-208</v>
      </c>
      <c r="P98" s="88">
        <v>-80</v>
      </c>
      <c r="Q98" s="88">
        <v>-40</v>
      </c>
      <c r="R98" s="88">
        <v>0</v>
      </c>
      <c r="S98" s="116">
        <v>0</v>
      </c>
      <c r="U98" s="115">
        <v>0</v>
      </c>
      <c r="V98" s="116">
        <v>0</v>
      </c>
      <c r="W98">
        <v>57.69</v>
      </c>
      <c r="X98">
        <v>-208</v>
      </c>
      <c r="Y98">
        <v>-2</v>
      </c>
      <c r="Z98">
        <v>2.63</v>
      </c>
      <c r="AA98">
        <v>-40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0.15289249999999999</v>
      </c>
      <c r="I99" s="111">
        <f t="shared" ref="I99:BQ99" si="1">SUM(I3:I98)/4000</f>
        <v>4.8860000000000001E-2</v>
      </c>
      <c r="J99" s="111">
        <f t="shared" si="1"/>
        <v>8.5869999999999988E-2</v>
      </c>
      <c r="K99" s="111">
        <f t="shared" si="1"/>
        <v>0.14996999999999999</v>
      </c>
      <c r="L99" s="111">
        <f t="shared" si="1"/>
        <v>0.16462249999999992</v>
      </c>
      <c r="M99" s="111">
        <f t="shared" si="1"/>
        <v>0</v>
      </c>
      <c r="N99" s="110">
        <f t="shared" si="1"/>
        <v>-1.7675000000000001</v>
      </c>
      <c r="O99" s="111">
        <f t="shared" si="1"/>
        <v>-2.0567500000000001</v>
      </c>
      <c r="P99" s="111">
        <f t="shared" si="1"/>
        <v>-0.85675000000000001</v>
      </c>
      <c r="Q99" s="111">
        <f t="shared" si="1"/>
        <v>-0.42575000000000002</v>
      </c>
      <c r="R99" s="111">
        <f t="shared" si="1"/>
        <v>0</v>
      </c>
      <c r="S99" s="112">
        <f t="shared" si="1"/>
        <v>0</v>
      </c>
      <c r="U99" s="110">
        <f t="shared" si="1"/>
        <v>0.57267500000000027</v>
      </c>
      <c r="V99" s="112">
        <f t="shared" si="1"/>
        <v>-4.9880000000000004</v>
      </c>
      <c r="W99">
        <f t="shared" si="1"/>
        <v>-1.6146074999999998</v>
      </c>
      <c r="X99">
        <f t="shared" si="1"/>
        <v>-2.0078899999999997</v>
      </c>
      <c r="Y99">
        <f t="shared" si="1"/>
        <v>-4.8000000000000001E-2</v>
      </c>
      <c r="Z99">
        <f t="shared" si="1"/>
        <v>0.16462249999999992</v>
      </c>
      <c r="AA99">
        <f t="shared" si="1"/>
        <v>-0.27577999999999991</v>
      </c>
      <c r="AB99">
        <f t="shared" si="1"/>
        <v>-0.77088000000000001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2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0.19</v>
      </c>
      <c r="W14">
        <v>0</v>
      </c>
      <c r="X14">
        <v>0.19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0.87</v>
      </c>
      <c r="W15">
        <v>0</v>
      </c>
      <c r="X15">
        <v>0.87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1.1599999999999999</v>
      </c>
      <c r="W17">
        <v>0</v>
      </c>
      <c r="X17">
        <v>1.1599999999999999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2.9</v>
      </c>
      <c r="W20">
        <v>0</v>
      </c>
      <c r="X20">
        <v>2.9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1.55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1.55</v>
      </c>
      <c r="W21">
        <v>0</v>
      </c>
      <c r="X21">
        <v>1.55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0.19</v>
      </c>
      <c r="W22">
        <v>0</v>
      </c>
      <c r="X22">
        <v>0.19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4.84</v>
      </c>
      <c r="W23">
        <v>0</v>
      </c>
      <c r="X23">
        <v>4.84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5.61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5.61</v>
      </c>
      <c r="W24">
        <v>0</v>
      </c>
      <c r="X24">
        <v>5.61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5.9</v>
      </c>
      <c r="W25">
        <v>0</v>
      </c>
      <c r="X25">
        <v>5.9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5.81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5.8</v>
      </c>
      <c r="W26">
        <v>0</v>
      </c>
      <c r="X26">
        <v>5.81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8.51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8.51</v>
      </c>
      <c r="W27">
        <v>0</v>
      </c>
      <c r="X27">
        <v>8.51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9.3800000000000008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9.3800000000000008</v>
      </c>
      <c r="W28">
        <v>0</v>
      </c>
      <c r="X28">
        <v>9.3800000000000008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8.0299999999999994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8.0299999999999994</v>
      </c>
      <c r="W29">
        <v>0</v>
      </c>
      <c r="X29">
        <v>8.0299999999999994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9.48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9.48</v>
      </c>
      <c r="W30">
        <v>0</v>
      </c>
      <c r="X30">
        <v>9.48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6.58</v>
      </c>
      <c r="W31">
        <v>0</v>
      </c>
      <c r="X31">
        <v>6.58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7.16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7.16</v>
      </c>
      <c r="W32">
        <v>0</v>
      </c>
      <c r="X32">
        <v>7.16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7.26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7.26</v>
      </c>
      <c r="W33">
        <v>0</v>
      </c>
      <c r="X33">
        <v>7.26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4.6399999999999997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4.6399999999999997</v>
      </c>
      <c r="W34">
        <v>0</v>
      </c>
      <c r="X34">
        <v>4.6399999999999997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4.45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4.45</v>
      </c>
      <c r="W35">
        <v>0</v>
      </c>
      <c r="X35">
        <v>4.45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4.84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4.84</v>
      </c>
      <c r="W36">
        <v>0</v>
      </c>
      <c r="X36">
        <v>4.84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6.58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6.58</v>
      </c>
      <c r="W37">
        <v>0</v>
      </c>
      <c r="X37">
        <v>6.58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9.3800000000000008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9.3800000000000008</v>
      </c>
      <c r="W38">
        <v>0</v>
      </c>
      <c r="X38">
        <v>9.3800000000000008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6.29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6.29</v>
      </c>
      <c r="W39">
        <v>0</v>
      </c>
      <c r="X39">
        <v>6.29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6.29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6.29</v>
      </c>
      <c r="W40">
        <v>0</v>
      </c>
      <c r="X40">
        <v>6.29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5.9</v>
      </c>
      <c r="W41">
        <v>0</v>
      </c>
      <c r="X41">
        <v>5.9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4.45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4.45</v>
      </c>
      <c r="W42">
        <v>0</v>
      </c>
      <c r="X42">
        <v>4.45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6.87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6.87</v>
      </c>
      <c r="W43">
        <v>0</v>
      </c>
      <c r="X43">
        <v>6.87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6.97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6.97</v>
      </c>
      <c r="W44">
        <v>0</v>
      </c>
      <c r="X44">
        <v>6.97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3.68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3.68</v>
      </c>
      <c r="W45">
        <v>0</v>
      </c>
      <c r="X45">
        <v>3.68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19.350000000000001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19.350000000000001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19.350000000000001</v>
      </c>
      <c r="W48">
        <v>19.350000000000001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19.350000000000001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19.350000000000001</v>
      </c>
      <c r="W49">
        <v>19.350000000000001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19.350000000000001</v>
      </c>
      <c r="W50">
        <v>19.350000000000001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19.350000000000001</v>
      </c>
      <c r="W51">
        <v>19.350000000000001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19.350000000000001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19.350000000000001</v>
      </c>
      <c r="W52">
        <v>19.350000000000001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19.350000000000001</v>
      </c>
      <c r="W53">
        <v>19.350000000000001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19.350000000000001</v>
      </c>
      <c r="W54">
        <v>19.350000000000001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19.350000000000001</v>
      </c>
      <c r="W55">
        <v>19.350000000000001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19.350000000000001</v>
      </c>
      <c r="W56">
        <v>19.350000000000001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19.350000000000001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19.350000000000001</v>
      </c>
      <c r="W57">
        <v>19.350000000000001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19.350000000000001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19.350000000000001</v>
      </c>
      <c r="W58">
        <v>19.350000000000001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19.350000000000001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19.350000000000001</v>
      </c>
      <c r="W59">
        <v>19.350000000000001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19.350000000000001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19.350000000000001</v>
      </c>
      <c r="W60">
        <v>19.350000000000001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19.350000000000001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19.350000000000001</v>
      </c>
      <c r="W61">
        <v>19.350000000000001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19.350000000000001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19.350000000000001</v>
      </c>
      <c r="W62">
        <v>19.350000000000001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19.350000000000001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19.350000000000001</v>
      </c>
      <c r="W63">
        <v>19.350000000000001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19.350000000000001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19.350000000000001</v>
      </c>
      <c r="W64">
        <v>19.350000000000001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19.350000000000001</v>
      </c>
      <c r="W65">
        <v>19.350000000000001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19.350000000000001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19.350000000000001</v>
      </c>
      <c r="W66">
        <v>19.350000000000001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19.350000000000001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19.350000000000001</v>
      </c>
      <c r="W67">
        <v>19.350000000000001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19.350000000000001</v>
      </c>
      <c r="W68">
        <v>19.350000000000001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19.350000000000001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19.350000000000001</v>
      </c>
      <c r="W69">
        <v>19.350000000000001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19.350000000000001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19.350000000000001</v>
      </c>
      <c r="W70">
        <v>19.350000000000001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19.350000000000001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19.350000000000001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19.350000000000001</v>
      </c>
      <c r="W72">
        <v>19.350000000000001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0.12577500000000005</v>
      </c>
      <c r="L99" s="111">
        <f t="shared" si="1"/>
        <v>0</v>
      </c>
      <c r="M99" s="111">
        <f t="shared" si="1"/>
        <v>3.8940000000000002E-2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0.16471250000000012</v>
      </c>
      <c r="W99">
        <f t="shared" si="1"/>
        <v>0.12577500000000005</v>
      </c>
      <c r="X99">
        <f t="shared" si="1"/>
        <v>3.8940000000000002E-2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45075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11.139239999999999</v>
      </c>
      <c r="E3">
        <f>GT_NG!P3</f>
        <v>13.344408570589962</v>
      </c>
      <c r="F3">
        <f>GT_Spot!P3</f>
        <v>0</v>
      </c>
      <c r="G3">
        <f>PPCL_NG!P3</f>
        <v>42.01</v>
      </c>
      <c r="H3">
        <f>PPCL_Spot!P3</f>
        <v>0</v>
      </c>
      <c r="I3">
        <f>Bawana_NG!P3</f>
        <v>-1.8661122661122662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978.44212783706723</v>
      </c>
      <c r="P3" s="77">
        <v>118.26</v>
      </c>
      <c r="Q3" s="77">
        <v>38.33</v>
      </c>
      <c r="R3" s="80">
        <v>0</v>
      </c>
      <c r="S3" s="80">
        <v>0</v>
      </c>
      <c r="T3" s="78">
        <f>SUMPRODUCT(LTA!F3:AJ3,LTA!F$101:AJ$101,LTA!F$103:AJ$103)</f>
        <v>54.02</v>
      </c>
      <c r="U3" s="78">
        <f>SUMPRODUCT(LTA!F3:AJ3,LTA!F$102:AJ$102,LTA!F$103:AJ$103)</f>
        <v>59.688326000000004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619.95999999999992</v>
      </c>
      <c r="AB3" s="117">
        <f>-STOA!N3</f>
        <v>0</v>
      </c>
      <c r="AC3">
        <f>SUMIF(B3:AB3,"&gt;0")*$AC$2-SUMIF(B3:AB3,"&lt;0")*($AC$2/(1-$AC$2))+SUMIF(AI3:AR3,"&gt;0")*$AC$2-SUMIF(AI3:AR3,"&lt;0")*($AC$2/(1-$AC$2))</f>
        <v>17.32725968385666</v>
      </c>
      <c r="AD3">
        <f>SUM(B3:AB3,AI3:AR3)-AC3</f>
        <v>1947.9307304576882</v>
      </c>
      <c r="AE3">
        <f>'IDT-1'!B3</f>
        <v>99</v>
      </c>
      <c r="AF3" s="26"/>
      <c r="AG3">
        <f>SUM(AD3:AF3)+AT3</f>
        <v>2046.9307304576882</v>
      </c>
      <c r="AI3" s="75">
        <f>PXIL!H3</f>
        <v>0</v>
      </c>
      <c r="AJ3" s="75">
        <f>PXIL!N3</f>
        <v>0</v>
      </c>
      <c r="AK3" s="75">
        <f>RTM_IEX!H3</f>
        <v>31.93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11.139239999999999</v>
      </c>
      <c r="E4">
        <f>GT_NG!P4</f>
        <v>13.998403193612774</v>
      </c>
      <c r="F4">
        <f>GT_Spot!P4</f>
        <v>0</v>
      </c>
      <c r="G4">
        <f>PPCL_NG!P4</f>
        <v>42.01</v>
      </c>
      <c r="H4">
        <f>PPCL_Spot!P4</f>
        <v>0</v>
      </c>
      <c r="I4">
        <f>Bawana_NG!P4</f>
        <v>-1.8661122661122662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956.1968158693669</v>
      </c>
      <c r="P4" s="77">
        <v>118.26</v>
      </c>
      <c r="Q4" s="77">
        <v>38.33</v>
      </c>
      <c r="R4" s="80">
        <v>0</v>
      </c>
      <c r="S4" s="80">
        <v>0</v>
      </c>
      <c r="T4" s="78">
        <f>SUMPRODUCT(LTA!F4:AJ4,LTA!F$101:AJ$101,LTA!F$103:AJ$103)</f>
        <v>43.32</v>
      </c>
      <c r="U4" s="78">
        <f>SUMPRODUCT(LTA!F4:AJ4,LTA!F$102:AJ$102,LTA!F$103:AJ$103)</f>
        <v>60.128326000000001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619.95999999999992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17.021448091223501</v>
      </c>
      <c r="AD4">
        <f t="shared" ref="AD4:AD67" si="1">SUM(B4:AB4,AI4:AR4)-AC4</f>
        <v>1913.4852247056438</v>
      </c>
      <c r="AE4">
        <f>'IDT-1'!B4</f>
        <v>87</v>
      </c>
      <c r="AF4" s="26"/>
      <c r="AG4">
        <f t="shared" ref="AG4:AG67" si="2">SUM(AD4:AF4)+AT4</f>
        <v>2000.4852247056438</v>
      </c>
      <c r="AI4" s="75">
        <f>PXIL!H4</f>
        <v>0</v>
      </c>
      <c r="AJ4" s="75">
        <f>PXIL!N4</f>
        <v>0</v>
      </c>
      <c r="AK4" s="75">
        <f>RTM_IEX!H4</f>
        <v>29.03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11.139239999999999</v>
      </c>
      <c r="E5">
        <f>GT_NG!P5</f>
        <v>13.998403193612774</v>
      </c>
      <c r="F5">
        <f>GT_Spot!P5</f>
        <v>0</v>
      </c>
      <c r="G5">
        <f>PPCL_NG!P5</f>
        <v>42.01</v>
      </c>
      <c r="H5">
        <f>PPCL_Spot!P5</f>
        <v>0</v>
      </c>
      <c r="I5">
        <f>Bawana_NG!P5</f>
        <v>-1.8661122661122662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943.76376632363508</v>
      </c>
      <c r="P5" s="77">
        <v>118.26</v>
      </c>
      <c r="Q5" s="77">
        <v>38.33</v>
      </c>
      <c r="R5" s="80">
        <v>0</v>
      </c>
      <c r="S5" s="80">
        <v>0</v>
      </c>
      <c r="T5" s="78">
        <f>SUMPRODUCT(LTA!F5:AJ5,LTA!F$101:AJ$101,LTA!F$103:AJ$103)</f>
        <v>43.96</v>
      </c>
      <c r="U5" s="78">
        <f>SUMPRODUCT(LTA!F5:AJ5,LTA!F$102:AJ$102,LTA!F$103:AJ$103)</f>
        <v>60.558326000000001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619.95999999999992</v>
      </c>
      <c r="AB5" s="117">
        <f>-STOA!N5</f>
        <v>0</v>
      </c>
      <c r="AC5">
        <f t="shared" si="0"/>
        <v>16.853253255221059</v>
      </c>
      <c r="AD5">
        <f t="shared" si="1"/>
        <v>1894.5403699959147</v>
      </c>
      <c r="AE5">
        <f>'IDT-1'!B5</f>
        <v>72</v>
      </c>
      <c r="AF5" s="26"/>
      <c r="AG5">
        <f t="shared" si="2"/>
        <v>1966.5403699959147</v>
      </c>
      <c r="AI5" s="75">
        <f>PXIL!H5</f>
        <v>0</v>
      </c>
      <c r="AJ5" s="75">
        <f>PXIL!N5</f>
        <v>0</v>
      </c>
      <c r="AK5" s="75">
        <f>RTM_IEX!H5</f>
        <v>21.28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11.139239999999999</v>
      </c>
      <c r="E6">
        <f>GT_NG!P6</f>
        <v>13.998403193612774</v>
      </c>
      <c r="F6">
        <f>GT_Spot!P6</f>
        <v>0</v>
      </c>
      <c r="G6">
        <f>PPCL_NG!P6</f>
        <v>42.01</v>
      </c>
      <c r="H6">
        <f>PPCL_Spot!P6</f>
        <v>0</v>
      </c>
      <c r="I6">
        <f>Bawana_NG!P6</f>
        <v>-1.8661122661122662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934.42505420088276</v>
      </c>
      <c r="P6" s="77">
        <v>118.26</v>
      </c>
      <c r="Q6" s="77">
        <v>38.33</v>
      </c>
      <c r="R6" s="80">
        <v>0</v>
      </c>
      <c r="S6" s="80">
        <v>0</v>
      </c>
      <c r="T6" s="78">
        <f>SUMPRODUCT(LTA!F6:AJ6,LTA!F$101:AJ$101,LTA!F$103:AJ$103)</f>
        <v>44.15</v>
      </c>
      <c r="U6" s="78">
        <f>SUMPRODUCT(LTA!F6:AJ6,LTA!F$102:AJ$102,LTA!F$103:AJ$103)</f>
        <v>61.258325999999997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619.95999999999992</v>
      </c>
      <c r="AB6" s="117">
        <f>-STOA!N6</f>
        <v>0</v>
      </c>
      <c r="AC6">
        <f t="shared" si="0"/>
        <v>16.736400588540842</v>
      </c>
      <c r="AD6">
        <f t="shared" si="1"/>
        <v>1881.3785105398424</v>
      </c>
      <c r="AE6">
        <f>'IDT-1'!B6</f>
        <v>50</v>
      </c>
      <c r="AF6" s="26"/>
      <c r="AG6">
        <f t="shared" si="2"/>
        <v>1931.3785105398424</v>
      </c>
      <c r="AI6" s="75">
        <f>PXIL!H6</f>
        <v>0</v>
      </c>
      <c r="AJ6" s="75">
        <f>PXIL!N6</f>
        <v>0</v>
      </c>
      <c r="AK6" s="75">
        <f>RTM_IEX!H6</f>
        <v>16.45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11.139239999999999</v>
      </c>
      <c r="E7">
        <f>GT_NG!P7</f>
        <v>13.998403193612774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-1.8661122661122662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933.84048060292093</v>
      </c>
      <c r="P7" s="77">
        <v>118.26</v>
      </c>
      <c r="Q7" s="77">
        <v>38.33</v>
      </c>
      <c r="R7" s="80">
        <v>0</v>
      </c>
      <c r="S7" s="80">
        <v>0</v>
      </c>
      <c r="T7" s="78">
        <f>SUMPRODUCT(LTA!F7:AJ7,LTA!F$101:AJ$101,LTA!F$103:AJ$103)</f>
        <v>29.62</v>
      </c>
      <c r="U7" s="78">
        <f>SUMPRODUCT(LTA!F7:AJ7,LTA!F$102:AJ$102,LTA!F$103:AJ$103)</f>
        <v>35.178325999999998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619.95999999999992</v>
      </c>
      <c r="AB7" s="117">
        <f>-STOA!N7</f>
        <v>0</v>
      </c>
      <c r="AC7">
        <f t="shared" si="0"/>
        <v>16.730816340878775</v>
      </c>
      <c r="AD7">
        <f t="shared" si="1"/>
        <v>1880.7495211895425</v>
      </c>
      <c r="AE7">
        <f>'IDT-1'!B7</f>
        <v>14</v>
      </c>
      <c r="AF7" s="26"/>
      <c r="AG7">
        <f t="shared" si="2"/>
        <v>1894.7495211895425</v>
      </c>
      <c r="AI7" s="75">
        <f>PXIL!H7</f>
        <v>0</v>
      </c>
      <c r="AJ7" s="75">
        <f>PXIL!N7</f>
        <v>0</v>
      </c>
      <c r="AK7" s="75">
        <f>RTM_IEX!H7</f>
        <v>59.02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11.139239999999999</v>
      </c>
      <c r="E8">
        <f>GT_NG!P8</f>
        <v>13.998403193612774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-1.8661122661122662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933.25157382446105</v>
      </c>
      <c r="P8" s="77">
        <v>118.26</v>
      </c>
      <c r="Q8" s="77">
        <v>38.33</v>
      </c>
      <c r="R8" s="80">
        <v>0</v>
      </c>
      <c r="S8" s="80">
        <v>0</v>
      </c>
      <c r="T8" s="78">
        <f>SUMPRODUCT(LTA!F8:AJ8,LTA!F$101:AJ$101,LTA!F$103:AJ$103)</f>
        <v>30.080000000000002</v>
      </c>
      <c r="U8" s="78">
        <f>SUMPRODUCT(LTA!F8:AJ8,LTA!F$102:AJ$102,LTA!F$103:AJ$103)</f>
        <v>35.398325999999997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619.95999999999992</v>
      </c>
      <c r="AB8" s="117">
        <f>-STOA!N8</f>
        <v>0</v>
      </c>
      <c r="AC8">
        <f t="shared" si="0"/>
        <v>16.578321961228326</v>
      </c>
      <c r="AD8">
        <f t="shared" si="1"/>
        <v>1863.5731087907332</v>
      </c>
      <c r="AE8">
        <f>'IDT-1'!B8</f>
        <v>0</v>
      </c>
      <c r="AF8" s="26"/>
      <c r="AG8">
        <f t="shared" si="2"/>
        <v>1863.5731087907332</v>
      </c>
      <c r="AI8" s="75">
        <f>PXIL!H8</f>
        <v>0</v>
      </c>
      <c r="AJ8" s="75">
        <f>PXIL!N8</f>
        <v>0</v>
      </c>
      <c r="AK8" s="75">
        <f>RTM_IEX!H8</f>
        <v>41.6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11.139239999999999</v>
      </c>
      <c r="E9">
        <f>GT_NG!P9</f>
        <v>13.998403193612774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-1.8661122661122662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934.51406382147832</v>
      </c>
      <c r="P9" s="77">
        <v>118.26</v>
      </c>
      <c r="Q9" s="77">
        <v>38.33</v>
      </c>
      <c r="R9" s="80">
        <v>0</v>
      </c>
      <c r="S9" s="80">
        <v>0</v>
      </c>
      <c r="T9" s="78">
        <f>SUMPRODUCT(LTA!F9:AJ9,LTA!F$101:AJ$101,LTA!F$103:AJ$103)</f>
        <v>31.299999999999997</v>
      </c>
      <c r="U9" s="78">
        <f>SUMPRODUCT(LTA!F9:AJ9,LTA!F$102:AJ$102,LTA!F$103:AJ$103)</f>
        <v>35.528326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619.95999999999992</v>
      </c>
      <c r="AB9" s="117">
        <f>-STOA!N9</f>
        <v>0</v>
      </c>
      <c r="AC9">
        <f t="shared" si="0"/>
        <v>16.354471873202083</v>
      </c>
      <c r="AD9">
        <f t="shared" si="1"/>
        <v>1838.3594488757767</v>
      </c>
      <c r="AE9">
        <f>'IDT-1'!B9</f>
        <v>0</v>
      </c>
      <c r="AF9" s="26"/>
      <c r="AG9">
        <f t="shared" si="2"/>
        <v>1838.3594488757767</v>
      </c>
      <c r="AI9" s="75">
        <f>PXIL!H9</f>
        <v>0</v>
      </c>
      <c r="AJ9" s="75">
        <f>PXIL!N9</f>
        <v>0</v>
      </c>
      <c r="AK9" s="75">
        <f>RTM_IEX!H9</f>
        <v>13.55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11.139239999999999</v>
      </c>
      <c r="E10">
        <f>GT_NG!P10</f>
        <v>13.998403193612774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-1.8661122661122662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934.62493287539417</v>
      </c>
      <c r="P10" s="77">
        <v>118.26</v>
      </c>
      <c r="Q10" s="77">
        <v>38.33</v>
      </c>
      <c r="R10" s="80">
        <v>0</v>
      </c>
      <c r="S10" s="80">
        <v>0</v>
      </c>
      <c r="T10" s="78">
        <f>SUMPRODUCT(LTA!F10:AJ10,LTA!F$101:AJ$101,LTA!F$103:AJ$103)</f>
        <v>31</v>
      </c>
      <c r="U10" s="78">
        <f>SUMPRODUCT(LTA!F10:AJ10,LTA!F$102:AJ$102,LTA!F$103:AJ$103)</f>
        <v>35.668326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619.95999999999992</v>
      </c>
      <c r="AB10" s="117">
        <f>-STOA!N10</f>
        <v>0</v>
      </c>
      <c r="AC10">
        <f t="shared" si="0"/>
        <v>16.367971433709467</v>
      </c>
      <c r="AD10">
        <f t="shared" si="1"/>
        <v>1809.7468183691849</v>
      </c>
      <c r="AE10">
        <f>'IDT-1'!B10</f>
        <v>0</v>
      </c>
      <c r="AF10" s="26"/>
      <c r="AG10">
        <f t="shared" si="2"/>
        <v>1809.7468183691849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11.139239999999999</v>
      </c>
      <c r="E11">
        <f>GT_NG!P11</f>
        <v>13.998403193612774</v>
      </c>
      <c r="F11">
        <f>GT_Spot!P11</f>
        <v>0</v>
      </c>
      <c r="G11">
        <f>PPCL_NG!P11</f>
        <v>42.757187027169266</v>
      </c>
      <c r="H11">
        <f>PPCL_Spot!P11</f>
        <v>0</v>
      </c>
      <c r="I11">
        <f>Bawana_NG!P11</f>
        <v>-1.8661122661122662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923.46019519653305</v>
      </c>
      <c r="P11" s="77">
        <v>118.26</v>
      </c>
      <c r="Q11" s="77">
        <v>38.33</v>
      </c>
      <c r="R11" s="80">
        <v>0</v>
      </c>
      <c r="S11" s="80">
        <v>0</v>
      </c>
      <c r="T11" s="78">
        <f>SUMPRODUCT(LTA!F11:AJ11,LTA!F$101:AJ$101,LTA!F$103:AJ$103)</f>
        <v>32</v>
      </c>
      <c r="U11" s="78">
        <f>SUMPRODUCT(LTA!F11:AJ11,LTA!F$102:AJ$102,LTA!F$103:AJ$103)</f>
        <v>36.098326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619.95999999999992</v>
      </c>
      <c r="AB11" s="117">
        <f>-STOA!N11</f>
        <v>0</v>
      </c>
      <c r="AC11">
        <f t="shared" si="0"/>
        <v>16.284101075141649</v>
      </c>
      <c r="AD11">
        <f t="shared" si="1"/>
        <v>1830.4331380760609</v>
      </c>
      <c r="AE11">
        <f>'IDT-1'!B11</f>
        <v>0</v>
      </c>
      <c r="AF11" s="26"/>
      <c r="AG11">
        <f t="shared" si="2"/>
        <v>1830.4331380760609</v>
      </c>
      <c r="AI11" s="75">
        <f>PXIL!H11</f>
        <v>0</v>
      </c>
      <c r="AJ11" s="75">
        <f>PXIL!N11</f>
        <v>0</v>
      </c>
      <c r="AK11" s="75">
        <f>RTM_IEX!H11</f>
        <v>12.58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11.139239999999999</v>
      </c>
      <c r="E12">
        <f>GT_NG!P12</f>
        <v>13.967949814656402</v>
      </c>
      <c r="F12">
        <f>GT_Spot!P12</f>
        <v>0</v>
      </c>
      <c r="G12">
        <f>PPCL_NG!P12</f>
        <v>42.757187027169266</v>
      </c>
      <c r="H12">
        <f>PPCL_Spot!P12</f>
        <v>0</v>
      </c>
      <c r="I12">
        <f>Bawana_NG!P12</f>
        <v>-1.8661122661122662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917.69655140448799</v>
      </c>
      <c r="P12" s="77">
        <v>118.26</v>
      </c>
      <c r="Q12" s="77">
        <v>38.33</v>
      </c>
      <c r="R12" s="80">
        <v>0</v>
      </c>
      <c r="S12" s="80">
        <v>0</v>
      </c>
      <c r="T12" s="78">
        <f>SUMPRODUCT(LTA!F12:AJ12,LTA!F$101:AJ$101,LTA!F$103:AJ$103)</f>
        <v>16.73</v>
      </c>
      <c r="U12" s="78">
        <f>SUMPRODUCT(LTA!F12:AJ12,LTA!F$102:AJ$102,LTA!F$103:AJ$103)</f>
        <v>33.178325999999998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619.95999999999992</v>
      </c>
      <c r="AB12" s="117">
        <f>-STOA!N12</f>
        <v>0</v>
      </c>
      <c r="AC12">
        <f t="shared" si="0"/>
        <v>16.042240167736598</v>
      </c>
      <c r="AD12">
        <f t="shared" si="1"/>
        <v>1785.1109018124648</v>
      </c>
      <c r="AE12">
        <f>'IDT-1'!B12</f>
        <v>0</v>
      </c>
      <c r="AF12" s="26"/>
      <c r="AG12">
        <f t="shared" si="2"/>
        <v>1785.1109018124648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11.139239999999999</v>
      </c>
      <c r="E13">
        <f>GT_NG!P13</f>
        <v>13.967949814656402</v>
      </c>
      <c r="F13">
        <f>GT_Spot!P13</f>
        <v>0</v>
      </c>
      <c r="G13">
        <f>PPCL_NG!P13</f>
        <v>42.757187027169266</v>
      </c>
      <c r="H13">
        <f>PPCL_Spot!P13</f>
        <v>0</v>
      </c>
      <c r="I13">
        <f>Bawana_NG!P13</f>
        <v>-1.8661122661122662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919.54759413361842</v>
      </c>
      <c r="P13" s="77">
        <v>118.26</v>
      </c>
      <c r="Q13" s="77">
        <v>38.33</v>
      </c>
      <c r="R13" s="80">
        <v>0</v>
      </c>
      <c r="S13" s="80">
        <v>0</v>
      </c>
      <c r="T13" s="78">
        <f>SUMPRODUCT(LTA!F13:AJ13,LTA!F$101:AJ$101,LTA!F$103:AJ$103)</f>
        <v>16.759999999999998</v>
      </c>
      <c r="U13" s="78">
        <f>SUMPRODUCT(LTA!F13:AJ13,LTA!F$102:AJ$102,LTA!F$103:AJ$103)</f>
        <v>33.078325999999997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619.95999999999992</v>
      </c>
      <c r="AB13" s="117">
        <f>-STOA!N13</f>
        <v>0</v>
      </c>
      <c r="AC13">
        <f t="shared" si="0"/>
        <v>16.563966612518076</v>
      </c>
      <c r="AD13">
        <f t="shared" si="1"/>
        <v>1729.3702180968139</v>
      </c>
      <c r="AE13">
        <f>'IDT-1'!B13</f>
        <v>0</v>
      </c>
      <c r="AF13" s="26"/>
      <c r="AG13">
        <f t="shared" si="2"/>
        <v>1729.3702180968139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11.139239999999999</v>
      </c>
      <c r="E14">
        <f>GT_NG!P14</f>
        <v>13.967949814656402</v>
      </c>
      <c r="F14">
        <f>GT_Spot!P14</f>
        <v>0</v>
      </c>
      <c r="G14">
        <f>PPCL_NG!P14</f>
        <v>42.757187027169266</v>
      </c>
      <c r="H14">
        <f>PPCL_Spot!P14</f>
        <v>0</v>
      </c>
      <c r="I14">
        <f>Bawana_NG!P14</f>
        <v>-1.8661122661122662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921.69689104689348</v>
      </c>
      <c r="P14" s="77">
        <v>118.26</v>
      </c>
      <c r="Q14" s="77">
        <v>38.33</v>
      </c>
      <c r="R14" s="80">
        <v>0</v>
      </c>
      <c r="S14" s="80">
        <v>0</v>
      </c>
      <c r="T14" s="78">
        <f>SUMPRODUCT(LTA!F14:AJ14,LTA!F$101:AJ$101,LTA!F$103:AJ$103)</f>
        <v>16.87</v>
      </c>
      <c r="U14" s="78">
        <f>SUMPRODUCT(LTA!F14:AJ14,LTA!F$102:AJ$102,LTA!F$103:AJ$103)</f>
        <v>33.208326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619.95999999999992</v>
      </c>
      <c r="AB14" s="117">
        <f>-STOA!N14</f>
        <v>0</v>
      </c>
      <c r="AC14">
        <f t="shared" si="0"/>
        <v>16.771433103320998</v>
      </c>
      <c r="AD14">
        <f t="shared" si="1"/>
        <v>1710.5520485192858</v>
      </c>
      <c r="AE14">
        <f>'IDT-1'!B14</f>
        <v>0</v>
      </c>
      <c r="AF14" s="26"/>
      <c r="AG14">
        <f t="shared" si="2"/>
        <v>1710.5520485192858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11.139239999999999</v>
      </c>
      <c r="E15">
        <f>GT_NG!P15</f>
        <v>13.967949814656402</v>
      </c>
      <c r="F15">
        <f>GT_Spot!P15</f>
        <v>0</v>
      </c>
      <c r="G15">
        <f>PPCL_NG!P15</f>
        <v>42.757187027169266</v>
      </c>
      <c r="H15">
        <f>PPCL_Spot!P15</f>
        <v>0</v>
      </c>
      <c r="I15">
        <f>Bawana_NG!P15</f>
        <v>-1.8661122661122662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917.80548586772045</v>
      </c>
      <c r="P15" s="77">
        <v>118.26</v>
      </c>
      <c r="Q15" s="77">
        <v>38.33</v>
      </c>
      <c r="R15" s="80">
        <v>0</v>
      </c>
      <c r="S15" s="80">
        <v>0</v>
      </c>
      <c r="T15" s="78">
        <f>SUMPRODUCT(LTA!F15:AJ15,LTA!F$101:AJ$101,LTA!F$103:AJ$103)</f>
        <v>16.899999999999999</v>
      </c>
      <c r="U15" s="78">
        <f>SUMPRODUCT(LTA!F15:AJ15,LTA!F$102:AJ$102,LTA!F$103:AJ$103)</f>
        <v>33.258325999999997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595.77</v>
      </c>
      <c r="AB15" s="117">
        <f>-STOA!N15</f>
        <v>0</v>
      </c>
      <c r="AC15">
        <f t="shared" si="0"/>
        <v>16.542776992788667</v>
      </c>
      <c r="AD15">
        <f t="shared" si="1"/>
        <v>1680.7792994506451</v>
      </c>
      <c r="AE15">
        <f>'IDT-1'!B15</f>
        <v>0</v>
      </c>
      <c r="AF15" s="26"/>
      <c r="AG15">
        <f t="shared" si="2"/>
        <v>1680.7792994506451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11.139239999999999</v>
      </c>
      <c r="E16">
        <f>GT_NG!P16</f>
        <v>13.967949814656402</v>
      </c>
      <c r="F16">
        <f>GT_Spot!P16</f>
        <v>0</v>
      </c>
      <c r="G16">
        <f>PPCL_NG!P16</f>
        <v>42.757187027169266</v>
      </c>
      <c r="H16">
        <f>PPCL_Spot!P16</f>
        <v>0</v>
      </c>
      <c r="I16">
        <f>Bawana_NG!P16</f>
        <v>-1.8661122661122662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918.6358489184837</v>
      </c>
      <c r="P16" s="77">
        <v>118.26</v>
      </c>
      <c r="Q16" s="77">
        <v>38.33</v>
      </c>
      <c r="R16" s="80">
        <v>0</v>
      </c>
      <c r="S16" s="80">
        <v>0</v>
      </c>
      <c r="T16" s="78">
        <f>SUMPRODUCT(LTA!F16:AJ16,LTA!F$101:AJ$101,LTA!F$103:AJ$103)</f>
        <v>17.14</v>
      </c>
      <c r="U16" s="78">
        <f>SUMPRODUCT(LTA!F16:AJ16,LTA!F$102:AJ$102,LTA!F$103:AJ$103)</f>
        <v>33.288325999999998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595.77</v>
      </c>
      <c r="AB16" s="117">
        <f>-STOA!N16</f>
        <v>0</v>
      </c>
      <c r="AC16">
        <f t="shared" si="0"/>
        <v>16.738900865601487</v>
      </c>
      <c r="AD16">
        <f t="shared" si="1"/>
        <v>1660.6835386285959</v>
      </c>
      <c r="AE16">
        <f>'IDT-1'!B16</f>
        <v>0</v>
      </c>
      <c r="AF16" s="26"/>
      <c r="AG16">
        <f t="shared" si="2"/>
        <v>1660.6835386285959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11.139239999999999</v>
      </c>
      <c r="E17">
        <f>GT_NG!P17</f>
        <v>13.967949814656402</v>
      </c>
      <c r="F17">
        <f>GT_Spot!P17</f>
        <v>0</v>
      </c>
      <c r="G17">
        <f>PPCL_NG!P17</f>
        <v>42.757187027169266</v>
      </c>
      <c r="H17">
        <f>PPCL_Spot!P17</f>
        <v>0</v>
      </c>
      <c r="I17">
        <f>Bawana_NG!P17</f>
        <v>-1.8661122661122662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889.58152668103889</v>
      </c>
      <c r="P17" s="77">
        <v>118.26</v>
      </c>
      <c r="Q17" s="77">
        <v>38.33</v>
      </c>
      <c r="R17" s="80">
        <v>0</v>
      </c>
      <c r="S17" s="80">
        <v>0</v>
      </c>
      <c r="T17" s="78">
        <f>SUMPRODUCT(LTA!F17:AJ17,LTA!F$101:AJ$101,LTA!F$103:AJ$103)</f>
        <v>17.100000000000001</v>
      </c>
      <c r="U17" s="78">
        <f>SUMPRODUCT(LTA!F17:AJ17,LTA!F$102:AJ$102,LTA!F$103:AJ$103)</f>
        <v>33.178325999999998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595.77</v>
      </c>
      <c r="AB17" s="117">
        <f>-STOA!N17</f>
        <v>0</v>
      </c>
      <c r="AC17">
        <f t="shared" si="0"/>
        <v>16.854784185844174</v>
      </c>
      <c r="AD17">
        <f t="shared" si="1"/>
        <v>1589.3633330709079</v>
      </c>
      <c r="AE17">
        <f>'IDT-1'!B17</f>
        <v>0</v>
      </c>
      <c r="AF17" s="26"/>
      <c r="AG17">
        <f t="shared" si="2"/>
        <v>1589.3633330709079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11.139239999999999</v>
      </c>
      <c r="E18">
        <f>GT_NG!P18</f>
        <v>13.967949814656402</v>
      </c>
      <c r="F18">
        <f>GT_Spot!P18</f>
        <v>0</v>
      </c>
      <c r="G18">
        <f>PPCL_NG!P18</f>
        <v>42.757187027169266</v>
      </c>
      <c r="H18">
        <f>PPCL_Spot!P18</f>
        <v>0</v>
      </c>
      <c r="I18">
        <f>Bawana_NG!P18</f>
        <v>-1.8661122661122662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840.42832627549399</v>
      </c>
      <c r="P18" s="77">
        <v>118.26</v>
      </c>
      <c r="Q18" s="77">
        <v>38.33</v>
      </c>
      <c r="R18" s="80">
        <v>0</v>
      </c>
      <c r="S18" s="80">
        <v>0</v>
      </c>
      <c r="T18" s="78">
        <f>SUMPRODUCT(LTA!F18:AJ18,LTA!F$101:AJ$101,LTA!F$103:AJ$103)</f>
        <v>17.39</v>
      </c>
      <c r="U18" s="78">
        <f>SUMPRODUCT(LTA!F18:AJ18,LTA!F$102:AJ$102,LTA!F$103:AJ$103)</f>
        <v>33.098326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595.77</v>
      </c>
      <c r="AB18" s="117">
        <f>-STOA!N18</f>
        <v>0</v>
      </c>
      <c r="AC18">
        <f t="shared" si="0"/>
        <v>16.15774019660952</v>
      </c>
      <c r="AD18">
        <f t="shared" si="1"/>
        <v>1571.1171766545981</v>
      </c>
      <c r="AE18">
        <f>'IDT-1'!B18</f>
        <v>0</v>
      </c>
      <c r="AF18" s="26"/>
      <c r="AG18">
        <f t="shared" si="2"/>
        <v>1571.1171766545981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11.139239999999999</v>
      </c>
      <c r="E19">
        <f>GT_NG!P19</f>
        <v>14.611588577765456</v>
      </c>
      <c r="F19">
        <f>GT_Spot!P19</f>
        <v>0</v>
      </c>
      <c r="G19">
        <f>PPCL_NG!P19</f>
        <v>43.81</v>
      </c>
      <c r="H19">
        <f>PPCL_Spot!P19</f>
        <v>0</v>
      </c>
      <c r="I19">
        <f>Bawana_NG!P19</f>
        <v>-1.8661122661122662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810.46766196149474</v>
      </c>
      <c r="P19" s="77">
        <v>118.26</v>
      </c>
      <c r="Q19" s="77">
        <v>38.33</v>
      </c>
      <c r="R19" s="80">
        <v>0</v>
      </c>
      <c r="S19" s="80">
        <v>0</v>
      </c>
      <c r="T19" s="78">
        <f>SUMPRODUCT(LTA!F19:AJ19,LTA!F$101:AJ$101,LTA!F$103:AJ$103)</f>
        <v>52.09</v>
      </c>
      <c r="U19" s="78">
        <f>SUMPRODUCT(LTA!F19:AJ19,LTA!F$102:AJ$102,LTA!F$103:AJ$103)</f>
        <v>33.228325999999996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595.77</v>
      </c>
      <c r="AB19" s="117">
        <f>-STOA!N19</f>
        <v>0</v>
      </c>
      <c r="AC19">
        <f t="shared" si="0"/>
        <v>16.535131716721629</v>
      </c>
      <c r="AD19">
        <f t="shared" si="1"/>
        <v>1541.3055725564261</v>
      </c>
      <c r="AE19">
        <f>'IDT-1'!B19</f>
        <v>0</v>
      </c>
      <c r="AF19" s="26"/>
      <c r="AG19">
        <f t="shared" si="2"/>
        <v>1541.3055725564261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11.139239999999999</v>
      </c>
      <c r="E20">
        <f>GT_NG!P20</f>
        <v>14.646089850249583</v>
      </c>
      <c r="F20">
        <f>GT_Spot!P20</f>
        <v>0</v>
      </c>
      <c r="G20">
        <f>PPCL_NG!P20</f>
        <v>43.81</v>
      </c>
      <c r="H20">
        <f>PPCL_Spot!P20</f>
        <v>0</v>
      </c>
      <c r="I20">
        <f>Bawana_NG!P20</f>
        <v>-1.8661122661122662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800.17217052720423</v>
      </c>
      <c r="P20" s="77">
        <v>118.26</v>
      </c>
      <c r="Q20" s="77">
        <v>38.33</v>
      </c>
      <c r="R20" s="80">
        <v>0</v>
      </c>
      <c r="S20" s="80">
        <v>0</v>
      </c>
      <c r="T20" s="78">
        <f>SUMPRODUCT(LTA!F20:AJ20,LTA!F$101:AJ$101,LTA!F$103:AJ$103)</f>
        <v>55.730000000000004</v>
      </c>
      <c r="U20" s="78">
        <f>SUMPRODUCT(LTA!F20:AJ20,LTA!F$102:AJ$102,LTA!F$103:AJ$103)</f>
        <v>80.038325999999998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595.77</v>
      </c>
      <c r="AB20" s="117">
        <f>-STOA!N20</f>
        <v>0</v>
      </c>
      <c r="AC20">
        <f t="shared" si="0"/>
        <v>16.959820023475295</v>
      </c>
      <c r="AD20">
        <f t="shared" si="1"/>
        <v>1573.0698940878665</v>
      </c>
      <c r="AE20">
        <f>'IDT-1'!B20</f>
        <v>0</v>
      </c>
      <c r="AF20" s="26"/>
      <c r="AG20">
        <f t="shared" si="2"/>
        <v>1573.0698940878665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11.139239999999999</v>
      </c>
      <c r="E21">
        <f>GT_NG!P21</f>
        <v>14.646089850249583</v>
      </c>
      <c r="F21">
        <f>GT_Spot!P21</f>
        <v>0</v>
      </c>
      <c r="G21">
        <f>PPCL_NG!P21</f>
        <v>43.81</v>
      </c>
      <c r="H21">
        <f>PPCL_Spot!P21</f>
        <v>0</v>
      </c>
      <c r="I21">
        <f>Bawana_NG!P21</f>
        <v>-1.8661122661122662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794.95623518437128</v>
      </c>
      <c r="P21" s="77">
        <v>120.4</v>
      </c>
      <c r="Q21" s="77">
        <v>39.04</v>
      </c>
      <c r="R21" s="80">
        <v>0</v>
      </c>
      <c r="S21" s="80">
        <v>0</v>
      </c>
      <c r="T21" s="78">
        <f>SUMPRODUCT(LTA!F21:AJ21,LTA!F$101:AJ$101,LTA!F$103:AJ$103)</f>
        <v>54.94</v>
      </c>
      <c r="U21" s="78">
        <f>SUMPRODUCT(LTA!F21:AJ21,LTA!F$102:AJ$102,LTA!F$103:AJ$103)</f>
        <v>83.858325999999991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595.77</v>
      </c>
      <c r="AB21" s="117">
        <f>-STOA!N21</f>
        <v>0</v>
      </c>
      <c r="AC21">
        <f t="shared" si="0"/>
        <v>17.018932557591537</v>
      </c>
      <c r="AD21">
        <f t="shared" si="1"/>
        <v>1567.6748462109169</v>
      </c>
      <c r="AE21">
        <f>'IDT-1'!B21</f>
        <v>0</v>
      </c>
      <c r="AF21" s="26"/>
      <c r="AG21">
        <f t="shared" si="2"/>
        <v>1567.6748462109169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11.139239999999999</v>
      </c>
      <c r="E22">
        <f>GT_NG!P22</f>
        <v>14.646089850249583</v>
      </c>
      <c r="F22">
        <f>GT_Spot!P22</f>
        <v>0</v>
      </c>
      <c r="G22">
        <f>PPCL_NG!P22</f>
        <v>43.81</v>
      </c>
      <c r="H22">
        <f>PPCL_Spot!P22</f>
        <v>0</v>
      </c>
      <c r="I22">
        <f>Bawana_NG!P22</f>
        <v>-1.8661122661122662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796.76811402709131</v>
      </c>
      <c r="P22" s="77">
        <v>120.4</v>
      </c>
      <c r="Q22" s="77">
        <v>39.04</v>
      </c>
      <c r="R22" s="80">
        <v>0</v>
      </c>
      <c r="S22" s="80">
        <v>0</v>
      </c>
      <c r="T22" s="78">
        <f>SUMPRODUCT(LTA!F22:AJ22,LTA!F$101:AJ$101,LTA!F$103:AJ$103)</f>
        <v>54.71</v>
      </c>
      <c r="U22" s="78">
        <f>SUMPRODUCT(LTA!F22:AJ22,LTA!F$102:AJ$102,LTA!F$103:AJ$103)</f>
        <v>88.278325999999993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595.77</v>
      </c>
      <c r="AB22" s="117">
        <f>-STOA!N22</f>
        <v>0</v>
      </c>
      <c r="AC22">
        <f t="shared" si="0"/>
        <v>17.320336662028943</v>
      </c>
      <c r="AD22">
        <f t="shared" si="1"/>
        <v>1545.3753209491995</v>
      </c>
      <c r="AE22">
        <f>'IDT-1'!B22</f>
        <v>0</v>
      </c>
      <c r="AF22" s="26"/>
      <c r="AG22">
        <f t="shared" si="2"/>
        <v>1545.3753209491995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11.139239999999999</v>
      </c>
      <c r="E23">
        <f>GT_NG!P23</f>
        <v>14.646089850249583</v>
      </c>
      <c r="F23">
        <f>GT_Spot!P23</f>
        <v>0</v>
      </c>
      <c r="G23">
        <f>PPCL_NG!P23</f>
        <v>43.81</v>
      </c>
      <c r="H23">
        <f>PPCL_Spot!P23</f>
        <v>0</v>
      </c>
      <c r="I23">
        <f>Bawana_NG!P23</f>
        <v>-1.8661122661122662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781.40871252459931</v>
      </c>
      <c r="P23" s="77">
        <v>53.209999999999994</v>
      </c>
      <c r="Q23" s="77">
        <v>14.510000000000002</v>
      </c>
      <c r="R23" s="80">
        <v>0</v>
      </c>
      <c r="S23" s="80">
        <v>0</v>
      </c>
      <c r="T23" s="78">
        <f>SUMPRODUCT(LTA!F23:AJ23,LTA!F$101:AJ$101,LTA!F$103:AJ$103)</f>
        <v>54.529999999999994</v>
      </c>
      <c r="U23" s="78">
        <f>SUMPRODUCT(LTA!F23:AJ23,LTA!F$102:AJ$102,LTA!F$103:AJ$103)</f>
        <v>85.740497000000005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595.77</v>
      </c>
      <c r="AB23" s="117">
        <f>-STOA!N23</f>
        <v>0</v>
      </c>
      <c r="AC23">
        <f t="shared" si="0"/>
        <v>15.998995932719202</v>
      </c>
      <c r="AD23">
        <f t="shared" si="1"/>
        <v>1476.8994311760173</v>
      </c>
      <c r="AE23">
        <f>'IDT-1'!B23</f>
        <v>0</v>
      </c>
      <c r="AF23" s="26"/>
      <c r="AG23">
        <f t="shared" si="2"/>
        <v>1476.8994311760173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11.139239999999999</v>
      </c>
      <c r="E24">
        <f>GT_NG!P24</f>
        <v>14.646089850249583</v>
      </c>
      <c r="F24">
        <f>GT_Spot!P24</f>
        <v>0</v>
      </c>
      <c r="G24">
        <f>PPCL_NG!P24</f>
        <v>43.81</v>
      </c>
      <c r="H24">
        <f>PPCL_Spot!P24</f>
        <v>0</v>
      </c>
      <c r="I24">
        <f>Bawana_NG!P24</f>
        <v>-1.8661122661122662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781.4053863618667</v>
      </c>
      <c r="P24" s="77">
        <v>53.209999999999994</v>
      </c>
      <c r="Q24" s="77">
        <v>14.510000000000002</v>
      </c>
      <c r="R24" s="80">
        <v>0</v>
      </c>
      <c r="S24" s="80">
        <v>0</v>
      </c>
      <c r="T24" s="78">
        <f>SUMPRODUCT(LTA!F24:AJ24,LTA!F$101:AJ$101,LTA!F$103:AJ$103)</f>
        <v>53.980000000000004</v>
      </c>
      <c r="U24" s="78">
        <f>SUMPRODUCT(LTA!F24:AJ24,LTA!F$102:AJ$102,LTA!F$103:AJ$103)</f>
        <v>84.478285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595.77</v>
      </c>
      <c r="AB24" s="117">
        <f>-STOA!N24</f>
        <v>0</v>
      </c>
      <c r="AC24">
        <f t="shared" si="0"/>
        <v>15.876481666620808</v>
      </c>
      <c r="AD24">
        <f t="shared" si="1"/>
        <v>1487.2064072793833</v>
      </c>
      <c r="AE24">
        <f>'IDT-1'!B24</f>
        <v>0</v>
      </c>
      <c r="AF24" s="26"/>
      <c r="AG24">
        <f t="shared" si="2"/>
        <v>1487.2064072793833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11.139239999999999</v>
      </c>
      <c r="E25">
        <f>GT_NG!P25</f>
        <v>14.646089850249583</v>
      </c>
      <c r="F25">
        <f>GT_Spot!P25</f>
        <v>0</v>
      </c>
      <c r="G25">
        <f>PPCL_NG!P25</f>
        <v>43.81</v>
      </c>
      <c r="H25">
        <f>PPCL_Spot!P25</f>
        <v>0</v>
      </c>
      <c r="I25">
        <f>Bawana_NG!P25</f>
        <v>-1.8661122661122662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781.0592699310846</v>
      </c>
      <c r="P25" s="77">
        <v>53.209999999999994</v>
      </c>
      <c r="Q25" s="77">
        <v>14.510000000000002</v>
      </c>
      <c r="R25" s="80">
        <v>0</v>
      </c>
      <c r="S25" s="80">
        <v>0</v>
      </c>
      <c r="T25" s="78">
        <f>SUMPRODUCT(LTA!F25:AJ25,LTA!F$101:AJ$101,LTA!F$103:AJ$103)</f>
        <v>53.38</v>
      </c>
      <c r="U25" s="78">
        <f>SUMPRODUCT(LTA!F25:AJ25,LTA!F$102:AJ$102,LTA!F$103:AJ$103)</f>
        <v>83.264838999999995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595.77</v>
      </c>
      <c r="AB25" s="117">
        <f>-STOA!N25</f>
        <v>0</v>
      </c>
      <c r="AC25">
        <f t="shared" si="0"/>
        <v>15.582255564041873</v>
      </c>
      <c r="AD25">
        <f t="shared" si="1"/>
        <v>1516.3410709511802</v>
      </c>
      <c r="AE25">
        <f>'IDT-1'!B25</f>
        <v>0</v>
      </c>
      <c r="AF25" s="26"/>
      <c r="AG25">
        <f t="shared" si="2"/>
        <v>1516.3410709511802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11.139239999999999</v>
      </c>
      <c r="E26">
        <f>GT_NG!P26</f>
        <v>14.646089850249583</v>
      </c>
      <c r="F26">
        <f>GT_Spot!P26</f>
        <v>0</v>
      </c>
      <c r="G26">
        <f>PPCL_NG!P26</f>
        <v>43.81</v>
      </c>
      <c r="H26">
        <f>PPCL_Spot!P26</f>
        <v>0</v>
      </c>
      <c r="I26">
        <f>Bawana_NG!P26</f>
        <v>-1.8661122661122662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781.71826151163634</v>
      </c>
      <c r="P26" s="77">
        <v>53.209999999999994</v>
      </c>
      <c r="Q26" s="77">
        <v>14.510000000000002</v>
      </c>
      <c r="R26" s="80">
        <v>0</v>
      </c>
      <c r="S26" s="80">
        <v>0</v>
      </c>
      <c r="T26" s="78">
        <f>SUMPRODUCT(LTA!F26:AJ26,LTA!F$101:AJ$101,LTA!F$103:AJ$103)</f>
        <v>53.099999999999994</v>
      </c>
      <c r="U26" s="78">
        <f>SUMPRODUCT(LTA!F26:AJ26,LTA!F$102:AJ$102,LTA!F$103:AJ$103)</f>
        <v>82.480159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595.77</v>
      </c>
      <c r="AB26" s="117">
        <f>-STOA!N26</f>
        <v>0</v>
      </c>
      <c r="AC26">
        <f t="shared" si="0"/>
        <v>15.489904230728778</v>
      </c>
      <c r="AD26">
        <f t="shared" si="1"/>
        <v>1526.0277338650449</v>
      </c>
      <c r="AE26">
        <f>'IDT-1'!B26</f>
        <v>0</v>
      </c>
      <c r="AF26" s="26"/>
      <c r="AG26">
        <f t="shared" si="2"/>
        <v>1526.0277338650449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11.139239999999999</v>
      </c>
      <c r="E27">
        <f>GT_NG!P27</f>
        <v>14.611588577765456</v>
      </c>
      <c r="F27">
        <f>GT_Spot!P27</f>
        <v>0</v>
      </c>
      <c r="G27">
        <f>PPCL_NG!P27</f>
        <v>43.81</v>
      </c>
      <c r="H27">
        <f>PPCL_Spot!P27</f>
        <v>0</v>
      </c>
      <c r="I27">
        <f>Bawana_NG!P27</f>
        <v>-1.8661122661122662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778.27344756009666</v>
      </c>
      <c r="P27" s="77">
        <v>53.209999999999994</v>
      </c>
      <c r="Q27" s="77">
        <v>14.51</v>
      </c>
      <c r="R27" s="80">
        <v>13.8</v>
      </c>
      <c r="S27" s="80">
        <v>0</v>
      </c>
      <c r="T27" s="78">
        <f>SUMPRODUCT(LTA!F27:AJ27,LTA!F$101:AJ$101,LTA!F$103:AJ$103)</f>
        <v>54.779999999999994</v>
      </c>
      <c r="U27" s="78">
        <f>SUMPRODUCT(LTA!F27:AJ27,LTA!F$102:AJ$102,LTA!F$103:AJ$103)</f>
        <v>80.342842000000005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530.75</v>
      </c>
      <c r="AB27" s="117">
        <f>-STOA!N27</f>
        <v>0</v>
      </c>
      <c r="AC27">
        <f t="shared" si="0"/>
        <v>14.16110375254881</v>
      </c>
      <c r="AD27">
        <f t="shared" si="1"/>
        <v>1567.1999021192009</v>
      </c>
      <c r="AE27">
        <f>'IDT-1'!B27</f>
        <v>0</v>
      </c>
      <c r="AF27" s="26"/>
      <c r="AG27">
        <f t="shared" si="2"/>
        <v>1567.1999021192009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11.139239999999999</v>
      </c>
      <c r="E28">
        <f>GT_NG!P28</f>
        <v>14.611588577765456</v>
      </c>
      <c r="F28">
        <f>GT_Spot!P28</f>
        <v>0</v>
      </c>
      <c r="G28">
        <f>PPCL_NG!P28</f>
        <v>43.81</v>
      </c>
      <c r="H28">
        <f>PPCL_Spot!P28</f>
        <v>0</v>
      </c>
      <c r="I28">
        <f>Bawana_NG!P28</f>
        <v>-1.8661122661122662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788.4878158063965</v>
      </c>
      <c r="P28" s="77">
        <v>118.25999999999999</v>
      </c>
      <c r="Q28" s="77">
        <v>14.51</v>
      </c>
      <c r="R28" s="80">
        <v>33.58</v>
      </c>
      <c r="S28" s="80">
        <v>0</v>
      </c>
      <c r="T28" s="78">
        <f>SUMPRODUCT(LTA!F28:AJ28,LTA!F$101:AJ$101,LTA!F$103:AJ$103)</f>
        <v>56.53</v>
      </c>
      <c r="U28" s="78">
        <f>SUMPRODUCT(LTA!F28:AJ28,LTA!F$102:AJ$102,LTA!F$103:AJ$103)</f>
        <v>57.942842000000006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534.25</v>
      </c>
      <c r="AB28" s="117">
        <f>-STOA!N28</f>
        <v>0</v>
      </c>
      <c r="AC28">
        <f t="shared" si="0"/>
        <v>15.636727542591631</v>
      </c>
      <c r="AD28">
        <f t="shared" si="1"/>
        <v>1554.6186465754581</v>
      </c>
      <c r="AE28">
        <f>'IDT-1'!B28</f>
        <v>0</v>
      </c>
      <c r="AF28" s="26"/>
      <c r="AG28">
        <f t="shared" si="2"/>
        <v>1554.6186465754581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11.139239999999999</v>
      </c>
      <c r="E29">
        <f>GT_NG!P29</f>
        <v>14.611588577765456</v>
      </c>
      <c r="F29">
        <f>GT_Spot!P29</f>
        <v>0</v>
      </c>
      <c r="G29">
        <f>PPCL_NG!P29</f>
        <v>43.81</v>
      </c>
      <c r="H29">
        <f>PPCL_Spot!P29</f>
        <v>0</v>
      </c>
      <c r="I29">
        <f>Bawana_NG!P29</f>
        <v>-1.8661122661122662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742.39958459753143</v>
      </c>
      <c r="P29" s="77">
        <v>118.26</v>
      </c>
      <c r="Q29" s="77">
        <v>14.51</v>
      </c>
      <c r="R29" s="80">
        <v>38</v>
      </c>
      <c r="S29" s="80">
        <v>0</v>
      </c>
      <c r="T29" s="78">
        <f>SUMPRODUCT(LTA!F29:AJ29,LTA!F$101:AJ$101,LTA!F$103:AJ$103)</f>
        <v>62.620000000000005</v>
      </c>
      <c r="U29" s="78">
        <f>SUMPRODUCT(LTA!F29:AJ29,LTA!F$102:AJ$102,LTA!F$103:AJ$103)</f>
        <v>56.992842000000003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537.75</v>
      </c>
      <c r="AB29" s="117">
        <f>-STOA!N29</f>
        <v>0</v>
      </c>
      <c r="AC29">
        <f t="shared" si="0"/>
        <v>15.346079107953623</v>
      </c>
      <c r="AD29">
        <f t="shared" si="1"/>
        <v>1521.8810638012312</v>
      </c>
      <c r="AE29">
        <f>'IDT-1'!B29</f>
        <v>0</v>
      </c>
      <c r="AF29" s="26"/>
      <c r="AG29">
        <f t="shared" si="2"/>
        <v>1521.8810638012312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11.139239999999999</v>
      </c>
      <c r="E30">
        <f>GT_NG!P30</f>
        <v>14.611588577765456</v>
      </c>
      <c r="F30">
        <f>GT_Spot!P30</f>
        <v>0</v>
      </c>
      <c r="G30">
        <f>PPCL_NG!P30</f>
        <v>43.81</v>
      </c>
      <c r="H30">
        <f>PPCL_Spot!P30</f>
        <v>0</v>
      </c>
      <c r="I30">
        <f>Bawana_NG!P30</f>
        <v>-1.8661122661122662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741.06929625429552</v>
      </c>
      <c r="P30" s="77">
        <v>118.26</v>
      </c>
      <c r="Q30" s="77">
        <v>14.51</v>
      </c>
      <c r="R30" s="80">
        <v>37.999999999999993</v>
      </c>
      <c r="S30" s="80">
        <v>0</v>
      </c>
      <c r="T30" s="78">
        <f>SUMPRODUCT(LTA!F30:AJ30,LTA!F$101:AJ$101,LTA!F$103:AJ$103)</f>
        <v>57.61</v>
      </c>
      <c r="U30" s="78">
        <f>SUMPRODUCT(LTA!F30:AJ30,LTA!F$102:AJ$102,LTA!F$103:AJ$103)</f>
        <v>55.822842000000001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544.75</v>
      </c>
      <c r="AB30" s="117">
        <f>-STOA!N30</f>
        <v>0</v>
      </c>
      <c r="AC30">
        <f t="shared" si="0"/>
        <v>15.394857335666316</v>
      </c>
      <c r="AD30">
        <f t="shared" si="1"/>
        <v>1515.3219972302825</v>
      </c>
      <c r="AE30">
        <f>'IDT-1'!B30</f>
        <v>0</v>
      </c>
      <c r="AF30" s="26"/>
      <c r="AG30">
        <f t="shared" si="2"/>
        <v>1515.3219972302825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11.139239999999999</v>
      </c>
      <c r="E31">
        <f>GT_NG!P31</f>
        <v>14.646089850249583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-1.8661122661122662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742.97672797657776</v>
      </c>
      <c r="P31" s="77">
        <v>53.21</v>
      </c>
      <c r="Q31" s="77">
        <v>14.514537210756719</v>
      </c>
      <c r="R31" s="80">
        <v>37.999999999999993</v>
      </c>
      <c r="S31" s="80">
        <v>0</v>
      </c>
      <c r="T31" s="78">
        <f>SUMPRODUCT(LTA!F31:AJ31,LTA!F$101:AJ$101,LTA!F$103:AJ$103)</f>
        <v>69.84</v>
      </c>
      <c r="U31" s="78">
        <f>SUMPRODUCT(LTA!F31:AJ31,LTA!F$102:AJ$102,LTA!F$103:AJ$103)</f>
        <v>55.342842000000005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549.71</v>
      </c>
      <c r="AB31" s="117">
        <f>-STOA!N31</f>
        <v>0</v>
      </c>
      <c r="AC31">
        <f t="shared" si="0"/>
        <v>15.03059828444718</v>
      </c>
      <c r="AD31">
        <f t="shared" si="1"/>
        <v>1462.2399135141939</v>
      </c>
      <c r="AE31">
        <f>'IDT-1'!B31</f>
        <v>0</v>
      </c>
      <c r="AF31" s="26"/>
      <c r="AG31">
        <f t="shared" si="2"/>
        <v>1462.2399135141939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11.139239999999999</v>
      </c>
      <c r="E32">
        <f>GT_NG!P32</f>
        <v>14.646089850249583</v>
      </c>
      <c r="F32">
        <f>GT_Spot!P32</f>
        <v>0</v>
      </c>
      <c r="G32">
        <f>PPCL_NG!P32</f>
        <v>42.757187027169266</v>
      </c>
      <c r="H32">
        <f>PPCL_Spot!P32</f>
        <v>0</v>
      </c>
      <c r="I32">
        <f>Bawana_NG!P32</f>
        <v>-1.8661122661122662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750.00722565145657</v>
      </c>
      <c r="P32" s="77">
        <v>53.21</v>
      </c>
      <c r="Q32" s="77">
        <v>14.514537210756719</v>
      </c>
      <c r="R32" s="80">
        <v>37.999999999999993</v>
      </c>
      <c r="S32" s="80">
        <v>0</v>
      </c>
      <c r="T32" s="78">
        <f>SUMPRODUCT(LTA!F32:AJ32,LTA!F$101:AJ$101,LTA!F$103:AJ$103)</f>
        <v>74.539999999999992</v>
      </c>
      <c r="U32" s="78">
        <f>SUMPRODUCT(LTA!F32:AJ32,LTA!F$102:AJ$102,LTA!F$103:AJ$103)</f>
        <v>55.632842000000004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-14</v>
      </c>
      <c r="AA32" s="117">
        <f>STOA!H32</f>
        <v>560.21</v>
      </c>
      <c r="AB32" s="117">
        <f>-STOA!N32</f>
        <v>0</v>
      </c>
      <c r="AC32">
        <f t="shared" si="0"/>
        <v>15.575025637351731</v>
      </c>
      <c r="AD32">
        <f t="shared" si="1"/>
        <v>1445.2159838361683</v>
      </c>
      <c r="AE32">
        <f>'IDT-1'!B32</f>
        <v>0</v>
      </c>
      <c r="AF32" s="26"/>
      <c r="AG32">
        <f t="shared" si="2"/>
        <v>1445.2159838361683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11.139239999999999</v>
      </c>
      <c r="E33">
        <f>GT_NG!P33</f>
        <v>13.998403193612774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-1.8661122661122662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689.4642194945078</v>
      </c>
      <c r="P33" s="77">
        <v>53.21</v>
      </c>
      <c r="Q33" s="77">
        <v>14.514537210756719</v>
      </c>
      <c r="R33" s="80">
        <v>37.999999999999993</v>
      </c>
      <c r="S33" s="80">
        <v>0</v>
      </c>
      <c r="T33" s="78">
        <f>SUMPRODUCT(LTA!F33:AJ33,LTA!F$101:AJ$101,LTA!F$103:AJ$103)</f>
        <v>95.289999999999992</v>
      </c>
      <c r="U33" s="78">
        <f>SUMPRODUCT(LTA!F33:AJ33,LTA!F$102:AJ$102,LTA!F$103:AJ$103)</f>
        <v>34.962842000000002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-48</v>
      </c>
      <c r="AA33" s="117">
        <f>STOA!H33</f>
        <v>574.21</v>
      </c>
      <c r="AB33" s="117">
        <f>-STOA!N33</f>
        <v>0</v>
      </c>
      <c r="AC33">
        <f t="shared" si="0"/>
        <v>14.745550683776493</v>
      </c>
      <c r="AD33">
        <f t="shared" si="1"/>
        <v>1440.1775789489889</v>
      </c>
      <c r="AE33">
        <f>'IDT-1'!B33</f>
        <v>0</v>
      </c>
      <c r="AF33" s="26"/>
      <c r="AG33">
        <f t="shared" si="2"/>
        <v>1440.1775789489889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11.139239999999999</v>
      </c>
      <c r="E34">
        <f>GT_NG!P34</f>
        <v>13.998403193612774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-1.8661122661122662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685.96470436908305</v>
      </c>
      <c r="P34" s="77">
        <v>53.21</v>
      </c>
      <c r="Q34" s="77">
        <v>14.514537210756719</v>
      </c>
      <c r="R34" s="80">
        <v>37.999999999999993</v>
      </c>
      <c r="S34" s="80">
        <v>0</v>
      </c>
      <c r="T34" s="78">
        <f>SUMPRODUCT(LTA!F34:AJ34,LTA!F$101:AJ$101,LTA!F$103:AJ$103)</f>
        <v>118.69</v>
      </c>
      <c r="U34" s="78">
        <f>SUMPRODUCT(LTA!F34:AJ34,LTA!F$102:AJ$102,LTA!F$103:AJ$103)</f>
        <v>35.012841999999999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-69</v>
      </c>
      <c r="AA34" s="117">
        <f>STOA!H34</f>
        <v>584.71</v>
      </c>
      <c r="AB34" s="117">
        <f>-STOA!N34</f>
        <v>0</v>
      </c>
      <c r="AC34">
        <f t="shared" si="0"/>
        <v>15.137808735983491</v>
      </c>
      <c r="AD34">
        <f t="shared" si="1"/>
        <v>1456.2358057713568</v>
      </c>
      <c r="AE34">
        <f>'IDT-1'!B34</f>
        <v>0</v>
      </c>
      <c r="AF34" s="26"/>
      <c r="AG34">
        <f t="shared" si="2"/>
        <v>1456.2358057713568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11.139239999999999</v>
      </c>
      <c r="E35">
        <f>GT_NG!P35</f>
        <v>13.998403193612774</v>
      </c>
      <c r="F35">
        <f>GT_Spot!P35</f>
        <v>0</v>
      </c>
      <c r="G35">
        <f>PPCL_NG!P35</f>
        <v>42.757187027169266</v>
      </c>
      <c r="H35">
        <f>PPCL_Spot!P35</f>
        <v>0</v>
      </c>
      <c r="I35">
        <f>Bawana_NG!P35</f>
        <v>-1.8661122661122662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679.9450786504832</v>
      </c>
      <c r="P35" s="77">
        <v>53.21</v>
      </c>
      <c r="Q35" s="77">
        <v>14.514537210756719</v>
      </c>
      <c r="R35" s="80">
        <v>45</v>
      </c>
      <c r="S35" s="80">
        <v>0</v>
      </c>
      <c r="T35" s="78">
        <f>SUMPRODUCT(LTA!F35:AJ35,LTA!F$101:AJ$101,LTA!F$103:AJ$103)</f>
        <v>129.19999999999999</v>
      </c>
      <c r="U35" s="78">
        <f>SUMPRODUCT(LTA!F35:AJ35,LTA!F$102:AJ$102,LTA!F$103:AJ$103)</f>
        <v>35.402842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-90</v>
      </c>
      <c r="AA35" s="117">
        <f>STOA!H35</f>
        <v>595.19000000000005</v>
      </c>
      <c r="AB35" s="117">
        <f>-STOA!N35</f>
        <v>0</v>
      </c>
      <c r="AC35">
        <f t="shared" si="0"/>
        <v>15.563040208509394</v>
      </c>
      <c r="AD35">
        <f t="shared" si="1"/>
        <v>1457.9281356074005</v>
      </c>
      <c r="AE35">
        <f>'IDT-1'!B35</f>
        <v>0</v>
      </c>
      <c r="AF35" s="26"/>
      <c r="AG35">
        <f t="shared" si="2"/>
        <v>1457.9281356074005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11.139239999999999</v>
      </c>
      <c r="E36">
        <f>GT_NG!P36</f>
        <v>13.998403193612774</v>
      </c>
      <c r="F36">
        <f>GT_Spot!P36</f>
        <v>0</v>
      </c>
      <c r="G36">
        <f>PPCL_NG!P36</f>
        <v>42.757187027169266</v>
      </c>
      <c r="H36">
        <f>PPCL_Spot!P36</f>
        <v>0</v>
      </c>
      <c r="I36">
        <f>Bawana_NG!P36</f>
        <v>-1.8661122661122662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677.89563071739485</v>
      </c>
      <c r="P36" s="77">
        <v>53.21</v>
      </c>
      <c r="Q36" s="77">
        <v>14.514537210756719</v>
      </c>
      <c r="R36" s="80">
        <v>45</v>
      </c>
      <c r="S36" s="80">
        <v>0</v>
      </c>
      <c r="T36" s="78">
        <f>SUMPRODUCT(LTA!F36:AJ36,LTA!F$101:AJ$101,LTA!F$103:AJ$103)</f>
        <v>152.49</v>
      </c>
      <c r="U36" s="78">
        <f>SUMPRODUCT(LTA!F36:AJ36,LTA!F$102:AJ$102,LTA!F$103:AJ$103)</f>
        <v>35.702842000000004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-111</v>
      </c>
      <c r="AA36" s="117">
        <f>STOA!H36</f>
        <v>612.69000000000005</v>
      </c>
      <c r="AB36" s="117">
        <f>-STOA!N36</f>
        <v>0</v>
      </c>
      <c r="AC36">
        <f t="shared" si="0"/>
        <v>16.181819019886269</v>
      </c>
      <c r="AD36">
        <f t="shared" si="1"/>
        <v>1465.3499088629353</v>
      </c>
      <c r="AE36">
        <f>'IDT-1'!B36</f>
        <v>0</v>
      </c>
      <c r="AF36" s="26"/>
      <c r="AG36">
        <f t="shared" si="2"/>
        <v>1465.3499088629353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11.139239999999999</v>
      </c>
      <c r="E37">
        <f>GT_NG!P37</f>
        <v>13.998403193612774</v>
      </c>
      <c r="F37">
        <f>GT_Spot!P37</f>
        <v>0</v>
      </c>
      <c r="G37">
        <f>PPCL_NG!P37</f>
        <v>42.757187027169266</v>
      </c>
      <c r="H37">
        <f>PPCL_Spot!P37</f>
        <v>0</v>
      </c>
      <c r="I37">
        <f>Bawana_NG!P37</f>
        <v>-1.8661122661122662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664.04549037419838</v>
      </c>
      <c r="P37" s="77">
        <v>53.21</v>
      </c>
      <c r="Q37" s="77">
        <v>14.514537210756719</v>
      </c>
      <c r="R37" s="80">
        <v>45</v>
      </c>
      <c r="S37" s="80">
        <v>0</v>
      </c>
      <c r="T37" s="78">
        <f>SUMPRODUCT(LTA!F37:AJ37,LTA!F$101:AJ$101,LTA!F$103:AJ$103)</f>
        <v>174.02</v>
      </c>
      <c r="U37" s="78">
        <f>SUMPRODUCT(LTA!F37:AJ37,LTA!F$102:AJ$102,LTA!F$103:AJ$103)</f>
        <v>35.732841999999998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-123</v>
      </c>
      <c r="AA37" s="117">
        <f>STOA!H37</f>
        <v>626.69000000000005</v>
      </c>
      <c r="AB37" s="117">
        <f>-STOA!N37</f>
        <v>0</v>
      </c>
      <c r="AC37">
        <f t="shared" si="0"/>
        <v>16.035496939022718</v>
      </c>
      <c r="AD37">
        <f t="shared" si="1"/>
        <v>1525.2060906006022</v>
      </c>
      <c r="AE37">
        <f>'IDT-1'!B37</f>
        <v>0</v>
      </c>
      <c r="AF37" s="26"/>
      <c r="AG37">
        <f t="shared" si="2"/>
        <v>1525.2060906006022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11.139239999999999</v>
      </c>
      <c r="E38">
        <f>GT_NG!P38</f>
        <v>13.998403193612774</v>
      </c>
      <c r="F38">
        <f>GT_Spot!P38</f>
        <v>0</v>
      </c>
      <c r="G38">
        <f>PPCL_NG!P38</f>
        <v>42.757187027169266</v>
      </c>
      <c r="H38">
        <f>PPCL_Spot!P38</f>
        <v>0</v>
      </c>
      <c r="I38">
        <f>Bawana_NG!P38</f>
        <v>-1.8661122661122662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661.79313529346496</v>
      </c>
      <c r="P38" s="77">
        <v>53.21</v>
      </c>
      <c r="Q38" s="77">
        <v>14.514537210756719</v>
      </c>
      <c r="R38" s="80">
        <v>45</v>
      </c>
      <c r="S38" s="80">
        <v>0</v>
      </c>
      <c r="T38" s="78">
        <f>SUMPRODUCT(LTA!F38:AJ38,LTA!F$101:AJ$101,LTA!F$103:AJ$103)</f>
        <v>192.2</v>
      </c>
      <c r="U38" s="78">
        <f>SUMPRODUCT(LTA!F38:AJ38,LTA!F$102:AJ$102,LTA!F$103:AJ$103)</f>
        <v>36.122841999999999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-128</v>
      </c>
      <c r="AA38" s="117">
        <f>STOA!H38</f>
        <v>637.19000000000005</v>
      </c>
      <c r="AB38" s="117">
        <f>-STOA!N38</f>
        <v>0</v>
      </c>
      <c r="AC38">
        <f t="shared" si="0"/>
        <v>16.32476097944544</v>
      </c>
      <c r="AD38">
        <f t="shared" si="1"/>
        <v>1545.734471479446</v>
      </c>
      <c r="AE38">
        <f>'IDT-1'!B38</f>
        <v>0</v>
      </c>
      <c r="AF38" s="26"/>
      <c r="AG38">
        <f t="shared" si="2"/>
        <v>1545.734471479446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11.139239999999999</v>
      </c>
      <c r="E39">
        <f>GT_NG!P39</f>
        <v>13.228705606105077</v>
      </c>
      <c r="F39">
        <f>GT_Spot!P39</f>
        <v>0</v>
      </c>
      <c r="G39">
        <f>PPCL_NG!P39</f>
        <v>42.757187027169266</v>
      </c>
      <c r="H39">
        <f>PPCL_Spot!P39</f>
        <v>0</v>
      </c>
      <c r="I39">
        <f>Bawana_NG!P39</f>
        <v>-1.8661122661122662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651.09693383473041</v>
      </c>
      <c r="P39" s="77">
        <v>53.21</v>
      </c>
      <c r="Q39" s="77">
        <v>14.51</v>
      </c>
      <c r="R39" s="80">
        <v>45</v>
      </c>
      <c r="S39" s="80">
        <v>0</v>
      </c>
      <c r="T39" s="78">
        <f>SUMPRODUCT(LTA!F39:AJ39,LTA!F$101:AJ$101,LTA!F$103:AJ$103)</f>
        <v>212.92000000000002</v>
      </c>
      <c r="U39" s="78">
        <f>SUMPRODUCT(LTA!F39:AJ39,LTA!F$102:AJ$102,LTA!F$103:AJ$103)</f>
        <v>36.412841999999998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-125</v>
      </c>
      <c r="AA39" s="117">
        <f>STOA!H39</f>
        <v>650.12</v>
      </c>
      <c r="AB39" s="117">
        <f>-STOA!N39</f>
        <v>0</v>
      </c>
      <c r="AC39">
        <f t="shared" si="0"/>
        <v>16.353808717462137</v>
      </c>
      <c r="AD39">
        <f t="shared" si="1"/>
        <v>1587.1749874844302</v>
      </c>
      <c r="AE39">
        <f>'IDT-1'!B39</f>
        <v>0</v>
      </c>
      <c r="AF39" s="26"/>
      <c r="AG39">
        <f t="shared" si="2"/>
        <v>1587.1749874844302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11.139239999999999</v>
      </c>
      <c r="E40">
        <f>GT_NG!P40</f>
        <v>13.228705606105077</v>
      </c>
      <c r="F40">
        <f>GT_Spot!P40</f>
        <v>0</v>
      </c>
      <c r="G40">
        <f>PPCL_NG!P40</f>
        <v>42.757187027169266</v>
      </c>
      <c r="H40">
        <f>PPCL_Spot!P40</f>
        <v>0</v>
      </c>
      <c r="I40">
        <f>Bawana_NG!P40</f>
        <v>-1.8661122661122662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643.98917702491269</v>
      </c>
      <c r="P40" s="77">
        <v>53.21</v>
      </c>
      <c r="Q40" s="77">
        <v>14.51</v>
      </c>
      <c r="R40" s="80">
        <v>45</v>
      </c>
      <c r="S40" s="80">
        <v>0</v>
      </c>
      <c r="T40" s="78">
        <f>SUMPRODUCT(LTA!F40:AJ40,LTA!F$101:AJ$101,LTA!F$103:AJ$103)</f>
        <v>228.74</v>
      </c>
      <c r="U40" s="78">
        <f>SUMPRODUCT(LTA!F40:AJ40,LTA!F$102:AJ$102,LTA!F$103:AJ$103)</f>
        <v>36.612842000000001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-115</v>
      </c>
      <c r="AA40" s="117">
        <f>STOA!H40</f>
        <v>659.22</v>
      </c>
      <c r="AB40" s="117">
        <f>-STOA!N40</f>
        <v>0</v>
      </c>
      <c r="AC40">
        <f t="shared" si="0"/>
        <v>16.423535182313785</v>
      </c>
      <c r="AD40">
        <f t="shared" si="1"/>
        <v>1615.1175042097611</v>
      </c>
      <c r="AE40">
        <f>'IDT-1'!B40</f>
        <v>0</v>
      </c>
      <c r="AF40" s="26"/>
      <c r="AG40">
        <f t="shared" si="2"/>
        <v>1615.1175042097611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11.139239999999999</v>
      </c>
      <c r="E41">
        <f>GT_NG!P41</f>
        <v>13.228705606105077</v>
      </c>
      <c r="F41">
        <f>GT_Spot!P41</f>
        <v>0</v>
      </c>
      <c r="G41">
        <f>PPCL_NG!P41</f>
        <v>42.757187027169266</v>
      </c>
      <c r="H41">
        <f>PPCL_Spot!P41</f>
        <v>0</v>
      </c>
      <c r="I41">
        <f>Bawana_NG!P41</f>
        <v>-1.8661122661122662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678.85586326464886</v>
      </c>
      <c r="P41" s="77">
        <v>53.21</v>
      </c>
      <c r="Q41" s="77">
        <v>14.51</v>
      </c>
      <c r="R41" s="80">
        <v>45</v>
      </c>
      <c r="S41" s="80">
        <v>0</v>
      </c>
      <c r="T41" s="78">
        <f>SUMPRODUCT(LTA!F41:AJ41,LTA!F$101:AJ$101,LTA!F$103:AJ$103)</f>
        <v>251.29999999999998</v>
      </c>
      <c r="U41" s="78">
        <f>SUMPRODUCT(LTA!F41:AJ41,LTA!F$102:AJ$102,LTA!F$103:AJ$103)</f>
        <v>47.182842000000001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-113</v>
      </c>
      <c r="AA41" s="117">
        <f>STOA!H41</f>
        <v>671.12</v>
      </c>
      <c r="AB41" s="117">
        <f>-STOA!N41</f>
        <v>0</v>
      </c>
      <c r="AC41">
        <f t="shared" si="0"/>
        <v>17.268676061578589</v>
      </c>
      <c r="AD41">
        <f t="shared" si="1"/>
        <v>1678.1690495702321</v>
      </c>
      <c r="AE41">
        <f>'IDT-1'!B41</f>
        <v>0</v>
      </c>
      <c r="AF41" s="26"/>
      <c r="AG41">
        <f t="shared" si="2"/>
        <v>1678.1690495702321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11.139239999999999</v>
      </c>
      <c r="E42">
        <f>GT_NG!P42</f>
        <v>13.228705606105077</v>
      </c>
      <c r="F42">
        <f>GT_Spot!P42</f>
        <v>0</v>
      </c>
      <c r="G42">
        <f>PPCL_NG!P42</f>
        <v>42.757187027169266</v>
      </c>
      <c r="H42">
        <f>PPCL_Spot!P42</f>
        <v>0</v>
      </c>
      <c r="I42">
        <f>Bawana_NG!P42</f>
        <v>-1.8661122661122662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668.47192399839071</v>
      </c>
      <c r="P42" s="77">
        <v>53.21</v>
      </c>
      <c r="Q42" s="77">
        <v>14.51</v>
      </c>
      <c r="R42" s="80">
        <v>45</v>
      </c>
      <c r="S42" s="80">
        <v>0</v>
      </c>
      <c r="T42" s="78">
        <f>SUMPRODUCT(LTA!F42:AJ42,LTA!F$101:AJ$101,LTA!F$103:AJ$103)</f>
        <v>266.91000000000003</v>
      </c>
      <c r="U42" s="78">
        <f>SUMPRODUCT(LTA!F42:AJ42,LTA!F$102:AJ$102,LTA!F$103:AJ$103)</f>
        <v>48.592842000000005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-123</v>
      </c>
      <c r="AA42" s="117">
        <f>STOA!H42</f>
        <v>683.72</v>
      </c>
      <c r="AB42" s="117">
        <f>-STOA!N42</f>
        <v>0</v>
      </c>
      <c r="AC42">
        <f t="shared" si="0"/>
        <v>17.426504375857959</v>
      </c>
      <c r="AD42">
        <f t="shared" si="1"/>
        <v>1712.0172819896948</v>
      </c>
      <c r="AE42">
        <f>'IDT-1'!B42</f>
        <v>0</v>
      </c>
      <c r="AF42" s="26"/>
      <c r="AG42">
        <f t="shared" si="2"/>
        <v>1712.0172819896948</v>
      </c>
      <c r="AI42" s="75">
        <f>PXIL!H42</f>
        <v>0</v>
      </c>
      <c r="AJ42" s="75">
        <f>PXIL!N42</f>
        <v>0</v>
      </c>
      <c r="AK42" s="75">
        <f>RTM_IEX!H42</f>
        <v>6.77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11.139239999999999</v>
      </c>
      <c r="E43">
        <f>GT_NG!P43</f>
        <v>13.262800939518495</v>
      </c>
      <c r="F43">
        <f>GT_Spot!P43</f>
        <v>0</v>
      </c>
      <c r="G43">
        <f>PPCL_NG!P43</f>
        <v>41.13</v>
      </c>
      <c r="H43">
        <f>PPCL_Spot!P43</f>
        <v>0</v>
      </c>
      <c r="I43">
        <f>Bawana_NG!P43</f>
        <v>-1.8661122661122662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667.79080780625918</v>
      </c>
      <c r="P43" s="77">
        <v>53.21</v>
      </c>
      <c r="Q43" s="77">
        <v>14.25</v>
      </c>
      <c r="R43" s="80">
        <v>45</v>
      </c>
      <c r="S43" s="80">
        <v>0</v>
      </c>
      <c r="T43" s="78">
        <f>SUMPRODUCT(LTA!F43:AJ43,LTA!F$101:AJ$101,LTA!F$103:AJ$103)</f>
        <v>329.68999999999994</v>
      </c>
      <c r="U43" s="78">
        <f>SUMPRODUCT(LTA!F43:AJ43,LTA!F$102:AJ$102,LTA!F$103:AJ$103)</f>
        <v>49.545991000000001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-151</v>
      </c>
      <c r="AA43" s="117">
        <f>STOA!H43</f>
        <v>695.12000000000012</v>
      </c>
      <c r="AB43" s="117">
        <f>-STOA!N43</f>
        <v>0</v>
      </c>
      <c r="AC43">
        <f t="shared" si="0"/>
        <v>18.637538628283615</v>
      </c>
      <c r="AD43">
        <f t="shared" si="1"/>
        <v>1792.1751888513818</v>
      </c>
      <c r="AE43">
        <f>'IDT-1'!B43</f>
        <v>0</v>
      </c>
      <c r="AF43" s="26"/>
      <c r="AG43">
        <f t="shared" si="2"/>
        <v>1792.1751888513818</v>
      </c>
      <c r="AI43" s="75">
        <f>PXIL!H43</f>
        <v>0</v>
      </c>
      <c r="AJ43" s="75">
        <f>PXIL!N43</f>
        <v>0</v>
      </c>
      <c r="AK43" s="75">
        <f>RTM_IEX!H43</f>
        <v>43.54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11.139239999999999</v>
      </c>
      <c r="E44">
        <f>GT_NG!P44</f>
        <v>13.262800939518495</v>
      </c>
      <c r="F44">
        <f>GT_Spot!P44</f>
        <v>0</v>
      </c>
      <c r="G44">
        <f>PPCL_NG!P44</f>
        <v>41.13</v>
      </c>
      <c r="H44">
        <f>PPCL_Spot!P44</f>
        <v>0</v>
      </c>
      <c r="I44">
        <f>Bawana_NG!P44</f>
        <v>-1.8661122661122662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667.77503962671574</v>
      </c>
      <c r="P44" s="77">
        <v>53.21</v>
      </c>
      <c r="Q44" s="77">
        <v>14.25</v>
      </c>
      <c r="R44" s="80">
        <v>45</v>
      </c>
      <c r="S44" s="80">
        <v>0</v>
      </c>
      <c r="T44" s="78">
        <f>SUMPRODUCT(LTA!F44:AJ44,LTA!F$101:AJ$101,LTA!F$103:AJ$103)</f>
        <v>379.98</v>
      </c>
      <c r="U44" s="78">
        <f>SUMPRODUCT(LTA!F44:AJ44,LTA!F$102:AJ$102,LTA!F$103:AJ$103)</f>
        <v>89.835990999999993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-142</v>
      </c>
      <c r="AA44" s="117">
        <f>STOA!H44</f>
        <v>705.62000000000012</v>
      </c>
      <c r="AB44" s="117">
        <f>-STOA!N44</f>
        <v>0</v>
      </c>
      <c r="AC44">
        <f t="shared" si="0"/>
        <v>19.404408720603875</v>
      </c>
      <c r="AD44">
        <f t="shared" si="1"/>
        <v>1896.6325505795182</v>
      </c>
      <c r="AE44">
        <f>'IDT-1'!B44</f>
        <v>0</v>
      </c>
      <c r="AF44" s="26"/>
      <c r="AG44">
        <f t="shared" si="2"/>
        <v>1896.6325505795182</v>
      </c>
      <c r="AI44" s="75">
        <f>PXIL!H44</f>
        <v>0</v>
      </c>
      <c r="AJ44" s="75">
        <f>PXIL!N44</f>
        <v>0</v>
      </c>
      <c r="AK44" s="75">
        <f>RTM_IEX!H44</f>
        <v>38.700000000000003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11.139239999999999</v>
      </c>
      <c r="E45">
        <f>GT_NG!P45</f>
        <v>13.262800939518495</v>
      </c>
      <c r="F45">
        <f>GT_Spot!P45</f>
        <v>0</v>
      </c>
      <c r="G45">
        <f>PPCL_NG!P45</f>
        <v>41.13</v>
      </c>
      <c r="H45">
        <f>PPCL_Spot!P45</f>
        <v>0</v>
      </c>
      <c r="I45">
        <f>Bawana_NG!P45</f>
        <v>-1.8661122661122662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677.42098917617727</v>
      </c>
      <c r="P45" s="77">
        <v>118.80527203337181</v>
      </c>
      <c r="Q45" s="77">
        <v>14.25</v>
      </c>
      <c r="R45" s="80">
        <v>45</v>
      </c>
      <c r="S45" s="80">
        <v>0</v>
      </c>
      <c r="T45" s="78">
        <f>SUMPRODUCT(LTA!F45:AJ45,LTA!F$101:AJ$101,LTA!F$103:AJ$103)</f>
        <v>388.45000000000005</v>
      </c>
      <c r="U45" s="78">
        <f>SUMPRODUCT(LTA!F45:AJ45,LTA!F$102:AJ$102,LTA!F$103:AJ$103)</f>
        <v>88.496969000000007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-139</v>
      </c>
      <c r="AA45" s="117">
        <f>STOA!H45</f>
        <v>712.62000000000012</v>
      </c>
      <c r="AB45" s="117">
        <f>-STOA!N45</f>
        <v>0</v>
      </c>
      <c r="AC45">
        <f t="shared" si="0"/>
        <v>20.063399137465495</v>
      </c>
      <c r="AD45">
        <f t="shared" si="1"/>
        <v>1922.6457597454901</v>
      </c>
      <c r="AE45">
        <f>'IDT-1'!B45</f>
        <v>0</v>
      </c>
      <c r="AF45" s="26"/>
      <c r="AG45">
        <f t="shared" si="2"/>
        <v>1922.6457597454901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11.139239999999999</v>
      </c>
      <c r="E46">
        <f>GT_NG!P46</f>
        <v>13.262800939518495</v>
      </c>
      <c r="F46">
        <f>GT_Spot!P46</f>
        <v>0</v>
      </c>
      <c r="G46">
        <f>PPCL_NG!P46</f>
        <v>41.13</v>
      </c>
      <c r="H46">
        <f>PPCL_Spot!P46</f>
        <v>0</v>
      </c>
      <c r="I46">
        <f>Bawana_NG!P46</f>
        <v>-1.8661122661122662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680.30141624333851</v>
      </c>
      <c r="P46" s="77">
        <v>118.80527203337181</v>
      </c>
      <c r="Q46" s="77">
        <v>14.51</v>
      </c>
      <c r="R46" s="80">
        <v>45</v>
      </c>
      <c r="S46" s="80">
        <v>0</v>
      </c>
      <c r="T46" s="78">
        <f>SUMPRODUCT(LTA!F46:AJ46,LTA!F$101:AJ$101,LTA!F$103:AJ$103)</f>
        <v>394.38000000000005</v>
      </c>
      <c r="U46" s="78">
        <f>SUMPRODUCT(LTA!F46:AJ46,LTA!F$102:AJ$102,LTA!F$103:AJ$103)</f>
        <v>87.65986199999999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-129</v>
      </c>
      <c r="AA46" s="117">
        <f>STOA!H46</f>
        <v>718.92000000000007</v>
      </c>
      <c r="AB46" s="117">
        <f>-STOA!N46</f>
        <v>0</v>
      </c>
      <c r="AC46">
        <f t="shared" si="0"/>
        <v>20.235682991667495</v>
      </c>
      <c r="AD46">
        <f t="shared" si="1"/>
        <v>1932.0067959584492</v>
      </c>
      <c r="AE46">
        <f>'IDT-1'!B46</f>
        <v>0</v>
      </c>
      <c r="AF46" s="26"/>
      <c r="AG46">
        <f t="shared" si="2"/>
        <v>1932.0067959584492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11.139239999999999</v>
      </c>
      <c r="E47">
        <f>GT_NG!P47</f>
        <v>13.262800939518495</v>
      </c>
      <c r="F47">
        <f>GT_Spot!P47</f>
        <v>0</v>
      </c>
      <c r="G47">
        <f>PPCL_NG!P47</f>
        <v>41.13</v>
      </c>
      <c r="H47">
        <f>PPCL_Spot!P47</f>
        <v>0</v>
      </c>
      <c r="I47">
        <f>Bawana_NG!P47</f>
        <v>-1.5561097256857856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676.03353549550525</v>
      </c>
      <c r="P47" s="77">
        <v>118.25500949487277</v>
      </c>
      <c r="Q47" s="77">
        <v>14.510000000000002</v>
      </c>
      <c r="R47" s="80">
        <v>45</v>
      </c>
      <c r="S47" s="80">
        <v>0</v>
      </c>
      <c r="T47" s="78">
        <f>SUMPRODUCT(LTA!F47:AJ47,LTA!F$101:AJ$101,LTA!F$103:AJ$103)</f>
        <v>395.76</v>
      </c>
      <c r="U47" s="78">
        <f>SUMPRODUCT(LTA!F47:AJ47,LTA!F$102:AJ$102,LTA!F$103:AJ$103)</f>
        <v>87.807137999999995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-122</v>
      </c>
      <c r="AA47" s="117">
        <f>STOA!H47</f>
        <v>720.32</v>
      </c>
      <c r="AB47" s="117">
        <f>-STOA!N47</f>
        <v>0</v>
      </c>
      <c r="AC47">
        <f t="shared" si="0"/>
        <v>20.775613151359959</v>
      </c>
      <c r="AD47">
        <f t="shared" si="1"/>
        <v>1866.8860010528508</v>
      </c>
      <c r="AE47">
        <f>'IDT-1'!B47</f>
        <v>0</v>
      </c>
      <c r="AF47" s="26"/>
      <c r="AG47">
        <f t="shared" si="2"/>
        <v>1866.8860010528508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11.139239999999999</v>
      </c>
      <c r="E48">
        <f>GT_NG!P48</f>
        <v>13.299178162606399</v>
      </c>
      <c r="F48">
        <f>GT_Spot!P48</f>
        <v>0</v>
      </c>
      <c r="G48">
        <f>PPCL_NG!P48</f>
        <v>41.13</v>
      </c>
      <c r="H48">
        <f>PPCL_Spot!P48</f>
        <v>0</v>
      </c>
      <c r="I48">
        <f>Bawana_NG!P48</f>
        <v>-1.5561097256857856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681.80017494755509</v>
      </c>
      <c r="P48" s="77">
        <v>118.25500949487277</v>
      </c>
      <c r="Q48" s="77">
        <v>14.510000000000002</v>
      </c>
      <c r="R48" s="80">
        <v>45</v>
      </c>
      <c r="S48" s="80">
        <v>0</v>
      </c>
      <c r="T48" s="78">
        <f>SUMPRODUCT(LTA!F48:AJ48,LTA!F$101:AJ$101,LTA!F$103:AJ$103)</f>
        <v>398.29</v>
      </c>
      <c r="U48" s="78">
        <f>SUMPRODUCT(LTA!F48:AJ48,LTA!F$102:AJ$102,LTA!F$103:AJ$103)</f>
        <v>90.072074000000001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-119</v>
      </c>
      <c r="AA48" s="117">
        <f>STOA!H48</f>
        <v>720.32</v>
      </c>
      <c r="AB48" s="117">
        <f>-STOA!N48</f>
        <v>0</v>
      </c>
      <c r="AC48">
        <f t="shared" si="0"/>
        <v>20.877753262423372</v>
      </c>
      <c r="AD48">
        <f t="shared" si="1"/>
        <v>1876.381813616925</v>
      </c>
      <c r="AE48">
        <f>'IDT-1'!B48</f>
        <v>0</v>
      </c>
      <c r="AF48" s="26"/>
      <c r="AG48">
        <f t="shared" si="2"/>
        <v>1876.381813616925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11.139239999999999</v>
      </c>
      <c r="E49">
        <f>GT_NG!P49</f>
        <v>12.647354097369217</v>
      </c>
      <c r="F49">
        <f>GT_Spot!P49</f>
        <v>0</v>
      </c>
      <c r="G49">
        <f>PPCL_NG!P49</f>
        <v>41.13</v>
      </c>
      <c r="H49">
        <f>PPCL_Spot!P49</f>
        <v>0</v>
      </c>
      <c r="I49">
        <f>Bawana_NG!P49</f>
        <v>-1.5561097256857856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681.79853576744426</v>
      </c>
      <c r="P49" s="77">
        <v>118.25500949487277</v>
      </c>
      <c r="Q49" s="77">
        <v>14.510000000000002</v>
      </c>
      <c r="R49" s="80">
        <v>45</v>
      </c>
      <c r="S49" s="80">
        <v>0</v>
      </c>
      <c r="T49" s="78">
        <f>SUMPRODUCT(LTA!F49:AJ49,LTA!F$101:AJ$101,LTA!F$103:AJ$103)</f>
        <v>399.76000000000005</v>
      </c>
      <c r="U49" s="78">
        <f>SUMPRODUCT(LTA!F49:AJ49,LTA!F$102:AJ$102,LTA!F$103:AJ$103)</f>
        <v>92.012073999999998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-112</v>
      </c>
      <c r="AA49" s="117">
        <f>STOA!H49</f>
        <v>726.62000000000012</v>
      </c>
      <c r="AB49" s="117">
        <f>-STOA!N49</f>
        <v>0</v>
      </c>
      <c r="AC49">
        <f t="shared" si="0"/>
        <v>20.762131980376012</v>
      </c>
      <c r="AD49">
        <f t="shared" si="1"/>
        <v>1907.5539716536246</v>
      </c>
      <c r="AE49">
        <f>'IDT-1'!B49</f>
        <v>0</v>
      </c>
      <c r="AF49" s="26"/>
      <c r="AG49">
        <f t="shared" si="2"/>
        <v>1907.5539716536246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11.139239999999999</v>
      </c>
      <c r="E50">
        <f>GT_NG!P50</f>
        <v>12.647354097369217</v>
      </c>
      <c r="F50">
        <f>GT_Spot!P50</f>
        <v>0</v>
      </c>
      <c r="G50">
        <f>PPCL_NG!P50</f>
        <v>41.13</v>
      </c>
      <c r="H50">
        <f>PPCL_Spot!P50</f>
        <v>0</v>
      </c>
      <c r="I50">
        <f>Bawana_NG!P50</f>
        <v>-1.5561097256857856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681.80023430455446</v>
      </c>
      <c r="P50" s="77">
        <v>118.25500949487277</v>
      </c>
      <c r="Q50" s="77">
        <v>14.510000000000002</v>
      </c>
      <c r="R50" s="80">
        <v>45</v>
      </c>
      <c r="S50" s="80">
        <v>0</v>
      </c>
      <c r="T50" s="78">
        <f>SUMPRODUCT(LTA!F50:AJ50,LTA!F$101:AJ$101,LTA!F$103:AJ$103)</f>
        <v>403.26</v>
      </c>
      <c r="U50" s="78">
        <f>SUMPRODUCT(LTA!F50:AJ50,LTA!F$102:AJ$102,LTA!F$103:AJ$103)</f>
        <v>93.292074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-102</v>
      </c>
      <c r="AA50" s="117">
        <f>STOA!H50</f>
        <v>726.62000000000012</v>
      </c>
      <c r="AB50" s="117">
        <f>-STOA!N50</f>
        <v>0</v>
      </c>
      <c r="AC50">
        <f t="shared" si="0"/>
        <v>20.759820289891604</v>
      </c>
      <c r="AD50">
        <f t="shared" si="1"/>
        <v>1917.3379818812191</v>
      </c>
      <c r="AE50">
        <f>'IDT-1'!B50</f>
        <v>0</v>
      </c>
      <c r="AF50" s="26"/>
      <c r="AG50">
        <f t="shared" si="2"/>
        <v>1917.3379818812191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11.139239999999999</v>
      </c>
      <c r="E51">
        <f>GT_NG!P51</f>
        <v>12.681397459165153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-1.5561097256857856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680.48341105386726</v>
      </c>
      <c r="P51" s="77">
        <v>116.3049082084828</v>
      </c>
      <c r="Q51" s="77">
        <v>14.512844540286217</v>
      </c>
      <c r="R51" s="80">
        <v>45</v>
      </c>
      <c r="S51" s="80">
        <v>0</v>
      </c>
      <c r="T51" s="78">
        <f>SUMPRODUCT(LTA!F51:AJ51,LTA!F$101:AJ$101,LTA!F$103:AJ$103)</f>
        <v>404.41</v>
      </c>
      <c r="U51" s="78">
        <f>SUMPRODUCT(LTA!F51:AJ51,LTA!F$102:AJ$102,LTA!F$103:AJ$103)</f>
        <v>94.682074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-100</v>
      </c>
      <c r="AA51" s="117">
        <f>STOA!H51</f>
        <v>726.62000000000012</v>
      </c>
      <c r="AB51" s="117">
        <f>-STOA!N51</f>
        <v>0</v>
      </c>
      <c r="AC51">
        <f t="shared" si="0"/>
        <v>20.81482898768121</v>
      </c>
      <c r="AD51">
        <f t="shared" si="1"/>
        <v>1907.4629365484345</v>
      </c>
      <c r="AE51">
        <f>'IDT-1'!B51</f>
        <v>0</v>
      </c>
      <c r="AF51" s="26"/>
      <c r="AG51">
        <f t="shared" si="2"/>
        <v>1907.4629365484345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11.139239999999999</v>
      </c>
      <c r="E52">
        <f>GT_NG!P52</f>
        <v>12.681397459165153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-1.5561097256857856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700.26053221898223</v>
      </c>
      <c r="P52" s="77">
        <v>116.3049082084828</v>
      </c>
      <c r="Q52" s="77">
        <v>14.512844540286217</v>
      </c>
      <c r="R52" s="80">
        <v>45</v>
      </c>
      <c r="S52" s="80">
        <v>0</v>
      </c>
      <c r="T52" s="78">
        <f>SUMPRODUCT(LTA!F52:AJ52,LTA!F$101:AJ$101,LTA!F$103:AJ$103)</f>
        <v>405.6</v>
      </c>
      <c r="U52" s="78">
        <f>SUMPRODUCT(LTA!F52:AJ52,LTA!F$102:AJ$102,LTA!F$103:AJ$103)</f>
        <v>96.162074000000004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-100</v>
      </c>
      <c r="AA52" s="117">
        <f>STOA!H52</f>
        <v>726.62000000000012</v>
      </c>
      <c r="AB52" s="117">
        <f>-STOA!N52</f>
        <v>0</v>
      </c>
      <c r="AC52">
        <f t="shared" si="0"/>
        <v>21.172169949333739</v>
      </c>
      <c r="AD52">
        <f t="shared" si="1"/>
        <v>1911.5527167518972</v>
      </c>
      <c r="AE52">
        <f>'IDT-1'!B52</f>
        <v>0</v>
      </c>
      <c r="AF52" s="26"/>
      <c r="AG52">
        <f t="shared" si="2"/>
        <v>1911.5527167518972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11.139239999999999</v>
      </c>
      <c r="E53">
        <f>GT_NG!P53</f>
        <v>12.681397459165153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-1.5561097256857856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694.43985201071951</v>
      </c>
      <c r="P53" s="77">
        <v>87.076047208352236</v>
      </c>
      <c r="Q53" s="77">
        <v>14.512844540286217</v>
      </c>
      <c r="R53" s="80">
        <v>45</v>
      </c>
      <c r="S53" s="80">
        <v>0</v>
      </c>
      <c r="T53" s="78">
        <f>SUMPRODUCT(LTA!F53:AJ53,LTA!F$101:AJ$101,LTA!F$103:AJ$103)</f>
        <v>407.13</v>
      </c>
      <c r="U53" s="78">
        <f>SUMPRODUCT(LTA!F53:AJ53,LTA!F$102:AJ$102,LTA!F$103:AJ$103)</f>
        <v>100.19207400000001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-89</v>
      </c>
      <c r="AA53" s="117">
        <f>STOA!H53</f>
        <v>726.62000000000012</v>
      </c>
      <c r="AB53" s="117">
        <f>-STOA!N53</f>
        <v>0</v>
      </c>
      <c r="AC53">
        <f t="shared" si="0"/>
        <v>20.33558369775718</v>
      </c>
      <c r="AD53">
        <f t="shared" si="1"/>
        <v>1947.8997617950804</v>
      </c>
      <c r="AE53">
        <f>'IDT-1'!B53</f>
        <v>0</v>
      </c>
      <c r="AF53" s="26"/>
      <c r="AG53">
        <f t="shared" si="2"/>
        <v>1947.8997617950804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11.139239999999999</v>
      </c>
      <c r="E54">
        <f>GT_NG!P54</f>
        <v>12.681397459165153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-1.5561097256857856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696.08348381583039</v>
      </c>
      <c r="P54" s="77">
        <v>58.050000000000004</v>
      </c>
      <c r="Q54" s="77">
        <v>14.512844540286217</v>
      </c>
      <c r="R54" s="80">
        <v>45</v>
      </c>
      <c r="S54" s="80">
        <v>0</v>
      </c>
      <c r="T54" s="78">
        <f>SUMPRODUCT(LTA!F54:AJ54,LTA!F$101:AJ$101,LTA!F$103:AJ$103)</f>
        <v>408.12</v>
      </c>
      <c r="U54" s="78">
        <f>SUMPRODUCT(LTA!F54:AJ54,LTA!F$102:AJ$102,LTA!F$103:AJ$103)</f>
        <v>101.50207400000001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-98</v>
      </c>
      <c r="AA54" s="117">
        <f>STOA!H54</f>
        <v>726.62000000000012</v>
      </c>
      <c r="AB54" s="117">
        <f>-STOA!N54</f>
        <v>0</v>
      </c>
      <c r="AC54">
        <f t="shared" si="0"/>
        <v>19.928417764242553</v>
      </c>
      <c r="AD54">
        <f t="shared" si="1"/>
        <v>1944.2245123253535</v>
      </c>
      <c r="AE54">
        <f>'IDT-1'!B54</f>
        <v>0</v>
      </c>
      <c r="AF54" s="26"/>
      <c r="AG54">
        <f t="shared" si="2"/>
        <v>1944.2245123253535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11.139239999999999</v>
      </c>
      <c r="E55">
        <f>GT_NG!P55</f>
        <v>12.035703149360771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-1.5561097256857856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695.83745900671374</v>
      </c>
      <c r="P55" s="77">
        <v>62.91</v>
      </c>
      <c r="Q55" s="77">
        <v>14.514537210756719</v>
      </c>
      <c r="R55" s="80">
        <v>45</v>
      </c>
      <c r="S55" s="80">
        <v>0</v>
      </c>
      <c r="T55" s="78">
        <f>SUMPRODUCT(LTA!F55:AJ55,LTA!F$101:AJ$101,LTA!F$103:AJ$103)</f>
        <v>410.56</v>
      </c>
      <c r="U55" s="78">
        <f>SUMPRODUCT(LTA!F55:AJ55,LTA!F$102:AJ$102,LTA!F$103:AJ$103)</f>
        <v>103.33207400000001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-134</v>
      </c>
      <c r="AA55" s="117">
        <f>STOA!H55</f>
        <v>727.63000000000011</v>
      </c>
      <c r="AB55" s="117">
        <f>-STOA!N55</f>
        <v>0</v>
      </c>
      <c r="AC55">
        <f t="shared" si="0"/>
        <v>20.418211397517176</v>
      </c>
      <c r="AD55">
        <f t="shared" si="1"/>
        <v>1906.9846922436284</v>
      </c>
      <c r="AE55">
        <f>'IDT-1'!B55</f>
        <v>0</v>
      </c>
      <c r="AF55" s="26"/>
      <c r="AG55">
        <f t="shared" si="2"/>
        <v>1906.9846922436284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11.139239999999999</v>
      </c>
      <c r="E56">
        <f>GT_NG!P56</f>
        <v>12.035703149360771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-1.5561097256857856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694.19716491882411</v>
      </c>
      <c r="P56" s="77">
        <v>58.05</v>
      </c>
      <c r="Q56" s="77">
        <v>14.514537210756719</v>
      </c>
      <c r="R56" s="80">
        <v>45</v>
      </c>
      <c r="S56" s="80">
        <v>0</v>
      </c>
      <c r="T56" s="78">
        <f>SUMPRODUCT(LTA!F56:AJ56,LTA!F$101:AJ$101,LTA!F$103:AJ$103)</f>
        <v>413.83</v>
      </c>
      <c r="U56" s="78">
        <f>SUMPRODUCT(LTA!F56:AJ56,LTA!F$102:AJ$102,LTA!F$103:AJ$103)</f>
        <v>77.752074000000007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-127</v>
      </c>
      <c r="AA56" s="117">
        <f>STOA!H56</f>
        <v>727.63000000000011</v>
      </c>
      <c r="AB56" s="117">
        <f>-STOA!N56</f>
        <v>0</v>
      </c>
      <c r="AC56">
        <f t="shared" si="0"/>
        <v>20.297852722376675</v>
      </c>
      <c r="AD56">
        <f t="shared" si="1"/>
        <v>1863.2947568308791</v>
      </c>
      <c r="AE56">
        <f>'IDT-1'!B56</f>
        <v>0</v>
      </c>
      <c r="AF56" s="26"/>
      <c r="AG56">
        <f t="shared" si="2"/>
        <v>1863.2947568308791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11.139239999999999</v>
      </c>
      <c r="E57">
        <f>GT_NG!P57</f>
        <v>12.035703149360771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-1.5561097256857856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694.19435417909813</v>
      </c>
      <c r="P57" s="77">
        <v>58.04999999999999</v>
      </c>
      <c r="Q57" s="77">
        <v>14.514537210756719</v>
      </c>
      <c r="R57" s="80">
        <v>45</v>
      </c>
      <c r="S57" s="80">
        <v>0</v>
      </c>
      <c r="T57" s="78">
        <f>SUMPRODUCT(LTA!F57:AJ57,LTA!F$101:AJ$101,LTA!F$103:AJ$103)</f>
        <v>414.94</v>
      </c>
      <c r="U57" s="78">
        <f>SUMPRODUCT(LTA!F57:AJ57,LTA!F$102:AJ$102,LTA!F$103:AJ$103)</f>
        <v>79.042074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-122</v>
      </c>
      <c r="AA57" s="117">
        <f>STOA!H57</f>
        <v>724.83</v>
      </c>
      <c r="AB57" s="117">
        <f>-STOA!N57</f>
        <v>0</v>
      </c>
      <c r="AC57">
        <f t="shared" si="0"/>
        <v>19.903670376890492</v>
      </c>
      <c r="AD57">
        <f t="shared" si="1"/>
        <v>1907.2861284366393</v>
      </c>
      <c r="AE57">
        <f>'IDT-1'!B57</f>
        <v>0</v>
      </c>
      <c r="AF57" s="26"/>
      <c r="AG57">
        <f t="shared" si="2"/>
        <v>1907.2861284366393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12.035703149360771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-1.5561097256857856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694.19805070731127</v>
      </c>
      <c r="P58" s="77">
        <v>58.046803414096907</v>
      </c>
      <c r="Q58" s="77">
        <v>14.512844540286217</v>
      </c>
      <c r="R58" s="80">
        <v>45</v>
      </c>
      <c r="S58" s="80">
        <v>0</v>
      </c>
      <c r="T58" s="78">
        <f>SUMPRODUCT(LTA!F58:AJ58,LTA!F$101:AJ$101,LTA!F$103:AJ$103)</f>
        <v>394.48</v>
      </c>
      <c r="U58" s="78">
        <f>SUMPRODUCT(LTA!F58:AJ58,LTA!F$102:AJ$102,LTA!F$103:AJ$103)</f>
        <v>80.252073999999993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-100</v>
      </c>
      <c r="AA58" s="117">
        <f>STOA!H58</f>
        <v>721.33</v>
      </c>
      <c r="AB58" s="117">
        <f>-STOA!N58</f>
        <v>0</v>
      </c>
      <c r="AC58">
        <f t="shared" si="0"/>
        <v>19.534775457960968</v>
      </c>
      <c r="AD58">
        <f t="shared" si="1"/>
        <v>1903.9038306274085</v>
      </c>
      <c r="AE58">
        <f>'IDT-1'!B58</f>
        <v>0</v>
      </c>
      <c r="AF58" s="26"/>
      <c r="AG58">
        <f t="shared" si="2"/>
        <v>1903.9038306274085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12.035703149360771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-1.5561097256857856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683.28108399786242</v>
      </c>
      <c r="P59" s="77">
        <v>58.05</v>
      </c>
      <c r="Q59" s="77">
        <v>14.51</v>
      </c>
      <c r="R59" s="80">
        <v>45</v>
      </c>
      <c r="S59" s="80">
        <v>0</v>
      </c>
      <c r="T59" s="78">
        <f>SUMPRODUCT(LTA!F59:AJ59,LTA!F$101:AJ$101,LTA!F$103:AJ$103)</f>
        <v>394.48</v>
      </c>
      <c r="U59" s="78">
        <f>SUMPRODUCT(LTA!F59:AJ59,LTA!F$102:AJ$102,LTA!F$103:AJ$103)</f>
        <v>88.312073999999996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-103</v>
      </c>
      <c r="AA59" s="117">
        <f>STOA!H59</f>
        <v>740.99</v>
      </c>
      <c r="AB59" s="117">
        <f>-STOA!N59</f>
        <v>0</v>
      </c>
      <c r="AC59">
        <f t="shared" si="0"/>
        <v>19.363032658120215</v>
      </c>
      <c r="AD59">
        <f t="shared" si="1"/>
        <v>1956.8789587634171</v>
      </c>
      <c r="AE59">
        <f>'IDT-1'!B59</f>
        <v>0</v>
      </c>
      <c r="AF59" s="26"/>
      <c r="AG59">
        <f t="shared" si="2"/>
        <v>1956.8789587634171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12.035703149360771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-1.5561097256857856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683.79696739836027</v>
      </c>
      <c r="P60" s="77">
        <v>58.05</v>
      </c>
      <c r="Q60" s="77">
        <v>14.51</v>
      </c>
      <c r="R60" s="80">
        <v>45</v>
      </c>
      <c r="S60" s="80">
        <v>0</v>
      </c>
      <c r="T60" s="78">
        <f>SUMPRODUCT(LTA!F60:AJ60,LTA!F$101:AJ$101,LTA!F$103:AJ$103)</f>
        <v>394.58</v>
      </c>
      <c r="U60" s="78">
        <f>SUMPRODUCT(LTA!F60:AJ60,LTA!F$102:AJ$102,LTA!F$103:AJ$103)</f>
        <v>92.852074000000002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-108</v>
      </c>
      <c r="AA60" s="117">
        <f>STOA!H60</f>
        <v>740.99</v>
      </c>
      <c r="AB60" s="117">
        <f>-STOA!N60</f>
        <v>0</v>
      </c>
      <c r="AC60">
        <f t="shared" si="0"/>
        <v>19.62904017700021</v>
      </c>
      <c r="AD60">
        <f t="shared" si="1"/>
        <v>1990.8588346450349</v>
      </c>
      <c r="AE60">
        <f>'IDT-1'!B60</f>
        <v>0</v>
      </c>
      <c r="AF60" s="26"/>
      <c r="AG60">
        <f t="shared" si="2"/>
        <v>1990.8588346450349</v>
      </c>
      <c r="AI60" s="75">
        <f>PXIL!H60</f>
        <v>0</v>
      </c>
      <c r="AJ60" s="75">
        <f>PXIL!N60</f>
        <v>0</v>
      </c>
      <c r="AK60" s="75">
        <f>RTM_IEX!H60</f>
        <v>27.09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12.677562745690958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-1.5561097256857856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685.74737939623822</v>
      </c>
      <c r="P61" s="77">
        <v>87.073775638523912</v>
      </c>
      <c r="Q61" s="77">
        <v>14.51</v>
      </c>
      <c r="R61" s="80">
        <v>45</v>
      </c>
      <c r="S61" s="80">
        <v>0</v>
      </c>
      <c r="T61" s="78">
        <f>SUMPRODUCT(LTA!F61:AJ61,LTA!F$101:AJ$101,LTA!F$103:AJ$103)</f>
        <v>393.59</v>
      </c>
      <c r="U61" s="78">
        <f>SUMPRODUCT(LTA!F61:AJ61,LTA!F$102:AJ$102,LTA!F$103:AJ$103)</f>
        <v>92.752073999999993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-94</v>
      </c>
      <c r="AA61" s="117">
        <f>STOA!H61</f>
        <v>733.99</v>
      </c>
      <c r="AB61" s="117">
        <f>-STOA!N61</f>
        <v>0</v>
      </c>
      <c r="AC61">
        <f t="shared" si="0"/>
        <v>19.739727433003374</v>
      </c>
      <c r="AD61">
        <f t="shared" si="1"/>
        <v>1971.1841946217639</v>
      </c>
      <c r="AE61">
        <f>'IDT-1'!B61</f>
        <v>0</v>
      </c>
      <c r="AF61" s="26"/>
      <c r="AG61">
        <f t="shared" si="2"/>
        <v>1971.1841946217639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12.677562745690958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-1.5561097256857856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687.17755527181157</v>
      </c>
      <c r="P62" s="77">
        <v>118.26</v>
      </c>
      <c r="Q62" s="77">
        <v>14.51</v>
      </c>
      <c r="R62" s="80">
        <v>45</v>
      </c>
      <c r="S62" s="80">
        <v>0</v>
      </c>
      <c r="T62" s="78">
        <f>SUMPRODUCT(LTA!F62:AJ62,LTA!F$101:AJ$101,LTA!F$103:AJ$103)</f>
        <v>391.31999999999994</v>
      </c>
      <c r="U62" s="78">
        <f>SUMPRODUCT(LTA!F62:AJ62,LTA!F$102:AJ$102,LTA!F$103:AJ$103)</f>
        <v>92.372073999999998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-57</v>
      </c>
      <c r="AA62" s="117">
        <f>STOA!H62</f>
        <v>722.79000000000008</v>
      </c>
      <c r="AB62" s="117">
        <f>-STOA!N62</f>
        <v>0</v>
      </c>
      <c r="AC62">
        <f t="shared" si="0"/>
        <v>19.576381036768183</v>
      </c>
      <c r="AD62">
        <f t="shared" si="1"/>
        <v>2027.1139412550485</v>
      </c>
      <c r="AE62">
        <f>'IDT-1'!B62</f>
        <v>0</v>
      </c>
      <c r="AF62" s="26"/>
      <c r="AG62">
        <f t="shared" si="2"/>
        <v>2027.1139412550485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12.677562745690958</v>
      </c>
      <c r="F63">
        <f>GT_Spot!P63</f>
        <v>0</v>
      </c>
      <c r="G63">
        <f>PPCL_NG!P63</f>
        <v>31.34</v>
      </c>
      <c r="H63">
        <f>PPCL_Spot!P63</f>
        <v>0</v>
      </c>
      <c r="I63">
        <f>Bawana_NG!P63</f>
        <v>-1.5561097256857856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709.89071273994034</v>
      </c>
      <c r="P63" s="77">
        <v>118.26</v>
      </c>
      <c r="Q63" s="77">
        <v>38.33</v>
      </c>
      <c r="R63" s="80">
        <v>45</v>
      </c>
      <c r="S63" s="80">
        <v>0</v>
      </c>
      <c r="T63" s="78">
        <f>SUMPRODUCT(LTA!F63:AJ63,LTA!F$101:AJ$101,LTA!F$103:AJ$103)</f>
        <v>373.09</v>
      </c>
      <c r="U63" s="78">
        <f>SUMPRODUCT(LTA!F63:AJ63,LTA!F$102:AJ$102,LTA!F$103:AJ$103)</f>
        <v>99.07832599999999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-49</v>
      </c>
      <c r="AA63" s="117">
        <f>STOA!H63</f>
        <v>714.02</v>
      </c>
      <c r="AB63" s="117">
        <f>-STOA!N63</f>
        <v>0</v>
      </c>
      <c r="AC63">
        <f t="shared" si="0"/>
        <v>20.672161357440419</v>
      </c>
      <c r="AD63">
        <f t="shared" si="1"/>
        <v>1937.5975704025054</v>
      </c>
      <c r="AE63">
        <f>'IDT-1'!B63</f>
        <v>0</v>
      </c>
      <c r="AF63" s="26"/>
      <c r="AG63">
        <f t="shared" si="2"/>
        <v>1937.5975704025054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12.677562745690958</v>
      </c>
      <c r="F64">
        <f>GT_Spot!P64</f>
        <v>0</v>
      </c>
      <c r="G64">
        <f>PPCL_NG!P64</f>
        <v>32</v>
      </c>
      <c r="H64">
        <f>PPCL_Spot!P64</f>
        <v>0</v>
      </c>
      <c r="I64">
        <f>Bawana_NG!P64</f>
        <v>-1.5561097256857856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722.75094800675583</v>
      </c>
      <c r="P64" s="77">
        <v>118.26</v>
      </c>
      <c r="Q64" s="77">
        <v>38.33</v>
      </c>
      <c r="R64" s="80">
        <v>45</v>
      </c>
      <c r="S64" s="80">
        <v>0</v>
      </c>
      <c r="T64" s="78">
        <f>SUMPRODUCT(LTA!F64:AJ64,LTA!F$101:AJ$101,LTA!F$103:AJ$103)</f>
        <v>355.83000000000004</v>
      </c>
      <c r="U64" s="78">
        <f>SUMPRODUCT(LTA!F64:AJ64,LTA!F$102:AJ$102,LTA!F$103:AJ$103)</f>
        <v>99.778325999999993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-15</v>
      </c>
      <c r="AA64" s="117">
        <f>STOA!H64</f>
        <v>707.02</v>
      </c>
      <c r="AB64" s="117">
        <f>-STOA!N64</f>
        <v>0</v>
      </c>
      <c r="AC64">
        <f t="shared" si="0"/>
        <v>20.43288325991108</v>
      </c>
      <c r="AD64">
        <f t="shared" si="1"/>
        <v>1944.7970837668502</v>
      </c>
      <c r="AE64">
        <f>'IDT-1'!B64</f>
        <v>0</v>
      </c>
      <c r="AF64" s="26"/>
      <c r="AG64">
        <f t="shared" si="2"/>
        <v>1944.7970837668502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12.677562745690958</v>
      </c>
      <c r="F65">
        <f>GT_Spot!P65</f>
        <v>0</v>
      </c>
      <c r="G65">
        <f>PPCL_NG!P65</f>
        <v>40.26</v>
      </c>
      <c r="H65">
        <f>PPCL_Spot!P65</f>
        <v>0</v>
      </c>
      <c r="I65">
        <f>Bawana_NG!P65</f>
        <v>-1.5561097256857856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784.22991363612675</v>
      </c>
      <c r="P65" s="77">
        <v>118.26</v>
      </c>
      <c r="Q65" s="77">
        <v>38.33</v>
      </c>
      <c r="R65" s="80">
        <v>45</v>
      </c>
      <c r="S65" s="80">
        <v>0</v>
      </c>
      <c r="T65" s="78">
        <f>SUMPRODUCT(LTA!F65:AJ65,LTA!F$101:AJ$101,LTA!F$103:AJ$103)</f>
        <v>336.85999999999996</v>
      </c>
      <c r="U65" s="78">
        <f>SUMPRODUCT(LTA!F65:AJ65,LTA!F$102:AJ$102,LTA!F$103:AJ$103)</f>
        <v>93.388325999999992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693.02</v>
      </c>
      <c r="AB65" s="117">
        <f>-STOA!N65</f>
        <v>0</v>
      </c>
      <c r="AC65">
        <f t="shared" si="0"/>
        <v>20.851146325326862</v>
      </c>
      <c r="AD65">
        <f t="shared" si="1"/>
        <v>1957.7577863308049</v>
      </c>
      <c r="AE65">
        <f>'IDT-1'!B65</f>
        <v>0</v>
      </c>
      <c r="AF65" s="26"/>
      <c r="AG65">
        <f t="shared" si="2"/>
        <v>1957.7577863308049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-193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12.677562745690958</v>
      </c>
      <c r="F66">
        <f>GT_Spot!P66</f>
        <v>0</v>
      </c>
      <c r="G66">
        <f>PPCL_NG!P66</f>
        <v>41.13</v>
      </c>
      <c r="H66">
        <f>PPCL_Spot!P66</f>
        <v>0</v>
      </c>
      <c r="I66">
        <f>Bawana_NG!P66</f>
        <v>-1.5561097256857856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858.81031275946805</v>
      </c>
      <c r="P66" s="77">
        <v>118.26</v>
      </c>
      <c r="Q66" s="77">
        <v>38.33</v>
      </c>
      <c r="R66" s="80">
        <v>45</v>
      </c>
      <c r="S66" s="80">
        <v>0</v>
      </c>
      <c r="T66" s="78">
        <f>SUMPRODUCT(LTA!F66:AJ66,LTA!F$101:AJ$101,LTA!F$103:AJ$103)</f>
        <v>316.45999999999998</v>
      </c>
      <c r="U66" s="78">
        <f>SUMPRODUCT(LTA!F66:AJ66,LTA!F$102:AJ$102,LTA!F$103:AJ$103)</f>
        <v>92.898325999999983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683.22</v>
      </c>
      <c r="AB66" s="117">
        <f>-STOA!N66</f>
        <v>0</v>
      </c>
      <c r="AC66">
        <f t="shared" si="0"/>
        <v>21.555772300889103</v>
      </c>
      <c r="AD66">
        <f t="shared" si="1"/>
        <v>1966.813559478584</v>
      </c>
      <c r="AE66">
        <f>'IDT-1'!B66</f>
        <v>0</v>
      </c>
      <c r="AF66" s="26"/>
      <c r="AG66">
        <f t="shared" si="2"/>
        <v>1966.813559478584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-228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12.677562745690958</v>
      </c>
      <c r="F67">
        <f>GT_Spot!P67</f>
        <v>0</v>
      </c>
      <c r="G67">
        <f>PPCL_NG!P67</f>
        <v>42.01</v>
      </c>
      <c r="H67">
        <f>PPCL_Spot!P67</f>
        <v>0</v>
      </c>
      <c r="I67">
        <f>Bawana_NG!P67</f>
        <v>-1.5561097256857856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883.44217753308999</v>
      </c>
      <c r="P67" s="77">
        <v>118.26</v>
      </c>
      <c r="Q67" s="77">
        <v>38.33</v>
      </c>
      <c r="R67" s="80">
        <v>45</v>
      </c>
      <c r="S67" s="80">
        <v>0</v>
      </c>
      <c r="T67" s="78">
        <f>SUMPRODUCT(LTA!F67:AJ67,LTA!F$101:AJ$101,LTA!F$103:AJ$103)</f>
        <v>288.88</v>
      </c>
      <c r="U67" s="78">
        <f>SUMPRODUCT(LTA!F67:AJ67,LTA!F$102:AJ$102,LTA!F$103:AJ$103)</f>
        <v>92.138325999999992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670.93</v>
      </c>
      <c r="AB67" s="117">
        <f>-STOA!N67</f>
        <v>0</v>
      </c>
      <c r="AC67">
        <f t="shared" si="0"/>
        <v>21.378342073285999</v>
      </c>
      <c r="AD67">
        <f t="shared" si="1"/>
        <v>1956.8728544798093</v>
      </c>
      <c r="AE67">
        <f>'IDT-1'!B67</f>
        <v>0</v>
      </c>
      <c r="AF67" s="26"/>
      <c r="AG67">
        <f t="shared" si="2"/>
        <v>1956.8728544798093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13.329380686821249</v>
      </c>
      <c r="F68">
        <f>GT_Spot!P68</f>
        <v>0</v>
      </c>
      <c r="G68">
        <f>PPCL_NG!P68</f>
        <v>42.01</v>
      </c>
      <c r="H68">
        <f>PPCL_Spot!P68</f>
        <v>0</v>
      </c>
      <c r="I68">
        <f>Bawana_NG!P68</f>
        <v>-1.5561097256857856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885.07444686424742</v>
      </c>
      <c r="P68" s="77">
        <v>118.26</v>
      </c>
      <c r="Q68" s="77">
        <v>38.33</v>
      </c>
      <c r="R68" s="80">
        <v>45</v>
      </c>
      <c r="S68" s="80">
        <v>0</v>
      </c>
      <c r="T68" s="78">
        <f>SUMPRODUCT(LTA!F68:AJ68,LTA!F$101:AJ$101,LTA!F$103:AJ$103)</f>
        <v>264.97000000000003</v>
      </c>
      <c r="U68" s="78">
        <f>SUMPRODUCT(LTA!F68:AJ68,LTA!F$102:AJ$102,LTA!F$103:AJ$103)</f>
        <v>91.548325999999989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661.82999999999993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20.800905705527491</v>
      </c>
      <c r="AD68">
        <f t="shared" ref="AD68:AD98" si="4">SUM(B68:AB68,AI68:AR68)-AC68</f>
        <v>1960.1343781198552</v>
      </c>
      <c r="AE68">
        <f>'IDT-1'!B68</f>
        <v>0</v>
      </c>
      <c r="AF68" s="26"/>
      <c r="AG68">
        <f t="shared" ref="AG68:AG98" si="5">SUM(AD68:AF68)+AT68</f>
        <v>1960.1343781198552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-189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13.930767037353862</v>
      </c>
      <c r="F69">
        <f>GT_Spot!P69</f>
        <v>0</v>
      </c>
      <c r="G69">
        <f>PPCL_NG!P69</f>
        <v>43.457178105317837</v>
      </c>
      <c r="H69">
        <f>PPCL_Spot!P69</f>
        <v>0</v>
      </c>
      <c r="I69">
        <f>Bawana_NG!P69</f>
        <v>-1.8661122661122662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893.37061324868182</v>
      </c>
      <c r="P69" s="77">
        <v>118.26</v>
      </c>
      <c r="Q69" s="77">
        <v>38.33</v>
      </c>
      <c r="R69" s="80">
        <v>45</v>
      </c>
      <c r="S69" s="80">
        <v>0</v>
      </c>
      <c r="T69" s="78">
        <f>SUMPRODUCT(LTA!F69:AJ69,LTA!F$101:AJ$101,LTA!F$103:AJ$103)</f>
        <v>240.20000000000005</v>
      </c>
      <c r="U69" s="78">
        <f>SUMPRODUCT(LTA!F69:AJ69,LTA!F$102:AJ$102,LTA!F$103:AJ$103)</f>
        <v>90.298326000000003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652.03</v>
      </c>
      <c r="AB69" s="117">
        <f>-STOA!N69</f>
        <v>0</v>
      </c>
      <c r="AC69">
        <f t="shared" si="3"/>
        <v>21.200944505561779</v>
      </c>
      <c r="AD69">
        <f t="shared" si="4"/>
        <v>1863.9490676196792</v>
      </c>
      <c r="AE69">
        <f>'IDT-1'!B69</f>
        <v>0</v>
      </c>
      <c r="AF69" s="26"/>
      <c r="AG69">
        <f t="shared" si="5"/>
        <v>1863.9490676196792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-259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13.930767037353862</v>
      </c>
      <c r="F70">
        <f>GT_Spot!P70</f>
        <v>0</v>
      </c>
      <c r="G70">
        <f>PPCL_NG!P70</f>
        <v>43.457178105317837</v>
      </c>
      <c r="H70">
        <f>PPCL_Spot!P70</f>
        <v>0</v>
      </c>
      <c r="I70">
        <f>Bawana_NG!P70</f>
        <v>-1.8661122661122662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890.9725260283351</v>
      </c>
      <c r="P70" s="77">
        <v>118.26</v>
      </c>
      <c r="Q70" s="77">
        <v>38.33</v>
      </c>
      <c r="R70" s="80">
        <v>45</v>
      </c>
      <c r="S70" s="80">
        <v>0</v>
      </c>
      <c r="T70" s="78">
        <f>SUMPRODUCT(LTA!F70:AJ70,LTA!F$101:AJ$101,LTA!F$103:AJ$103)</f>
        <v>221.11</v>
      </c>
      <c r="U70" s="78">
        <f>SUMPRODUCT(LTA!F70:AJ70,LTA!F$102:AJ$102,LTA!F$103:AJ$103)</f>
        <v>89.568325999999985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639.42999999999995</v>
      </c>
      <c r="AB70" s="117">
        <f>-STOA!N70</f>
        <v>0</v>
      </c>
      <c r="AC70">
        <f t="shared" si="3"/>
        <v>20.548298364657107</v>
      </c>
      <c r="AD70">
        <f t="shared" si="4"/>
        <v>1868.7836265402375</v>
      </c>
      <c r="AE70">
        <f>'IDT-1'!B70</f>
        <v>0</v>
      </c>
      <c r="AF70" s="26"/>
      <c r="AG70">
        <f t="shared" si="5"/>
        <v>1868.7836265402375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-220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13.930767037353862</v>
      </c>
      <c r="F71">
        <f>GT_Spot!P71</f>
        <v>0</v>
      </c>
      <c r="G71">
        <f>PPCL_NG!P71</f>
        <v>43.457178105317837</v>
      </c>
      <c r="H71">
        <f>PPCL_Spot!P71</f>
        <v>0</v>
      </c>
      <c r="I71">
        <f>Bawana_NG!P71</f>
        <v>-1.8661122661122662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896.41538700181184</v>
      </c>
      <c r="P71" s="77">
        <v>118.26</v>
      </c>
      <c r="Q71" s="77">
        <v>38.33</v>
      </c>
      <c r="R71" s="80">
        <v>45</v>
      </c>
      <c r="S71" s="80">
        <v>0</v>
      </c>
      <c r="T71" s="78">
        <f>SUMPRODUCT(LTA!F71:AJ71,LTA!F$101:AJ$101,LTA!F$103:AJ$103)</f>
        <v>194.35000000000002</v>
      </c>
      <c r="U71" s="78">
        <f>SUMPRODUCT(LTA!F71:AJ71,LTA!F$102:AJ$102,LTA!F$103:AJ$103)</f>
        <v>75.358325999999991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600.87</v>
      </c>
      <c r="AB71" s="117">
        <f>-STOA!N71</f>
        <v>0</v>
      </c>
      <c r="AC71">
        <f t="shared" si="3"/>
        <v>19.851940903612729</v>
      </c>
      <c r="AD71">
        <f t="shared" si="4"/>
        <v>1800.3928449747584</v>
      </c>
      <c r="AE71">
        <f>'IDT-1'!B71</f>
        <v>0</v>
      </c>
      <c r="AF71" s="26"/>
      <c r="AG71">
        <f t="shared" si="5"/>
        <v>1800.3928449747584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13.930767037353862</v>
      </c>
      <c r="F72">
        <f>GT_Spot!P72</f>
        <v>0</v>
      </c>
      <c r="G72">
        <f>PPCL_NG!P72</f>
        <v>43.457178105317837</v>
      </c>
      <c r="H72">
        <f>PPCL_Spot!P72</f>
        <v>0</v>
      </c>
      <c r="I72">
        <f>Bawana_NG!P72</f>
        <v>-1.8661122661122662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898.71518880377187</v>
      </c>
      <c r="P72" s="77">
        <v>118.26</v>
      </c>
      <c r="Q72" s="77">
        <v>38.33</v>
      </c>
      <c r="R72" s="80">
        <v>39</v>
      </c>
      <c r="S72" s="80">
        <v>0</v>
      </c>
      <c r="T72" s="78">
        <f>SUMPRODUCT(LTA!F72:AJ72,LTA!F$101:AJ$101,LTA!F$103:AJ$103)</f>
        <v>171.9</v>
      </c>
      <c r="U72" s="78">
        <f>SUMPRODUCT(LTA!F72:AJ72,LTA!F$102:AJ$102,LTA!F$103:AJ$103)</f>
        <v>74.168325999999993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581.97</v>
      </c>
      <c r="AB72" s="117">
        <f>-STOA!N72</f>
        <v>0</v>
      </c>
      <c r="AC72">
        <f t="shared" si="3"/>
        <v>18.965608273271432</v>
      </c>
      <c r="AD72">
        <f t="shared" si="4"/>
        <v>1809.0389794070597</v>
      </c>
      <c r="AE72">
        <f>'IDT-1'!B72</f>
        <v>0</v>
      </c>
      <c r="AF72" s="26"/>
      <c r="AG72">
        <f t="shared" si="5"/>
        <v>1809.0389794070597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13.930767037353862</v>
      </c>
      <c r="F73">
        <f>GT_Spot!P73</f>
        <v>0</v>
      </c>
      <c r="G73">
        <f>PPCL_NG!P73</f>
        <v>43.457178105317837</v>
      </c>
      <c r="H73">
        <f>PPCL_Spot!P73</f>
        <v>0</v>
      </c>
      <c r="I73">
        <f>Bawana_NG!P73</f>
        <v>-1.8661122661122662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897.0350463846969</v>
      </c>
      <c r="P73" s="77">
        <v>118.26</v>
      </c>
      <c r="Q73" s="77">
        <v>38.33</v>
      </c>
      <c r="R73" s="80">
        <v>30</v>
      </c>
      <c r="S73" s="80">
        <v>0</v>
      </c>
      <c r="T73" s="78">
        <f>SUMPRODUCT(LTA!F73:AJ73,LTA!F$101:AJ$101,LTA!F$103:AJ$103)</f>
        <v>147.47999999999999</v>
      </c>
      <c r="U73" s="78">
        <f>SUMPRODUCT(LTA!F73:AJ73,LTA!F$102:AJ$102,LTA!F$103:AJ$103)</f>
        <v>73.168325999999993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573.57000000000005</v>
      </c>
      <c r="AB73" s="117">
        <f>-STOA!N73</f>
        <v>0</v>
      </c>
      <c r="AC73">
        <f t="shared" si="3"/>
        <v>18.662788295205523</v>
      </c>
      <c r="AD73">
        <f t="shared" si="4"/>
        <v>1754.841656966051</v>
      </c>
      <c r="AE73">
        <f>'IDT-1'!B73</f>
        <v>0</v>
      </c>
      <c r="AF73" s="26"/>
      <c r="AG73">
        <f t="shared" si="5"/>
        <v>1754.841656966051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-171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13.930767037353862</v>
      </c>
      <c r="F74">
        <f>GT_Spot!P74</f>
        <v>0</v>
      </c>
      <c r="G74">
        <f>PPCL_NG!P74</f>
        <v>43.457178105317837</v>
      </c>
      <c r="H74">
        <f>PPCL_Spot!P74</f>
        <v>0</v>
      </c>
      <c r="I74">
        <f>Bawana_NG!P74</f>
        <v>-1.8661122661122662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903.35733284575156</v>
      </c>
      <c r="P74" s="77">
        <v>118.26</v>
      </c>
      <c r="Q74" s="77">
        <v>38.33</v>
      </c>
      <c r="R74" s="80">
        <v>14.699999999999996</v>
      </c>
      <c r="S74" s="80">
        <v>0</v>
      </c>
      <c r="T74" s="78">
        <f>SUMPRODUCT(LTA!F74:AJ74,LTA!F$101:AJ$101,LTA!F$103:AJ$103)</f>
        <v>123.8</v>
      </c>
      <c r="U74" s="78">
        <f>SUMPRODUCT(LTA!F74:AJ74,LTA!F$102:AJ$102,LTA!F$103:AJ$103)</f>
        <v>72.96832599999999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568.66999999999996</v>
      </c>
      <c r="AB74" s="117">
        <f>-STOA!N74</f>
        <v>0</v>
      </c>
      <c r="AC74">
        <f t="shared" si="3"/>
        <v>18.090810972963528</v>
      </c>
      <c r="AD74">
        <f t="shared" si="4"/>
        <v>1744.6559207493474</v>
      </c>
      <c r="AE74">
        <f>'IDT-1'!B74</f>
        <v>0</v>
      </c>
      <c r="AF74" s="26"/>
      <c r="AG74">
        <f t="shared" si="5"/>
        <v>1744.6559207493474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14.04915882520673</v>
      </c>
      <c r="F75">
        <f>GT_Spot!P75</f>
        <v>0</v>
      </c>
      <c r="G75">
        <f>PPCL_NG!P75</f>
        <v>43.457178105317837</v>
      </c>
      <c r="H75">
        <f>PPCL_Spot!P75</f>
        <v>0</v>
      </c>
      <c r="I75">
        <f>Bawana_NG!P75</f>
        <v>-1.8661122661122662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894.99311277903359</v>
      </c>
      <c r="P75" s="77">
        <v>118.26</v>
      </c>
      <c r="Q75" s="77">
        <v>38.33</v>
      </c>
      <c r="R75" s="80">
        <v>0</v>
      </c>
      <c r="S75" s="80">
        <v>0</v>
      </c>
      <c r="T75" s="78">
        <f>SUMPRODUCT(LTA!F75:AJ75,LTA!F$101:AJ$101,LTA!F$103:AJ$103)</f>
        <v>103.52</v>
      </c>
      <c r="U75" s="78">
        <f>SUMPRODUCT(LTA!F75:AJ75,LTA!F$102:AJ$102,LTA!F$103:AJ$103)</f>
        <v>72.118325999999996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560.66</v>
      </c>
      <c r="AB75" s="117">
        <f>-STOA!N75</f>
        <v>0</v>
      </c>
      <c r="AC75">
        <f t="shared" si="3"/>
        <v>17.232939945610728</v>
      </c>
      <c r="AD75">
        <f t="shared" si="4"/>
        <v>1738.4279634978352</v>
      </c>
      <c r="AE75">
        <f>'IDT-1'!B75</f>
        <v>0</v>
      </c>
      <c r="AF75" s="26"/>
      <c r="AG75">
        <f t="shared" si="5"/>
        <v>1738.4279634978352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14.04915882520673</v>
      </c>
      <c r="F76">
        <f>GT_Spot!P76</f>
        <v>0</v>
      </c>
      <c r="G76">
        <f>PPCL_NG!P76</f>
        <v>33.75</v>
      </c>
      <c r="H76">
        <f>PPCL_Spot!P76</f>
        <v>0</v>
      </c>
      <c r="I76">
        <f>Bawana_NG!P76</f>
        <v>-1.8661122661122662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911.1132080477505</v>
      </c>
      <c r="P76" s="77">
        <v>118.26</v>
      </c>
      <c r="Q76" s="77">
        <v>38.33</v>
      </c>
      <c r="R76" s="80">
        <v>0</v>
      </c>
      <c r="S76" s="80">
        <v>0</v>
      </c>
      <c r="T76" s="78">
        <f>SUMPRODUCT(LTA!F76:AJ76,LTA!F$101:AJ$101,LTA!F$103:AJ$103)</f>
        <v>86.84</v>
      </c>
      <c r="U76" s="78">
        <f>SUMPRODUCT(LTA!F76:AJ76,LTA!F$102:AJ$102,LTA!F$103:AJ$103)</f>
        <v>61.088326000000002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550.86</v>
      </c>
      <c r="AB76" s="117">
        <f>-STOA!N76</f>
        <v>0</v>
      </c>
      <c r="AC76">
        <f t="shared" si="3"/>
        <v>17.003676254259616</v>
      </c>
      <c r="AD76">
        <f t="shared" si="4"/>
        <v>1702.5601443525852</v>
      </c>
      <c r="AE76">
        <f>'IDT-1'!B76</f>
        <v>0</v>
      </c>
      <c r="AF76" s="26"/>
      <c r="AG76">
        <f t="shared" si="5"/>
        <v>1702.5601443525852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14.04915882520673</v>
      </c>
      <c r="F77">
        <f>GT_Spot!P77</f>
        <v>0</v>
      </c>
      <c r="G77">
        <f>PPCL_NG!P77</f>
        <v>33.75</v>
      </c>
      <c r="H77">
        <f>PPCL_Spot!P77</f>
        <v>0</v>
      </c>
      <c r="I77">
        <f>Bawana_NG!P77</f>
        <v>-1.8661122661122662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930.62073615171073</v>
      </c>
      <c r="P77" s="77">
        <v>118.26</v>
      </c>
      <c r="Q77" s="77">
        <v>38.33</v>
      </c>
      <c r="R77" s="80">
        <v>0</v>
      </c>
      <c r="S77" s="80">
        <v>0</v>
      </c>
      <c r="T77" s="78">
        <f>SUMPRODUCT(LTA!F77:AJ77,LTA!F$101:AJ$101,LTA!F$103:AJ$103)</f>
        <v>75.319999999999993</v>
      </c>
      <c r="U77" s="78">
        <f>SUMPRODUCT(LTA!F77:AJ77,LTA!F$102:AJ$102,LTA!F$103:AJ$103)</f>
        <v>61.458326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543.86</v>
      </c>
      <c r="AB77" s="117">
        <f>-STOA!N77</f>
        <v>0</v>
      </c>
      <c r="AC77">
        <f t="shared" si="3"/>
        <v>16.77591305847519</v>
      </c>
      <c r="AD77">
        <f t="shared" si="4"/>
        <v>1731.1454356523298</v>
      </c>
      <c r="AE77">
        <f>'IDT-1'!B77</f>
        <v>0</v>
      </c>
      <c r="AF77" s="26"/>
      <c r="AG77">
        <f t="shared" si="5"/>
        <v>1731.1454356523298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14.04915882520673</v>
      </c>
      <c r="F78">
        <f>GT_Spot!P78</f>
        <v>0</v>
      </c>
      <c r="G78">
        <f>PPCL_NG!P78</f>
        <v>33.75</v>
      </c>
      <c r="H78">
        <f>PPCL_Spot!P78</f>
        <v>0</v>
      </c>
      <c r="I78">
        <f>Bawana_NG!P78</f>
        <v>-1.8661122661122662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951.6343364383365</v>
      </c>
      <c r="P78" s="77">
        <v>118.26</v>
      </c>
      <c r="Q78" s="77">
        <v>38.33</v>
      </c>
      <c r="R78" s="80">
        <v>0</v>
      </c>
      <c r="S78" s="80">
        <v>0</v>
      </c>
      <c r="T78" s="78">
        <f>SUMPRODUCT(LTA!F78:AJ78,LTA!F$101:AJ$101,LTA!F$103:AJ$103)</f>
        <v>66.199999999999989</v>
      </c>
      <c r="U78" s="78">
        <f>SUMPRODUCT(LTA!F78:AJ78,LTA!F$102:AJ$102,LTA!F$103:AJ$103)</f>
        <v>61.578326000000004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540.36</v>
      </c>
      <c r="AB78" s="117">
        <f>-STOA!N78</f>
        <v>0</v>
      </c>
      <c r="AC78">
        <f t="shared" si="3"/>
        <v>17.010639036397016</v>
      </c>
      <c r="AD78">
        <f t="shared" si="4"/>
        <v>1721.4243099610342</v>
      </c>
      <c r="AE78">
        <f>'IDT-1'!B78</f>
        <v>0</v>
      </c>
      <c r="AF78" s="26"/>
      <c r="AG78">
        <f t="shared" si="5"/>
        <v>1721.4243099610342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14.04915882520673</v>
      </c>
      <c r="F79">
        <f>GT_Spot!P79</f>
        <v>0</v>
      </c>
      <c r="G79">
        <f>PPCL_NG!P79</f>
        <v>43.457178105317837</v>
      </c>
      <c r="H79">
        <f>PPCL_Spot!P79</f>
        <v>0</v>
      </c>
      <c r="I79">
        <f>Bawana_NG!P79</f>
        <v>-1.8661122661122662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952.8924743216628</v>
      </c>
      <c r="P79" s="77">
        <v>118.26</v>
      </c>
      <c r="Q79" s="77">
        <v>38.33</v>
      </c>
      <c r="R79" s="80">
        <v>0</v>
      </c>
      <c r="S79" s="80">
        <v>0</v>
      </c>
      <c r="T79" s="78">
        <f>SUMPRODUCT(LTA!F79:AJ79,LTA!F$101:AJ$101,LTA!F$103:AJ$103)</f>
        <v>60.14</v>
      </c>
      <c r="U79" s="78">
        <f>SUMPRODUCT(LTA!F79:AJ79,LTA!F$102:AJ$102,LTA!F$103:AJ$103)</f>
        <v>62.428326000000006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536.86</v>
      </c>
      <c r="AB79" s="117">
        <f>-STOA!N79</f>
        <v>0</v>
      </c>
      <c r="AC79">
        <f t="shared" si="3"/>
        <v>16.941704541875129</v>
      </c>
      <c r="AD79">
        <f t="shared" si="4"/>
        <v>1733.7485604442002</v>
      </c>
      <c r="AE79">
        <f>'IDT-1'!B79</f>
        <v>0</v>
      </c>
      <c r="AF79" s="26"/>
      <c r="AG79">
        <f t="shared" si="5"/>
        <v>1733.7485604442002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14.04915882520673</v>
      </c>
      <c r="F80">
        <f>GT_Spot!P80</f>
        <v>0</v>
      </c>
      <c r="G80">
        <f>PPCL_NG!P80</f>
        <v>43.81</v>
      </c>
      <c r="H80">
        <f>PPCL_Spot!P80</f>
        <v>0</v>
      </c>
      <c r="I80">
        <f>Bawana_NG!P80</f>
        <v>-1.8661122661122662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956.64839956338812</v>
      </c>
      <c r="P80" s="77">
        <v>118.26</v>
      </c>
      <c r="Q80" s="77">
        <v>38.33</v>
      </c>
      <c r="R80" s="80">
        <v>0</v>
      </c>
      <c r="S80" s="80">
        <v>0</v>
      </c>
      <c r="T80" s="78">
        <f>SUMPRODUCT(LTA!F80:AJ80,LTA!F$101:AJ$101,LTA!F$103:AJ$103)</f>
        <v>56.51</v>
      </c>
      <c r="U80" s="78">
        <f>SUMPRODUCT(LTA!F80:AJ80,LTA!F$102:AJ$102,LTA!F$103:AJ$103)</f>
        <v>63.038325999999998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536.86</v>
      </c>
      <c r="AB80" s="117">
        <f>-STOA!N80</f>
        <v>0</v>
      </c>
      <c r="AC80">
        <f t="shared" si="3"/>
        <v>16.906894879064541</v>
      </c>
      <c r="AD80">
        <f t="shared" si="4"/>
        <v>1739.872117243418</v>
      </c>
      <c r="AE80">
        <f>'IDT-1'!B80</f>
        <v>0</v>
      </c>
      <c r="AF80" s="26"/>
      <c r="AG80">
        <f t="shared" si="5"/>
        <v>1739.872117243418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14.04915882520673</v>
      </c>
      <c r="F81">
        <f>GT_Spot!P81</f>
        <v>0</v>
      </c>
      <c r="G81">
        <f>PPCL_NG!P81</f>
        <v>43.81</v>
      </c>
      <c r="H81">
        <f>PPCL_Spot!P81</f>
        <v>0</v>
      </c>
      <c r="I81">
        <f>Bawana_NG!P81</f>
        <v>-1.8661122661122662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971.12120520445137</v>
      </c>
      <c r="P81" s="77">
        <v>118.26</v>
      </c>
      <c r="Q81" s="77">
        <v>38.33</v>
      </c>
      <c r="R81" s="80">
        <v>0</v>
      </c>
      <c r="S81" s="80">
        <v>0</v>
      </c>
      <c r="T81" s="78">
        <f>SUMPRODUCT(LTA!F81:AJ81,LTA!F$101:AJ$101,LTA!F$103:AJ$103)</f>
        <v>61.82</v>
      </c>
      <c r="U81" s="78">
        <f>SUMPRODUCT(LTA!F81:AJ81,LTA!F$102:AJ$102,LTA!F$103:AJ$103)</f>
        <v>83.598326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536.86</v>
      </c>
      <c r="AB81" s="117">
        <f>-STOA!N81</f>
        <v>0</v>
      </c>
      <c r="AC81">
        <f t="shared" si="3"/>
        <v>16.915664595340278</v>
      </c>
      <c r="AD81">
        <f t="shared" si="4"/>
        <v>1819.2061531682052</v>
      </c>
      <c r="AE81">
        <f>'IDT-1'!B81</f>
        <v>0</v>
      </c>
      <c r="AF81" s="26"/>
      <c r="AG81">
        <f t="shared" si="5"/>
        <v>1819.2061531682052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14.04915882520673</v>
      </c>
      <c r="F82">
        <f>GT_Spot!P82</f>
        <v>0</v>
      </c>
      <c r="G82">
        <f>PPCL_NG!P82</f>
        <v>43.81</v>
      </c>
      <c r="H82">
        <f>PPCL_Spot!P82</f>
        <v>0</v>
      </c>
      <c r="I82">
        <f>Bawana_NG!P82</f>
        <v>-1.8661122661122662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969.47921327572476</v>
      </c>
      <c r="P82" s="77">
        <v>118.26</v>
      </c>
      <c r="Q82" s="77">
        <v>38.33</v>
      </c>
      <c r="R82" s="80">
        <v>0</v>
      </c>
      <c r="S82" s="80">
        <v>0</v>
      </c>
      <c r="T82" s="78">
        <f>SUMPRODUCT(LTA!F82:AJ82,LTA!F$101:AJ$101,LTA!F$103:AJ$103)</f>
        <v>74.48</v>
      </c>
      <c r="U82" s="78">
        <f>SUMPRODUCT(LTA!F82:AJ82,LTA!F$102:AJ$102,LTA!F$103:AJ$103)</f>
        <v>82.528325999999993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536.86</v>
      </c>
      <c r="AB82" s="117">
        <f>-STOA!N82</f>
        <v>0</v>
      </c>
      <c r="AC82">
        <f t="shared" si="3"/>
        <v>16.807888260879189</v>
      </c>
      <c r="AD82">
        <f t="shared" si="4"/>
        <v>1851.26193757394</v>
      </c>
      <c r="AE82">
        <f>'IDT-1'!B82</f>
        <v>0</v>
      </c>
      <c r="AF82" s="26"/>
      <c r="AG82">
        <f t="shared" si="5"/>
        <v>1851.26193757394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11.139239999999999</v>
      </c>
      <c r="E83">
        <f>GT_NG!P83</f>
        <v>14.04915882520673</v>
      </c>
      <c r="F83">
        <f>GT_Spot!P83</f>
        <v>0</v>
      </c>
      <c r="G83">
        <f>PPCL_NG!P83</f>
        <v>43.457178105317837</v>
      </c>
      <c r="H83">
        <f>PPCL_Spot!P83</f>
        <v>0</v>
      </c>
      <c r="I83">
        <f>Bawana_NG!P83</f>
        <v>-1.8661122661122662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968.9682192745712</v>
      </c>
      <c r="P83" s="77">
        <v>118.26</v>
      </c>
      <c r="Q83" s="77">
        <v>38.33</v>
      </c>
      <c r="R83" s="80">
        <v>0</v>
      </c>
      <c r="S83" s="80">
        <v>0</v>
      </c>
      <c r="T83" s="78">
        <f>SUMPRODUCT(LTA!F83:AJ83,LTA!F$101:AJ$101,LTA!F$103:AJ$103)</f>
        <v>73.490000000000009</v>
      </c>
      <c r="U83" s="78">
        <f>SUMPRODUCT(LTA!F83:AJ83,LTA!F$102:AJ$102,LTA!F$103:AJ$103)</f>
        <v>79.778325999999993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535.85</v>
      </c>
      <c r="AB83" s="117">
        <f>-STOA!N83</f>
        <v>0</v>
      </c>
      <c r="AC83">
        <f t="shared" si="3"/>
        <v>16.652546258074121</v>
      </c>
      <c r="AD83">
        <f t="shared" si="4"/>
        <v>1871.9334636809092</v>
      </c>
      <c r="AE83">
        <f>'IDT-1'!B83</f>
        <v>7</v>
      </c>
      <c r="AF83" s="26"/>
      <c r="AG83">
        <f t="shared" si="5"/>
        <v>1878.9334636809092</v>
      </c>
      <c r="AI83" s="75">
        <f>PXIL!H83</f>
        <v>0</v>
      </c>
      <c r="AJ83" s="75">
        <f>PXIL!N83</f>
        <v>0</v>
      </c>
      <c r="AK83" s="75">
        <f>RTM_IEX!H83</f>
        <v>7.13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11.139239999999999</v>
      </c>
      <c r="E84">
        <f>GT_NG!P84</f>
        <v>14.04915882520673</v>
      </c>
      <c r="F84">
        <f>GT_Spot!P84</f>
        <v>0</v>
      </c>
      <c r="G84">
        <f>PPCL_NG!P84</f>
        <v>43.457178105317837</v>
      </c>
      <c r="H84">
        <f>PPCL_Spot!P84</f>
        <v>0</v>
      </c>
      <c r="I84">
        <f>Bawana_NG!P84</f>
        <v>-1.8661122661122662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968.9778599006753</v>
      </c>
      <c r="P84" s="77">
        <v>118.26</v>
      </c>
      <c r="Q84" s="77">
        <v>38.33</v>
      </c>
      <c r="R84" s="80">
        <v>0</v>
      </c>
      <c r="S84" s="80">
        <v>0</v>
      </c>
      <c r="T84" s="78">
        <f>SUMPRODUCT(LTA!F84:AJ84,LTA!F$101:AJ$101,LTA!F$103:AJ$103)</f>
        <v>71.710000000000008</v>
      </c>
      <c r="U84" s="78">
        <f>SUMPRODUCT(LTA!F84:AJ84,LTA!F$102:AJ$102,LTA!F$103:AJ$103)</f>
        <v>76.888325999999992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535.85</v>
      </c>
      <c r="AB84" s="117">
        <f>-STOA!N84</f>
        <v>0</v>
      </c>
      <c r="AC84">
        <f t="shared" si="3"/>
        <v>16.588567095583837</v>
      </c>
      <c r="AD84">
        <f t="shared" si="4"/>
        <v>1864.7270834695039</v>
      </c>
      <c r="AE84">
        <f>'IDT-1'!B84</f>
        <v>29</v>
      </c>
      <c r="AF84" s="26"/>
      <c r="AG84">
        <f t="shared" si="5"/>
        <v>1893.7270834695039</v>
      </c>
      <c r="AI84" s="75">
        <f>PXIL!H84</f>
        <v>0</v>
      </c>
      <c r="AJ84" s="75">
        <f>PXIL!N84</f>
        <v>0</v>
      </c>
      <c r="AK84" s="75">
        <f>RTM_IEX!H84</f>
        <v>4.5199999999999996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11.139239999999999</v>
      </c>
      <c r="E85">
        <f>GT_NG!P85</f>
        <v>14.04915882520673</v>
      </c>
      <c r="F85">
        <f>GT_Spot!P85</f>
        <v>0</v>
      </c>
      <c r="G85">
        <f>PPCL_NG!P85</f>
        <v>43.457178105317837</v>
      </c>
      <c r="H85">
        <f>PPCL_Spot!P85</f>
        <v>0</v>
      </c>
      <c r="I85">
        <f>Bawana_NG!P85</f>
        <v>-1.8661122661122662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968.96892577703113</v>
      </c>
      <c r="P85" s="77">
        <v>118.26</v>
      </c>
      <c r="Q85" s="77">
        <v>38.33</v>
      </c>
      <c r="R85" s="80">
        <v>0</v>
      </c>
      <c r="S85" s="80">
        <v>0</v>
      </c>
      <c r="T85" s="78">
        <f>SUMPRODUCT(LTA!F85:AJ85,LTA!F$101:AJ$101,LTA!F$103:AJ$103)</f>
        <v>69.88</v>
      </c>
      <c r="U85" s="78">
        <f>SUMPRODUCT(LTA!F85:AJ85,LTA!F$102:AJ$102,LTA!F$103:AJ$103)</f>
        <v>76.068325999999999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535.85</v>
      </c>
      <c r="AB85" s="117">
        <f>-STOA!N85</f>
        <v>0</v>
      </c>
      <c r="AC85">
        <f t="shared" si="3"/>
        <v>16.720312475295767</v>
      </c>
      <c r="AD85">
        <f t="shared" si="4"/>
        <v>1879.5664039661476</v>
      </c>
      <c r="AE85">
        <f>'IDT-1'!B85</f>
        <v>30</v>
      </c>
      <c r="AF85" s="26"/>
      <c r="AG85">
        <f t="shared" si="5"/>
        <v>1909.5664039661476</v>
      </c>
      <c r="AI85" s="75">
        <f>PXIL!H85</f>
        <v>0</v>
      </c>
      <c r="AJ85" s="75">
        <f>PXIL!N85</f>
        <v>0</v>
      </c>
      <c r="AK85" s="75">
        <f>RTM_IEX!H85</f>
        <v>22.15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11.139239999999999</v>
      </c>
      <c r="E86">
        <f>GT_NG!P86</f>
        <v>14.04915882520673</v>
      </c>
      <c r="F86">
        <f>GT_Spot!P86</f>
        <v>0</v>
      </c>
      <c r="G86">
        <f>PPCL_NG!P86</f>
        <v>43.457178105317837</v>
      </c>
      <c r="H86">
        <f>PPCL_Spot!P86</f>
        <v>0</v>
      </c>
      <c r="I86">
        <f>Bawana_NG!P86</f>
        <v>-1.8661122661122662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968.73329773588796</v>
      </c>
      <c r="P86" s="77">
        <v>118.26</v>
      </c>
      <c r="Q86" s="77">
        <v>38.33</v>
      </c>
      <c r="R86" s="80">
        <v>0</v>
      </c>
      <c r="S86" s="80">
        <v>0</v>
      </c>
      <c r="T86" s="78">
        <f>SUMPRODUCT(LTA!F86:AJ86,LTA!F$101:AJ$101,LTA!F$103:AJ$103)</f>
        <v>60.39</v>
      </c>
      <c r="U86" s="78">
        <f>SUMPRODUCT(LTA!F86:AJ86,LTA!F$102:AJ$102,LTA!F$103:AJ$103)</f>
        <v>74.618325999999996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535.85</v>
      </c>
      <c r="AB86" s="117">
        <f>-STOA!N86</f>
        <v>0</v>
      </c>
      <c r="AC86">
        <f t="shared" si="3"/>
        <v>16.729678948533707</v>
      </c>
      <c r="AD86">
        <f t="shared" si="4"/>
        <v>1880.6214094517668</v>
      </c>
      <c r="AE86">
        <f>'IDT-1'!B86</f>
        <v>46</v>
      </c>
      <c r="AF86" s="26"/>
      <c r="AG86">
        <f t="shared" si="5"/>
        <v>1926.6214094517668</v>
      </c>
      <c r="AI86" s="75">
        <f>PXIL!H86</f>
        <v>0</v>
      </c>
      <c r="AJ86" s="75">
        <f>PXIL!N86</f>
        <v>0</v>
      </c>
      <c r="AK86" s="75">
        <f>RTM_IEX!H86</f>
        <v>34.39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11.139239999999999</v>
      </c>
      <c r="E87">
        <f>GT_NG!P87</f>
        <v>14.04915882520673</v>
      </c>
      <c r="F87">
        <f>GT_Spot!P87</f>
        <v>0</v>
      </c>
      <c r="G87">
        <f>PPCL_NG!P87</f>
        <v>43.81</v>
      </c>
      <c r="H87">
        <f>PPCL_Spot!P87</f>
        <v>0</v>
      </c>
      <c r="I87">
        <f>Bawana_NG!P87</f>
        <v>-1.8661122661122662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943.1788465645966</v>
      </c>
      <c r="P87" s="77">
        <v>118.26</v>
      </c>
      <c r="Q87" s="77">
        <v>38.33</v>
      </c>
      <c r="R87" s="80">
        <v>0</v>
      </c>
      <c r="S87" s="80">
        <v>0</v>
      </c>
      <c r="T87" s="78">
        <f>SUMPRODUCT(LTA!F87:AJ87,LTA!F$101:AJ$101,LTA!F$103:AJ$103)</f>
        <v>59.010000000000005</v>
      </c>
      <c r="U87" s="78">
        <f>SUMPRODUCT(LTA!F87:AJ87,LTA!F$102:AJ$102,LTA!F$103:AJ$103)</f>
        <v>72.345304999999996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532.70999999999992</v>
      </c>
      <c r="AB87" s="117">
        <f>-STOA!N87</f>
        <v>0</v>
      </c>
      <c r="AC87">
        <f t="shared" si="3"/>
        <v>16.301694026099547</v>
      </c>
      <c r="AD87">
        <f t="shared" si="4"/>
        <v>1832.4147440975917</v>
      </c>
      <c r="AE87">
        <f>'IDT-1'!B87</f>
        <v>72</v>
      </c>
      <c r="AF87" s="26"/>
      <c r="AG87">
        <f t="shared" si="5"/>
        <v>1904.4147440975917</v>
      </c>
      <c r="AI87" s="75">
        <f>PXIL!H87</f>
        <v>0</v>
      </c>
      <c r="AJ87" s="75">
        <f>PXIL!N87</f>
        <v>0</v>
      </c>
      <c r="AK87" s="75">
        <f>RTM_IEX!H87</f>
        <v>17.75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11.139239999999999</v>
      </c>
      <c r="E88">
        <f>GT_NG!P88</f>
        <v>14.04915882520673</v>
      </c>
      <c r="F88">
        <f>GT_Spot!P88</f>
        <v>0</v>
      </c>
      <c r="G88">
        <f>PPCL_NG!P88</f>
        <v>43.81</v>
      </c>
      <c r="H88">
        <f>PPCL_Spot!P88</f>
        <v>0</v>
      </c>
      <c r="I88">
        <f>Bawana_NG!P88</f>
        <v>-1.8661122661122662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942.5749471869425</v>
      </c>
      <c r="P88" s="77">
        <v>118.26</v>
      </c>
      <c r="Q88" s="77">
        <v>38.33</v>
      </c>
      <c r="R88" s="80">
        <v>0</v>
      </c>
      <c r="S88" s="80">
        <v>0</v>
      </c>
      <c r="T88" s="78">
        <f>SUMPRODUCT(LTA!F88:AJ88,LTA!F$101:AJ$101,LTA!F$103:AJ$103)</f>
        <v>57.03</v>
      </c>
      <c r="U88" s="78">
        <f>SUMPRODUCT(LTA!F88:AJ88,LTA!F$102:AJ$102,LTA!F$103:AJ$103)</f>
        <v>70.135305000000002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532.70999999999992</v>
      </c>
      <c r="AB88" s="117">
        <f>-STOA!N88</f>
        <v>0</v>
      </c>
      <c r="AC88">
        <f t="shared" si="3"/>
        <v>16.408403711576192</v>
      </c>
      <c r="AD88">
        <f t="shared" si="4"/>
        <v>1844.4341350344607</v>
      </c>
      <c r="AE88">
        <f>'IDT-1'!B88</f>
        <v>85</v>
      </c>
      <c r="AF88" s="26"/>
      <c r="AG88">
        <f t="shared" si="5"/>
        <v>1929.4341350344607</v>
      </c>
      <c r="AI88" s="75">
        <f>PXIL!H88</f>
        <v>0</v>
      </c>
      <c r="AJ88" s="75">
        <f>PXIL!N88</f>
        <v>0</v>
      </c>
      <c r="AK88" s="75">
        <f>RTM_IEX!H88</f>
        <v>34.67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11.139239999999999</v>
      </c>
      <c r="E89">
        <f>GT_NG!P89</f>
        <v>14.04915882520673</v>
      </c>
      <c r="F89">
        <f>GT_Spot!P89</f>
        <v>0</v>
      </c>
      <c r="G89">
        <f>PPCL_NG!P89</f>
        <v>43.81</v>
      </c>
      <c r="H89">
        <f>PPCL_Spot!P89</f>
        <v>0</v>
      </c>
      <c r="I89">
        <f>Bawana_NG!P89</f>
        <v>-1.8661122661122662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995.9654866808346</v>
      </c>
      <c r="P89" s="77">
        <v>118.26</v>
      </c>
      <c r="Q89" s="77">
        <v>38.33</v>
      </c>
      <c r="R89" s="80">
        <v>0</v>
      </c>
      <c r="S89" s="80">
        <v>0</v>
      </c>
      <c r="T89" s="78">
        <f>SUMPRODUCT(LTA!F89:AJ89,LTA!F$101:AJ$101,LTA!F$103:AJ$103)</f>
        <v>56.6</v>
      </c>
      <c r="U89" s="78">
        <f>SUMPRODUCT(LTA!F89:AJ89,LTA!F$102:AJ$102,LTA!F$103:AJ$103)</f>
        <v>51.365304999999999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532.70999999999992</v>
      </c>
      <c r="AB89" s="117">
        <f>-STOA!N89</f>
        <v>0</v>
      </c>
      <c r="AC89">
        <f t="shared" si="3"/>
        <v>16.40418445912244</v>
      </c>
      <c r="AD89">
        <f t="shared" si="4"/>
        <v>1843.9588937808062</v>
      </c>
      <c r="AE89">
        <f>'IDT-1'!B89</f>
        <v>91</v>
      </c>
      <c r="AF89" s="26"/>
      <c r="AG89">
        <f t="shared" si="5"/>
        <v>1934.9588937808062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11.139239999999999</v>
      </c>
      <c r="E90">
        <f>GT_NG!P90</f>
        <v>14.04915882520673</v>
      </c>
      <c r="F90">
        <f>GT_Spot!P90</f>
        <v>0</v>
      </c>
      <c r="G90">
        <f>PPCL_NG!P90</f>
        <v>43.81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995.96649189202049</v>
      </c>
      <c r="P90" s="77">
        <v>118.26</v>
      </c>
      <c r="Q90" s="77">
        <v>38.33</v>
      </c>
      <c r="R90" s="80">
        <v>0</v>
      </c>
      <c r="S90" s="80">
        <v>0</v>
      </c>
      <c r="T90" s="78">
        <f>SUMPRODUCT(LTA!F90:AJ90,LTA!F$101:AJ$101,LTA!F$103:AJ$103)</f>
        <v>56.14</v>
      </c>
      <c r="U90" s="78">
        <f>SUMPRODUCT(LTA!F90:AJ90,LTA!F$102:AJ$102,LTA!F$103:AJ$103)</f>
        <v>50.905304999999998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532.70999999999992</v>
      </c>
      <c r="AB90" s="117">
        <f>-STOA!N90</f>
        <v>0</v>
      </c>
      <c r="AC90">
        <f t="shared" si="3"/>
        <v>16.396097304980877</v>
      </c>
      <c r="AD90">
        <f t="shared" si="4"/>
        <v>1843.0479861461338</v>
      </c>
      <c r="AE90">
        <f>'IDT-1'!B90</f>
        <v>116</v>
      </c>
      <c r="AF90" s="26"/>
      <c r="AG90">
        <f t="shared" si="5"/>
        <v>1959.0479861461338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11.139239999999999</v>
      </c>
      <c r="E91">
        <f>GT_NG!P91</f>
        <v>14.04915882520673</v>
      </c>
      <c r="F91">
        <f>GT_Spot!P91</f>
        <v>0</v>
      </c>
      <c r="G91">
        <f>PPCL_NG!P91</f>
        <v>43.81</v>
      </c>
      <c r="H91">
        <f>PPCL_Spot!P91</f>
        <v>0</v>
      </c>
      <c r="I91">
        <f>Bawana_NG!P91</f>
        <v>-1.8661122661122662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1007.705684506891</v>
      </c>
      <c r="P91" s="77">
        <v>118.26</v>
      </c>
      <c r="Q91" s="77">
        <v>38.33</v>
      </c>
      <c r="R91" s="80">
        <v>0</v>
      </c>
      <c r="S91" s="80">
        <v>0</v>
      </c>
      <c r="T91" s="78">
        <f>SUMPRODUCT(LTA!F91:AJ91,LTA!F$101:AJ$101,LTA!F$103:AJ$103)</f>
        <v>55.5</v>
      </c>
      <c r="U91" s="78">
        <f>SUMPRODUCT(LTA!F91:AJ91,LTA!F$102:AJ$102,LTA!F$103:AJ$103)</f>
        <v>50.395857999999997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620.89</v>
      </c>
      <c r="AB91" s="117">
        <f>-STOA!N91</f>
        <v>0</v>
      </c>
      <c r="AC91">
        <f t="shared" si="3"/>
        <v>18.019911905778343</v>
      </c>
      <c r="AD91">
        <f t="shared" si="4"/>
        <v>1855.1939171602071</v>
      </c>
      <c r="AE91">
        <f>'IDT-1'!B91</f>
        <v>30</v>
      </c>
      <c r="AF91" s="26"/>
      <c r="AG91">
        <f t="shared" si="5"/>
        <v>1885.1939171602071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11.139239999999999</v>
      </c>
      <c r="E92">
        <f>GT_NG!P92</f>
        <v>14.04915882520673</v>
      </c>
      <c r="F92">
        <f>GT_Spot!P92</f>
        <v>0</v>
      </c>
      <c r="G92">
        <f>PPCL_NG!P92</f>
        <v>43.81</v>
      </c>
      <c r="H92">
        <f>PPCL_Spot!P92</f>
        <v>0</v>
      </c>
      <c r="I92">
        <f>Bawana_NG!P92</f>
        <v>-1.8661122661122662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1007.5757836278558</v>
      </c>
      <c r="P92" s="77">
        <v>118.26</v>
      </c>
      <c r="Q92" s="77">
        <v>38.33</v>
      </c>
      <c r="R92" s="80">
        <v>0</v>
      </c>
      <c r="S92" s="80">
        <v>0</v>
      </c>
      <c r="T92" s="78">
        <f>SUMPRODUCT(LTA!F92:AJ92,LTA!F$101:AJ$101,LTA!F$103:AJ$103)</f>
        <v>50.309999999999995</v>
      </c>
      <c r="U92" s="78">
        <f>SUMPRODUCT(LTA!F92:AJ92,LTA!F$102:AJ$102,LTA!F$103:AJ$103)</f>
        <v>49.735858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620.89</v>
      </c>
      <c r="AB92" s="117">
        <f>-STOA!N92</f>
        <v>0</v>
      </c>
      <c r="AC92">
        <f t="shared" si="3"/>
        <v>17.958410650520637</v>
      </c>
      <c r="AD92">
        <f t="shared" si="4"/>
        <v>1850.2755175364293</v>
      </c>
      <c r="AE92">
        <f>'IDT-1'!B92</f>
        <v>53</v>
      </c>
      <c r="AF92" s="26"/>
      <c r="AG92">
        <f t="shared" si="5"/>
        <v>1903.2755175364293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11.139239999999999</v>
      </c>
      <c r="E93">
        <f>GT_NG!P93</f>
        <v>14.04915882520673</v>
      </c>
      <c r="F93">
        <f>GT_Spot!P93</f>
        <v>0</v>
      </c>
      <c r="G93">
        <f>PPCL_NG!P93</f>
        <v>43.81</v>
      </c>
      <c r="H93">
        <f>PPCL_Spot!P93</f>
        <v>0</v>
      </c>
      <c r="I93">
        <f>Bawana_NG!P93</f>
        <v>-1.8661122661122662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992.1993510370138</v>
      </c>
      <c r="P93" s="77">
        <v>118.26</v>
      </c>
      <c r="Q93" s="77">
        <v>38.33</v>
      </c>
      <c r="R93" s="80">
        <v>0</v>
      </c>
      <c r="S93" s="80">
        <v>0</v>
      </c>
      <c r="T93" s="78">
        <f>SUMPRODUCT(LTA!F93:AJ93,LTA!F$101:AJ$101,LTA!F$103:AJ$103)</f>
        <v>33.909999999999997</v>
      </c>
      <c r="U93" s="78">
        <f>SUMPRODUCT(LTA!F93:AJ93,LTA!F$102:AJ$102,LTA!F$103:AJ$103)</f>
        <v>49.285857999999998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620.89</v>
      </c>
      <c r="AB93" s="117">
        <f>-STOA!N93</f>
        <v>0</v>
      </c>
      <c r="AC93">
        <f t="shared" si="3"/>
        <v>17.337449197877802</v>
      </c>
      <c r="AD93">
        <f t="shared" si="4"/>
        <v>1856.6700463982304</v>
      </c>
      <c r="AE93">
        <f>'IDT-1'!B93</f>
        <v>56</v>
      </c>
      <c r="AF93" s="26"/>
      <c r="AG93">
        <f t="shared" si="5"/>
        <v>1912.6700463982304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11.139239999999999</v>
      </c>
      <c r="E94">
        <f>GT_NG!P94</f>
        <v>14.04915882520673</v>
      </c>
      <c r="F94">
        <f>GT_Spot!P94</f>
        <v>0</v>
      </c>
      <c r="G94">
        <f>PPCL_NG!P94</f>
        <v>42.01</v>
      </c>
      <c r="H94">
        <f>PPCL_Spot!P94</f>
        <v>0</v>
      </c>
      <c r="I94">
        <f>Bawana_NG!P94</f>
        <v>-1.8661122661122662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986.80632965595703</v>
      </c>
      <c r="P94" s="77">
        <v>118.26</v>
      </c>
      <c r="Q94" s="77">
        <v>38.33</v>
      </c>
      <c r="R94" s="80">
        <v>0</v>
      </c>
      <c r="S94" s="80">
        <v>0</v>
      </c>
      <c r="T94" s="78">
        <f>SUMPRODUCT(LTA!F94:AJ94,LTA!F$101:AJ$101,LTA!F$103:AJ$103)</f>
        <v>32.71</v>
      </c>
      <c r="U94" s="78">
        <f>SUMPRODUCT(LTA!F94:AJ94,LTA!F$102:AJ$102,LTA!F$103:AJ$103)</f>
        <v>48.845858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5.73</v>
      </c>
      <c r="Z94" s="75">
        <f>IEX!N94</f>
        <v>0</v>
      </c>
      <c r="AA94" s="117">
        <f>STOA!H94</f>
        <v>620.89</v>
      </c>
      <c r="AB94" s="117">
        <f>-STOA!N94</f>
        <v>0</v>
      </c>
      <c r="AC94">
        <f t="shared" si="3"/>
        <v>17.194726951935966</v>
      </c>
      <c r="AD94">
        <f t="shared" si="4"/>
        <v>1866.7097472631153</v>
      </c>
      <c r="AE94">
        <f>'IDT-1'!B94</f>
        <v>72.685000000000002</v>
      </c>
      <c r="AF94" s="26"/>
      <c r="AG94">
        <f t="shared" si="5"/>
        <v>1939.3947472631153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11.139239999999999</v>
      </c>
      <c r="E95">
        <f>GT_NG!P95</f>
        <v>14.04915882520673</v>
      </c>
      <c r="F95">
        <f>GT_Spot!P95</f>
        <v>0</v>
      </c>
      <c r="G95">
        <f>PPCL_NG!P95</f>
        <v>42.01</v>
      </c>
      <c r="H95">
        <f>PPCL_Spot!P95</f>
        <v>0</v>
      </c>
      <c r="I95">
        <f>Bawana_NG!P95</f>
        <v>-1.8661122661122662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974.7941589926404</v>
      </c>
      <c r="P95" s="77">
        <v>118.26</v>
      </c>
      <c r="Q95" s="77">
        <v>38.33</v>
      </c>
      <c r="R95" s="80">
        <v>0</v>
      </c>
      <c r="S95" s="80">
        <v>0</v>
      </c>
      <c r="T95" s="78">
        <f>SUMPRODUCT(LTA!F95:AJ95,LTA!F$101:AJ$101,LTA!F$103:AJ$103)</f>
        <v>31.130000000000003</v>
      </c>
      <c r="U95" s="78">
        <f>SUMPRODUCT(LTA!F95:AJ95,LTA!F$102:AJ$102,LTA!F$103:AJ$103)</f>
        <v>47.485858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27.88</v>
      </c>
      <c r="Z95" s="75">
        <f>IEX!N95</f>
        <v>0</v>
      </c>
      <c r="AA95" s="117">
        <f>STOA!H95</f>
        <v>620.89</v>
      </c>
      <c r="AB95" s="117">
        <f>-STOA!N95</f>
        <v>0</v>
      </c>
      <c r="AC95">
        <f t="shared" si="3"/>
        <v>17.089169641866338</v>
      </c>
      <c r="AD95">
        <f t="shared" si="4"/>
        <v>1921.1131339098686</v>
      </c>
      <c r="AE95">
        <f>'IDT-1'!B95</f>
        <v>43.31</v>
      </c>
      <c r="AF95" s="26"/>
      <c r="AG95">
        <f t="shared" si="5"/>
        <v>1964.4231339098685</v>
      </c>
      <c r="AI95" s="75">
        <f>PXIL!H95</f>
        <v>0</v>
      </c>
      <c r="AJ95" s="75">
        <f>PXIL!N95</f>
        <v>0</v>
      </c>
      <c r="AK95" s="75">
        <f>RTM_IEX!H95</f>
        <v>14.1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11.139239999999999</v>
      </c>
      <c r="E96">
        <f>GT_NG!P96</f>
        <v>14.04915882520673</v>
      </c>
      <c r="F96">
        <f>GT_Spot!P96</f>
        <v>0</v>
      </c>
      <c r="G96">
        <f>PPCL_NG!P96</f>
        <v>42.01</v>
      </c>
      <c r="H96">
        <f>PPCL_Spot!P96</f>
        <v>0</v>
      </c>
      <c r="I96">
        <f>Bawana_NG!P96</f>
        <v>-1.8661122661122662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977.25572429354418</v>
      </c>
      <c r="P96" s="77">
        <v>118.26</v>
      </c>
      <c r="Q96" s="77">
        <v>38.33</v>
      </c>
      <c r="R96" s="80">
        <v>0</v>
      </c>
      <c r="S96" s="80">
        <v>0</v>
      </c>
      <c r="T96" s="78">
        <f>SUMPRODUCT(LTA!F96:AJ96,LTA!F$101:AJ$101,LTA!F$103:AJ$103)</f>
        <v>42.980000000000004</v>
      </c>
      <c r="U96" s="78">
        <f>SUMPRODUCT(LTA!F96:AJ96,LTA!F$102:AJ$102,LTA!F$103:AJ$103)</f>
        <v>46.945857999999994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35.049999999999997</v>
      </c>
      <c r="Z96" s="75">
        <f>IEX!N96</f>
        <v>0</v>
      </c>
      <c r="AA96" s="117">
        <f>STOA!H96</f>
        <v>620.89</v>
      </c>
      <c r="AB96" s="117">
        <f>-STOA!N96</f>
        <v>0</v>
      </c>
      <c r="AC96">
        <f t="shared" si="3"/>
        <v>17.348255416514284</v>
      </c>
      <c r="AD96">
        <f t="shared" si="4"/>
        <v>1950.2956134361243</v>
      </c>
      <c r="AE96">
        <f>'IDT-1'!B96</f>
        <v>33.03</v>
      </c>
      <c r="AF96" s="26"/>
      <c r="AG96">
        <f t="shared" si="5"/>
        <v>1983.3256134361243</v>
      </c>
      <c r="AI96" s="75">
        <f>PXIL!H96</f>
        <v>0</v>
      </c>
      <c r="AJ96" s="75">
        <f>PXIL!N96</f>
        <v>0</v>
      </c>
      <c r="AK96" s="75">
        <f>RTM_IEX!H96</f>
        <v>22.6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11.139239999999999</v>
      </c>
      <c r="E97">
        <f>GT_NG!P97</f>
        <v>14.04915882520673</v>
      </c>
      <c r="F97">
        <f>GT_Spot!P97</f>
        <v>0</v>
      </c>
      <c r="G97">
        <f>PPCL_NG!P97</f>
        <v>42.01</v>
      </c>
      <c r="H97">
        <f>PPCL_Spot!P97</f>
        <v>0</v>
      </c>
      <c r="I97">
        <f>Bawana_NG!P97</f>
        <v>-1.8661122661122662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975.88182033805879</v>
      </c>
      <c r="P97" s="77">
        <v>118.26</v>
      </c>
      <c r="Q97" s="77">
        <v>38.33</v>
      </c>
      <c r="R97" s="80">
        <v>0</v>
      </c>
      <c r="S97" s="80">
        <v>0</v>
      </c>
      <c r="T97" s="78">
        <f>SUMPRODUCT(LTA!F97:AJ97,LTA!F$101:AJ$101,LTA!F$103:AJ$103)</f>
        <v>43.169999999999995</v>
      </c>
      <c r="U97" s="78">
        <f>SUMPRODUCT(LTA!F97:AJ97,LTA!F$102:AJ$102,LTA!F$103:AJ$103)</f>
        <v>45.705857999999999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41.77</v>
      </c>
      <c r="Z97" s="75">
        <f>IEX!N97</f>
        <v>0</v>
      </c>
      <c r="AA97" s="117">
        <f>STOA!H97</f>
        <v>620.89</v>
      </c>
      <c r="AB97" s="117">
        <f>-STOA!N97</f>
        <v>0</v>
      </c>
      <c r="AC97">
        <f t="shared" si="3"/>
        <v>17.671445061706017</v>
      </c>
      <c r="AD97">
        <f t="shared" si="4"/>
        <v>1986.6985198354471</v>
      </c>
      <c r="AE97">
        <f>'IDT-1'!B97</f>
        <v>28.33</v>
      </c>
      <c r="AF97" s="26"/>
      <c r="AG97">
        <f t="shared" si="5"/>
        <v>2015.028519835447</v>
      </c>
      <c r="AI97" s="75">
        <f>PXIL!H97</f>
        <v>0</v>
      </c>
      <c r="AJ97" s="75">
        <f>PXIL!N97</f>
        <v>0</v>
      </c>
      <c r="AK97" s="75">
        <f>RTM_IEX!H97</f>
        <v>55.03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11.139239999999999</v>
      </c>
      <c r="E98">
        <f>GT_NG!P98</f>
        <v>14.04915882520673</v>
      </c>
      <c r="F98">
        <f>GT_Spot!P98</f>
        <v>0</v>
      </c>
      <c r="G98">
        <f>PPCL_NG!P98</f>
        <v>42.01</v>
      </c>
      <c r="H98">
        <f>PPCL_Spot!P98</f>
        <v>0</v>
      </c>
      <c r="I98">
        <f>Bawana_NG!P98</f>
        <v>-1.8661122661122662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981.88162441153838</v>
      </c>
      <c r="P98" s="77">
        <v>118.26</v>
      </c>
      <c r="Q98" s="77">
        <v>38.33</v>
      </c>
      <c r="R98" s="80">
        <v>0</v>
      </c>
      <c r="S98" s="80">
        <v>0</v>
      </c>
      <c r="T98" s="78">
        <f>SUMPRODUCT(LTA!F98:AJ98,LTA!F$101:AJ$101,LTA!F$103:AJ$103)</f>
        <v>43.34</v>
      </c>
      <c r="U98" s="78">
        <f>SUMPRODUCT(LTA!F98:AJ98,LTA!F$102:AJ$102,LTA!F$103:AJ$103)</f>
        <v>44.955857999999999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38.49</v>
      </c>
      <c r="Z98" s="75">
        <f>IEX!N98</f>
        <v>0</v>
      </c>
      <c r="AA98" s="117">
        <f>STOA!H98</f>
        <v>620.89</v>
      </c>
      <c r="AB98" s="117">
        <f>-STOA!N98</f>
        <v>0</v>
      </c>
      <c r="AC98">
        <f t="shared" si="3"/>
        <v>17.713683337552634</v>
      </c>
      <c r="AD98">
        <f t="shared" si="4"/>
        <v>1991.4560856330804</v>
      </c>
      <c r="AE98">
        <f>'IDT-1'!B98</f>
        <v>31.74</v>
      </c>
      <c r="AF98" s="26"/>
      <c r="AG98">
        <f t="shared" si="5"/>
        <v>2023.1960856330804</v>
      </c>
      <c r="AI98" s="75">
        <f>PXIL!H98</f>
        <v>0</v>
      </c>
      <c r="AJ98" s="75">
        <f>PXIL!N98</f>
        <v>0</v>
      </c>
      <c r="AK98" s="75">
        <f>RTM_IEX!H98</f>
        <v>57.69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0.32889242741819019</v>
      </c>
      <c r="F99">
        <f t="shared" si="6"/>
        <v>0</v>
      </c>
      <c r="G99">
        <f t="shared" si="6"/>
        <v>1.0030163759382154</v>
      </c>
      <c r="H99">
        <f t="shared" si="6"/>
        <v>0</v>
      </c>
      <c r="I99">
        <f t="shared" si="6"/>
        <v>-4.3081680414348691E-2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19.873755793157734</v>
      </c>
      <c r="P99" s="77">
        <f t="shared" si="6"/>
        <v>2.4098667561810458</v>
      </c>
      <c r="Q99" s="77">
        <f t="shared" si="6"/>
        <v>0.68189603300493828</v>
      </c>
      <c r="R99" s="80">
        <f t="shared" si="6"/>
        <v>0.50602000000000003</v>
      </c>
      <c r="S99" s="80">
        <f t="shared" si="6"/>
        <v>0</v>
      </c>
      <c r="T99" s="78">
        <f t="shared" si="6"/>
        <v>3.8670374999999986</v>
      </c>
      <c r="U99" s="78">
        <f t="shared" si="6"/>
        <v>1.5806401852499994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3.7230000000000006E-2</v>
      </c>
      <c r="Z99" s="75">
        <f t="shared" si="6"/>
        <v>-0.84275</v>
      </c>
      <c r="AA99" s="117">
        <f t="shared" si="6"/>
        <v>14.986244999999991</v>
      </c>
      <c r="AB99" s="117">
        <f t="shared" si="6"/>
        <v>0</v>
      </c>
      <c r="AC99">
        <f t="shared" si="6"/>
        <v>0.42567115912976067</v>
      </c>
      <c r="AD99">
        <f t="shared" si="6"/>
        <v>42.615831491406013</v>
      </c>
      <c r="AE99">
        <f t="shared" si="6"/>
        <v>0.28652374999999997</v>
      </c>
      <c r="AG99">
        <f t="shared" si="6"/>
        <v>42.902355241406006</v>
      </c>
      <c r="AI99">
        <f t="shared" si="6"/>
        <v>0</v>
      </c>
      <c r="AJ99">
        <f t="shared" si="6"/>
        <v>0</v>
      </c>
      <c r="AK99">
        <f t="shared" si="6"/>
        <v>0.15289249999999999</v>
      </c>
      <c r="AL99">
        <f t="shared" si="6"/>
        <v>-1.7675000000000001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45075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6.2291099999999995</v>
      </c>
      <c r="E3">
        <f>GT_NG!Q3</f>
        <v>7.3120046962136778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-1.0777546777546778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685.54276451702674</v>
      </c>
      <c r="P3" s="77">
        <v>68.38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47.32</v>
      </c>
      <c r="U3" s="78">
        <f>SUMPRODUCT(LTA!F3:AJ3,LTA!F$102:AJ$102,LTA!F$104:AJ$104)</f>
        <v>117.61999999999999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</v>
      </c>
      <c r="AA3" s="117">
        <f>STOA!I3</f>
        <v>209.33999999999997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10.507601218154241</v>
      </c>
      <c r="AD3">
        <f>SUM(B3:AB3,AI3:AR3)-AC3</f>
        <v>1171.3285233173315</v>
      </c>
      <c r="AE3">
        <f>'IDT-1'!C3</f>
        <v>-79.697000000000003</v>
      </c>
      <c r="AF3" s="26"/>
      <c r="AG3">
        <f>SUM(AD3:AF3)</f>
        <v>1091.6315233173314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6.2291099999999995</v>
      </c>
      <c r="E4">
        <f>GT_NG!Q4</f>
        <v>7.6641003706871969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-1.0777546777546778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673.3259864812228</v>
      </c>
      <c r="P4" s="77">
        <v>68.38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38.75</v>
      </c>
      <c r="U4" s="78">
        <f>SUMPRODUCT(LTA!F4:AJ4,LTA!F$102:AJ$102,LTA!F$104:AJ$104)</f>
        <v>117.74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-35</v>
      </c>
      <c r="AA4" s="117">
        <f>STOA!I4</f>
        <v>209.33999999999997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10.595175839040394</v>
      </c>
      <c r="AD4">
        <f t="shared" ref="AD4:AD67" si="1">SUM(B4:AB4,AI4:AR4)-AC4</f>
        <v>1120.9262663351149</v>
      </c>
      <c r="AE4">
        <f>'IDT-1'!C4</f>
        <v>-60.207999999999998</v>
      </c>
      <c r="AF4" s="26"/>
      <c r="AG4">
        <f t="shared" ref="AG4:AG67" si="2">SUM(AD4:AF4)</f>
        <v>1060.7182663351148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6.2291099999999995</v>
      </c>
      <c r="E5">
        <f>GT_NG!Q5</f>
        <v>7.6641003706871969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-1.0777546777546778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666.64234305708237</v>
      </c>
      <c r="P5" s="77">
        <v>68.38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39.22</v>
      </c>
      <c r="U5" s="78">
        <f>SUMPRODUCT(LTA!F5:AJ5,LTA!F$102:AJ$102,LTA!F$104:AJ$104)</f>
        <v>117.91999999999999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-75</v>
      </c>
      <c r="AA5" s="117">
        <f>STOA!I5</f>
        <v>209.33999999999997</v>
      </c>
      <c r="AB5" s="117">
        <f>-STOA!O5</f>
        <v>0</v>
      </c>
      <c r="AC5">
        <f t="shared" si="0"/>
        <v>11.030376790628701</v>
      </c>
      <c r="AD5">
        <f t="shared" si="1"/>
        <v>1059.4574219593862</v>
      </c>
      <c r="AE5">
        <f>'IDT-1'!C5</f>
        <v>-35.558</v>
      </c>
      <c r="AF5" s="26"/>
      <c r="AG5">
        <f t="shared" si="2"/>
        <v>1023.8994219593862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6.2291099999999995</v>
      </c>
      <c r="E6">
        <f>GT_NG!Q6</f>
        <v>7.6641003706871969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-1.0777546777546778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661.71629291475119</v>
      </c>
      <c r="P6" s="77">
        <v>68.38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39.29</v>
      </c>
      <c r="U6" s="78">
        <f>SUMPRODUCT(LTA!F6:AJ6,LTA!F$102:AJ$102,LTA!F$104:AJ$104)</f>
        <v>118.1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-105</v>
      </c>
      <c r="AA6" s="117">
        <f>STOA!I6</f>
        <v>209.33999999999997</v>
      </c>
      <c r="AB6" s="117">
        <f>-STOA!O6</f>
        <v>0</v>
      </c>
      <c r="AC6">
        <f t="shared" si="0"/>
        <v>11.255571375042047</v>
      </c>
      <c r="AD6">
        <f t="shared" si="1"/>
        <v>1024.5561772326416</v>
      </c>
      <c r="AE6">
        <f>'IDT-1'!C6</f>
        <v>-21.167999999999999</v>
      </c>
      <c r="AF6" s="26"/>
      <c r="AG6">
        <f t="shared" si="2"/>
        <v>1003.3881772326416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6.2291099999999995</v>
      </c>
      <c r="E7">
        <f>GT_NG!Q7</f>
        <v>7.6641003706871969</v>
      </c>
      <c r="F7">
        <f>GT_Spot!Q7</f>
        <v>0</v>
      </c>
      <c r="G7">
        <f>PPCL_NG!Q7</f>
        <v>49</v>
      </c>
      <c r="H7">
        <f>PPCL_Spot!Q7</f>
        <v>0</v>
      </c>
      <c r="I7">
        <f>Bawana_NG!Q7</f>
        <v>-1.0777546777546778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661.27292949092373</v>
      </c>
      <c r="P7" s="77">
        <v>68.38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24.67</v>
      </c>
      <c r="U7" s="78">
        <f>SUMPRODUCT(LTA!F7:AJ7,LTA!F$102:AJ$102,LTA!F$104:AJ$104)</f>
        <v>109.42999999999999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-140</v>
      </c>
      <c r="AA7" s="117">
        <f>STOA!I7</f>
        <v>209.33999999999997</v>
      </c>
      <c r="AB7" s="117">
        <f>-STOA!O7</f>
        <v>0</v>
      </c>
      <c r="AC7">
        <f t="shared" si="0"/>
        <v>11.577452240189197</v>
      </c>
      <c r="AD7">
        <f t="shared" si="1"/>
        <v>990.50093294366695</v>
      </c>
      <c r="AE7">
        <f>'IDT-1'!C7</f>
        <v>-5.9269999999999996</v>
      </c>
      <c r="AF7" s="26"/>
      <c r="AG7">
        <f t="shared" si="2"/>
        <v>984.57393294366693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6.2291099999999995</v>
      </c>
      <c r="E8">
        <f>GT_NG!Q8</f>
        <v>7.6641003706871969</v>
      </c>
      <c r="F8">
        <f>GT_Spot!Q8</f>
        <v>0</v>
      </c>
      <c r="G8">
        <f>PPCL_NG!Q8</f>
        <v>49</v>
      </c>
      <c r="H8">
        <f>PPCL_Spot!Q8</f>
        <v>0</v>
      </c>
      <c r="I8">
        <f>Bawana_NG!Q8</f>
        <v>-1.0777546777546778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661.27265324336645</v>
      </c>
      <c r="P8" s="77">
        <v>68.38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25.05</v>
      </c>
      <c r="U8" s="78">
        <f>SUMPRODUCT(LTA!F8:AJ8,LTA!F$102:AJ$102,LTA!F$104:AJ$104)</f>
        <v>109.47999999999999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209.33999999999997</v>
      </c>
      <c r="AB8" s="117">
        <f>-STOA!O8</f>
        <v>0</v>
      </c>
      <c r="AC8">
        <f t="shared" si="0"/>
        <v>11.803186997265579</v>
      </c>
      <c r="AD8">
        <f t="shared" si="1"/>
        <v>965.70492193903328</v>
      </c>
      <c r="AE8">
        <f>'IDT-1'!C8</f>
        <v>0</v>
      </c>
      <c r="AF8" s="26"/>
      <c r="AG8">
        <f t="shared" si="2"/>
        <v>965.70492193903328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6.2291099999999995</v>
      </c>
      <c r="E9">
        <f>GT_NG!Q9</f>
        <v>7.6641003706871969</v>
      </c>
      <c r="F9">
        <f>GT_Spot!Q9</f>
        <v>0</v>
      </c>
      <c r="G9">
        <f>PPCL_NG!Q9</f>
        <v>49</v>
      </c>
      <c r="H9">
        <f>PPCL_Spot!Q9</f>
        <v>0</v>
      </c>
      <c r="I9">
        <f>Bawana_NG!Q9</f>
        <v>-1.0777546777546778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664.93714426602105</v>
      </c>
      <c r="P9" s="77">
        <v>68.38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25.88</v>
      </c>
      <c r="U9" s="78">
        <f>SUMPRODUCT(LTA!F9:AJ9,LTA!F$102:AJ$102,LTA!F$104:AJ$104)</f>
        <v>109.55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-175</v>
      </c>
      <c r="AA9" s="117">
        <f>STOA!I9</f>
        <v>209.33999999999997</v>
      </c>
      <c r="AB9" s="117">
        <f>-STOA!O9</f>
        <v>0</v>
      </c>
      <c r="AC9">
        <f t="shared" si="0"/>
        <v>11.798963880653963</v>
      </c>
      <c r="AD9">
        <f t="shared" si="1"/>
        <v>975.27363607829955</v>
      </c>
      <c r="AE9">
        <f>'IDT-1'!C9</f>
        <v>0</v>
      </c>
      <c r="AF9" s="26"/>
      <c r="AG9">
        <f t="shared" si="2"/>
        <v>975.27363607829955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6.2291099999999995</v>
      </c>
      <c r="E10">
        <f>GT_NG!Q10</f>
        <v>7.6641003706871969</v>
      </c>
      <c r="F10">
        <f>GT_Spot!Q10</f>
        <v>0</v>
      </c>
      <c r="G10">
        <f>PPCL_NG!Q10</f>
        <v>49</v>
      </c>
      <c r="H10">
        <f>PPCL_Spot!Q10</f>
        <v>0</v>
      </c>
      <c r="I10">
        <f>Bawana_NG!Q10</f>
        <v>-1.0777546777546778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665.46123554423184</v>
      </c>
      <c r="P10" s="77">
        <v>68.38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26.64</v>
      </c>
      <c r="U10" s="78">
        <f>SUMPRODUCT(LTA!F10:AJ10,LTA!F$102:AJ$102,LTA!F$104:AJ$104)</f>
        <v>109.61999999999999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-185</v>
      </c>
      <c r="AA10" s="117">
        <f>STOA!I10</f>
        <v>209.33999999999997</v>
      </c>
      <c r="AB10" s="117">
        <f>-STOA!O10</f>
        <v>0</v>
      </c>
      <c r="AC10">
        <f t="shared" si="0"/>
        <v>11.89966115912417</v>
      </c>
      <c r="AD10">
        <f t="shared" si="1"/>
        <v>966.52703007804007</v>
      </c>
      <c r="AE10">
        <f>'IDT-1'!C10</f>
        <v>0</v>
      </c>
      <c r="AF10" s="26"/>
      <c r="AG10">
        <f t="shared" si="2"/>
        <v>966.52703007804007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6.2291099999999995</v>
      </c>
      <c r="E11">
        <f>GT_NG!Q11</f>
        <v>7.6641003706871969</v>
      </c>
      <c r="F11">
        <f>GT_Spot!Q11</f>
        <v>0</v>
      </c>
      <c r="G11">
        <f>PPCL_NG!Q11</f>
        <v>24.288402078810606</v>
      </c>
      <c r="H11">
        <f>PPCL_Spot!Q11</f>
        <v>0</v>
      </c>
      <c r="I11">
        <f>Bawana_NG!Q11</f>
        <v>-1.0777546777546778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661.27751928409862</v>
      </c>
      <c r="P11" s="77">
        <v>68.38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27.64</v>
      </c>
      <c r="U11" s="78">
        <f>SUMPRODUCT(LTA!F11:AJ11,LTA!F$102:AJ$102,LTA!F$104:AJ$104)</f>
        <v>109.75999999999999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-230</v>
      </c>
      <c r="AA11" s="117">
        <f>STOA!I11</f>
        <v>209.33999999999997</v>
      </c>
      <c r="AB11" s="117">
        <f>-STOA!O11</f>
        <v>0</v>
      </c>
      <c r="AC11">
        <f t="shared" si="0"/>
        <v>12.506194132827321</v>
      </c>
      <c r="AD11">
        <f t="shared" si="1"/>
        <v>944.44518292301439</v>
      </c>
      <c r="AE11">
        <f>'IDT-1'!C11</f>
        <v>0</v>
      </c>
      <c r="AF11" s="26"/>
      <c r="AG11">
        <f t="shared" si="2"/>
        <v>944.44518292301439</v>
      </c>
      <c r="AI11" s="75">
        <f>PXIL!I11</f>
        <v>0</v>
      </c>
      <c r="AJ11" s="75">
        <f>PXIL!O11</f>
        <v>0</v>
      </c>
      <c r="AK11" s="75">
        <f>RTM_IEX!I11</f>
        <v>51.28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6.2291099999999995</v>
      </c>
      <c r="E12">
        <f>GT_NG!Q12</f>
        <v>7.6437981180496157</v>
      </c>
      <c r="F12">
        <f>GT_Spot!Q12</f>
        <v>0</v>
      </c>
      <c r="G12">
        <f>PPCL_NG!Q12</f>
        <v>24.288402078810606</v>
      </c>
      <c r="H12">
        <f>PPCL_Spot!Q12</f>
        <v>0</v>
      </c>
      <c r="I12">
        <f>Bawana_NG!Q12</f>
        <v>-1.0777546777546778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661.27751928409862</v>
      </c>
      <c r="P12" s="77">
        <v>68.38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12.34</v>
      </c>
      <c r="U12" s="78">
        <f>SUMPRODUCT(LTA!F12:AJ12,LTA!F$102:AJ$102,LTA!F$104:AJ$104)</f>
        <v>108.75999999999999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-204</v>
      </c>
      <c r="AA12" s="117">
        <f>STOA!I12</f>
        <v>209.33999999999997</v>
      </c>
      <c r="AB12" s="117">
        <f>-STOA!O12</f>
        <v>0</v>
      </c>
      <c r="AC12">
        <f t="shared" si="0"/>
        <v>11.850760157427031</v>
      </c>
      <c r="AD12">
        <f t="shared" si="1"/>
        <v>922.85031464577708</v>
      </c>
      <c r="AE12">
        <f>'IDT-1'!C12</f>
        <v>0</v>
      </c>
      <c r="AF12" s="26"/>
      <c r="AG12">
        <f t="shared" si="2"/>
        <v>922.85031464577708</v>
      </c>
      <c r="AI12" s="75">
        <f>PXIL!I12</f>
        <v>0</v>
      </c>
      <c r="AJ12" s="75">
        <f>PXIL!O12</f>
        <v>0</v>
      </c>
      <c r="AK12" s="75">
        <f>RTM_IEX!I12</f>
        <v>19.350000000000001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6.2291099999999995</v>
      </c>
      <c r="E13">
        <f>GT_NG!Q13</f>
        <v>7.6437981180496157</v>
      </c>
      <c r="F13">
        <f>GT_Spot!Q13</f>
        <v>0</v>
      </c>
      <c r="G13">
        <f>PPCL_NG!Q13</f>
        <v>24.288402078810606</v>
      </c>
      <c r="H13">
        <f>PPCL_Spot!Q13</f>
        <v>0</v>
      </c>
      <c r="I13">
        <f>Bawana_NG!Q13</f>
        <v>-1.0777546777546778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670.02242903463025</v>
      </c>
      <c r="P13" s="77">
        <v>68.38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12.37</v>
      </c>
      <c r="U13" s="78">
        <f>SUMPRODUCT(LTA!F13:AJ13,LTA!F$102:AJ$102,LTA!F$104:AJ$104)</f>
        <v>108.75999999999999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-214</v>
      </c>
      <c r="AA13" s="117">
        <f>STOA!I13</f>
        <v>209.33999999999997</v>
      </c>
      <c r="AB13" s="117">
        <f>-STOA!O13</f>
        <v>0</v>
      </c>
      <c r="AC13">
        <f t="shared" si="0"/>
        <v>11.846480638453663</v>
      </c>
      <c r="AD13">
        <f t="shared" si="1"/>
        <v>902.27950391528202</v>
      </c>
      <c r="AE13">
        <f>'IDT-1'!C13</f>
        <v>0</v>
      </c>
      <c r="AF13" s="26"/>
      <c r="AG13">
        <f t="shared" si="2"/>
        <v>902.27950391528202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6.2291099999999995</v>
      </c>
      <c r="E14">
        <f>GT_NG!Q14</f>
        <v>7.6437981180496157</v>
      </c>
      <c r="F14">
        <f>GT_Spot!Q14</f>
        <v>0</v>
      </c>
      <c r="G14">
        <f>PPCL_NG!Q14</f>
        <v>24.288402078810606</v>
      </c>
      <c r="H14">
        <f>PPCL_Spot!Q14</f>
        <v>0</v>
      </c>
      <c r="I14">
        <f>Bawana_NG!Q14</f>
        <v>-1.0777546777546778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680.11911835684475</v>
      </c>
      <c r="P14" s="77">
        <v>68.38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12.47</v>
      </c>
      <c r="U14" s="78">
        <f>SUMPRODUCT(LTA!F14:AJ14,LTA!F$102:AJ$102,LTA!F$104:AJ$104)</f>
        <v>108.75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-224</v>
      </c>
      <c r="AA14" s="117">
        <f>STOA!I14</f>
        <v>209.33999999999997</v>
      </c>
      <c r="AB14" s="117">
        <f>-STOA!O14</f>
        <v>0</v>
      </c>
      <c r="AC14">
        <f t="shared" si="0"/>
        <v>12.024904779711104</v>
      </c>
      <c r="AD14">
        <f t="shared" si="1"/>
        <v>902.28776909623912</v>
      </c>
      <c r="AE14">
        <f>'IDT-1'!C14</f>
        <v>0</v>
      </c>
      <c r="AF14" s="26"/>
      <c r="AG14">
        <f t="shared" si="2"/>
        <v>902.28776909623912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6.2291099999999995</v>
      </c>
      <c r="E15">
        <f>GT_NG!Q15</f>
        <v>7.6437981180496157</v>
      </c>
      <c r="F15">
        <f>GT_Spot!Q15</f>
        <v>0</v>
      </c>
      <c r="G15">
        <f>PPCL_NG!Q15</f>
        <v>24.288402078810606</v>
      </c>
      <c r="H15">
        <f>PPCL_Spot!Q15</f>
        <v>0</v>
      </c>
      <c r="I15">
        <f>Bawana_NG!Q15</f>
        <v>-1.0777546777546778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684.93138632917737</v>
      </c>
      <c r="P15" s="77">
        <v>68.38</v>
      </c>
      <c r="Q15" s="77">
        <v>22.14</v>
      </c>
      <c r="R15" s="80">
        <v>0</v>
      </c>
      <c r="S15" s="80">
        <v>0</v>
      </c>
      <c r="T15" s="78">
        <f>SUMPRODUCT(LTA!F15:AJ15,LTA!F$101:AJ$101,LTA!F$104:AJ$104)</f>
        <v>12.49</v>
      </c>
      <c r="U15" s="78">
        <f>SUMPRODUCT(LTA!F15:AJ15,LTA!F$102:AJ$102,LTA!F$104:AJ$104)</f>
        <v>108.78999999999999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-209</v>
      </c>
      <c r="AA15" s="117">
        <f>STOA!I15</f>
        <v>172.83999999999997</v>
      </c>
      <c r="AB15" s="117">
        <f>-STOA!O15</f>
        <v>0</v>
      </c>
      <c r="AC15">
        <f t="shared" si="0"/>
        <v>12.119198093799833</v>
      </c>
      <c r="AD15">
        <f t="shared" si="1"/>
        <v>828.53574375448295</v>
      </c>
      <c r="AE15">
        <f>'IDT-1'!C15</f>
        <v>0</v>
      </c>
      <c r="AF15" s="26"/>
      <c r="AG15">
        <f t="shared" si="2"/>
        <v>828.53574375448295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6.2291099999999995</v>
      </c>
      <c r="E16">
        <f>GT_NG!Q16</f>
        <v>7.6437981180496157</v>
      </c>
      <c r="F16">
        <f>GT_Spot!Q16</f>
        <v>0</v>
      </c>
      <c r="G16">
        <f>PPCL_NG!Q16</f>
        <v>24.288402078810606</v>
      </c>
      <c r="H16">
        <f>PPCL_Spot!Q16</f>
        <v>0</v>
      </c>
      <c r="I16">
        <f>Bawana_NG!Q16</f>
        <v>-1.0777546777546778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688.71297179152998</v>
      </c>
      <c r="P16" s="77">
        <v>68.38</v>
      </c>
      <c r="Q16" s="77">
        <v>22.14</v>
      </c>
      <c r="R16" s="80">
        <v>0</v>
      </c>
      <c r="S16" s="80">
        <v>0</v>
      </c>
      <c r="T16" s="78">
        <f>SUMPRODUCT(LTA!F16:AJ16,LTA!F$101:AJ$101,LTA!F$104:AJ$104)</f>
        <v>12.6</v>
      </c>
      <c r="U16" s="78">
        <f>SUMPRODUCT(LTA!F16:AJ16,LTA!F$102:AJ$102,LTA!F$104:AJ$104)</f>
        <v>108.78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-224</v>
      </c>
      <c r="AA16" s="117">
        <f>STOA!I16</f>
        <v>172.83999999999997</v>
      </c>
      <c r="AB16" s="117">
        <f>-STOA!O16</f>
        <v>0</v>
      </c>
      <c r="AC16">
        <f t="shared" si="0"/>
        <v>12.313162341268052</v>
      </c>
      <c r="AD16">
        <f t="shared" si="1"/>
        <v>814.22336496936737</v>
      </c>
      <c r="AE16">
        <f>'IDT-1'!C16</f>
        <v>0</v>
      </c>
      <c r="AF16" s="26"/>
      <c r="AG16">
        <f t="shared" si="2"/>
        <v>814.22336496936737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6.2291099999999995</v>
      </c>
      <c r="E17">
        <f>GT_NG!Q17</f>
        <v>7.6437981180496157</v>
      </c>
      <c r="F17">
        <f>GT_Spot!Q17</f>
        <v>0</v>
      </c>
      <c r="G17">
        <f>PPCL_NG!Q17</f>
        <v>24.288402078810606</v>
      </c>
      <c r="H17">
        <f>PPCL_Spot!Q17</f>
        <v>0</v>
      </c>
      <c r="I17">
        <f>Bawana_NG!Q17</f>
        <v>-1.0777546777546778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677.45568807570362</v>
      </c>
      <c r="P17" s="77">
        <v>68.38</v>
      </c>
      <c r="Q17" s="77">
        <v>22.14</v>
      </c>
      <c r="R17" s="80">
        <v>0</v>
      </c>
      <c r="S17" s="80">
        <v>0</v>
      </c>
      <c r="T17" s="78">
        <f>SUMPRODUCT(LTA!F17:AJ17,LTA!F$101:AJ$101,LTA!F$104:AJ$104)</f>
        <v>12.6</v>
      </c>
      <c r="U17" s="78">
        <f>SUMPRODUCT(LTA!F17:AJ17,LTA!F$102:AJ$102,LTA!F$104:AJ$104)</f>
        <v>108.77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-234</v>
      </c>
      <c r="AA17" s="117">
        <f>STOA!I17</f>
        <v>172.83999999999997</v>
      </c>
      <c r="AB17" s="117">
        <f>-STOA!O17</f>
        <v>0</v>
      </c>
      <c r="AC17">
        <f t="shared" si="0"/>
        <v>12.338304029879515</v>
      </c>
      <c r="AD17">
        <f t="shared" si="1"/>
        <v>788.93093956492953</v>
      </c>
      <c r="AE17">
        <f>'IDT-1'!C17</f>
        <v>0</v>
      </c>
      <c r="AF17" s="26"/>
      <c r="AG17">
        <f t="shared" si="2"/>
        <v>788.93093956492953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6.2291099999999995</v>
      </c>
      <c r="E18">
        <f>GT_NG!Q18</f>
        <v>7.6437981180496157</v>
      </c>
      <c r="F18">
        <f>GT_Spot!Q18</f>
        <v>0</v>
      </c>
      <c r="G18">
        <f>PPCL_NG!Q18</f>
        <v>24.288402078810606</v>
      </c>
      <c r="H18">
        <f>PPCL_Spot!Q18</f>
        <v>0</v>
      </c>
      <c r="I18">
        <f>Bawana_NG!Q18</f>
        <v>-1.0777546777546778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655.46666830922732</v>
      </c>
      <c r="P18" s="77">
        <v>68.38</v>
      </c>
      <c r="Q18" s="77">
        <v>22.14</v>
      </c>
      <c r="R18" s="80">
        <v>0</v>
      </c>
      <c r="S18" s="80">
        <v>0</v>
      </c>
      <c r="T18" s="78">
        <f>SUMPRODUCT(LTA!F18:AJ18,LTA!F$101:AJ$101,LTA!F$104:AJ$104)</f>
        <v>12.88</v>
      </c>
      <c r="U18" s="78">
        <f>SUMPRODUCT(LTA!F18:AJ18,LTA!F$102:AJ$102,LTA!F$104:AJ$104)</f>
        <v>108.77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-235.4</v>
      </c>
      <c r="AA18" s="117">
        <f>STOA!I18</f>
        <v>172.83999999999997</v>
      </c>
      <c r="AB18" s="117">
        <f>-STOA!O18</f>
        <v>0</v>
      </c>
      <c r="AC18">
        <f t="shared" si="0"/>
        <v>12.053156504199254</v>
      </c>
      <c r="AD18">
        <f t="shared" si="1"/>
        <v>778.1070673241336</v>
      </c>
      <c r="AE18">
        <f>'IDT-1'!C18</f>
        <v>0</v>
      </c>
      <c r="AF18" s="26"/>
      <c r="AG18">
        <f t="shared" si="2"/>
        <v>778.1070673241336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6.2291099999999995</v>
      </c>
      <c r="E19">
        <f>GT_NG!Q19</f>
        <v>8.005932908233989</v>
      </c>
      <c r="F19">
        <f>GT_Spot!Q19</f>
        <v>0</v>
      </c>
      <c r="G19">
        <f>PPCL_NG!Q19</f>
        <v>24.89</v>
      </c>
      <c r="H19">
        <f>PPCL_Spot!Q19</f>
        <v>0</v>
      </c>
      <c r="I19">
        <f>Bawana_NG!Q19</f>
        <v>-1.0777546777546778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646.96480034014735</v>
      </c>
      <c r="P19" s="77">
        <v>68.38</v>
      </c>
      <c r="Q19" s="77">
        <v>22.14</v>
      </c>
      <c r="R19" s="80">
        <v>0</v>
      </c>
      <c r="S19" s="80">
        <v>0</v>
      </c>
      <c r="T19" s="78">
        <f>SUMPRODUCT(LTA!F19:AJ19,LTA!F$101:AJ$101,LTA!F$104:AJ$104)</f>
        <v>47.56</v>
      </c>
      <c r="U19" s="78">
        <f>SUMPRODUCT(LTA!F19:AJ19,LTA!F$102:AJ$102,LTA!F$104:AJ$104)</f>
        <v>108.78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-234</v>
      </c>
      <c r="AA19" s="117">
        <f>STOA!I19</f>
        <v>172.83999999999997</v>
      </c>
      <c r="AB19" s="117">
        <f>-STOA!O19</f>
        <v>0</v>
      </c>
      <c r="AC19">
        <f t="shared" si="0"/>
        <v>12.332932300533537</v>
      </c>
      <c r="AD19">
        <f t="shared" si="1"/>
        <v>800.37915627009295</v>
      </c>
      <c r="AE19">
        <f>'IDT-1'!C19</f>
        <v>0</v>
      </c>
      <c r="AF19" s="26"/>
      <c r="AG19">
        <f t="shared" si="2"/>
        <v>800.37915627009295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6.2291099999999995</v>
      </c>
      <c r="E20">
        <f>GT_NG!Q20</f>
        <v>8.0183028286189693</v>
      </c>
      <c r="F20">
        <f>GT_Spot!Q20</f>
        <v>0</v>
      </c>
      <c r="G20">
        <f>PPCL_NG!Q20</f>
        <v>24.89</v>
      </c>
      <c r="H20">
        <f>PPCL_Spot!Q20</f>
        <v>0</v>
      </c>
      <c r="I20">
        <f>Bawana_NG!Q20</f>
        <v>-1.0777546777546778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648.72147647339261</v>
      </c>
      <c r="P20" s="77">
        <v>68.38</v>
      </c>
      <c r="Q20" s="77">
        <v>22.14</v>
      </c>
      <c r="R20" s="80">
        <v>0</v>
      </c>
      <c r="S20" s="80">
        <v>0</v>
      </c>
      <c r="T20" s="78">
        <f>SUMPRODUCT(LTA!F20:AJ20,LTA!F$101:AJ$101,LTA!F$104:AJ$104)</f>
        <v>46.31</v>
      </c>
      <c r="U20" s="78">
        <f>SUMPRODUCT(LTA!F20:AJ20,LTA!F$102:AJ$102,LTA!F$104:AJ$104)</f>
        <v>124.41999999999999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-249</v>
      </c>
      <c r="AA20" s="117">
        <f>STOA!I20</f>
        <v>172.83999999999997</v>
      </c>
      <c r="AB20" s="117">
        <f>-STOA!O20</f>
        <v>0</v>
      </c>
      <c r="AC20">
        <f t="shared" si="0"/>
        <v>12.581669436071829</v>
      </c>
      <c r="AD20">
        <f t="shared" si="1"/>
        <v>804.28946518818509</v>
      </c>
      <c r="AE20">
        <f>'IDT-1'!C20</f>
        <v>0</v>
      </c>
      <c r="AF20" s="26"/>
      <c r="AG20">
        <f t="shared" si="2"/>
        <v>804.28946518818509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6.2291099999999995</v>
      </c>
      <c r="E21">
        <f>GT_NG!Q21</f>
        <v>8.0183028286189693</v>
      </c>
      <c r="F21">
        <f>GT_Spot!Q21</f>
        <v>0</v>
      </c>
      <c r="G21">
        <f>PPCL_NG!Q21</f>
        <v>24.89</v>
      </c>
      <c r="H21">
        <f>PPCL_Spot!Q21</f>
        <v>0</v>
      </c>
      <c r="I21">
        <f>Bawana_NG!Q21</f>
        <v>-1.0777546777546778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647.18823749789522</v>
      </c>
      <c r="P21" s="77">
        <v>67.36</v>
      </c>
      <c r="Q21" s="77">
        <v>21.82</v>
      </c>
      <c r="R21" s="80">
        <v>0</v>
      </c>
      <c r="S21" s="80">
        <v>0</v>
      </c>
      <c r="T21" s="78">
        <f>SUMPRODUCT(LTA!F21:AJ21,LTA!F$101:AJ$101,LTA!F$104:AJ$104)</f>
        <v>45.01</v>
      </c>
      <c r="U21" s="78">
        <f>SUMPRODUCT(LTA!F21:AJ21,LTA!F$102:AJ$102,LTA!F$104:AJ$104)</f>
        <v>125.67999999999999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-274</v>
      </c>
      <c r="AA21" s="117">
        <f>STOA!I21</f>
        <v>172.83999999999997</v>
      </c>
      <c r="AB21" s="117">
        <f>-STOA!O21</f>
        <v>0</v>
      </c>
      <c r="AC21">
        <f t="shared" si="0"/>
        <v>12.289689107421591</v>
      </c>
      <c r="AD21">
        <f t="shared" si="1"/>
        <v>831.66820654133778</v>
      </c>
      <c r="AE21">
        <f>'IDT-1'!C21</f>
        <v>0</v>
      </c>
      <c r="AF21" s="26"/>
      <c r="AG21">
        <f t="shared" si="2"/>
        <v>831.66820654133778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6.2291099999999995</v>
      </c>
      <c r="E22">
        <f>GT_NG!Q22</f>
        <v>8.0183028286189693</v>
      </c>
      <c r="F22">
        <f>GT_Spot!Q22</f>
        <v>0</v>
      </c>
      <c r="G22">
        <f>PPCL_NG!Q22</f>
        <v>24.89</v>
      </c>
      <c r="H22">
        <f>PPCL_Spot!Q22</f>
        <v>0</v>
      </c>
      <c r="I22">
        <f>Bawana_NG!Q22</f>
        <v>-1.0777546777546778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648.12661036893519</v>
      </c>
      <c r="P22" s="77">
        <v>67.36</v>
      </c>
      <c r="Q22" s="77">
        <v>21.82</v>
      </c>
      <c r="R22" s="80">
        <v>0</v>
      </c>
      <c r="S22" s="80">
        <v>0</v>
      </c>
      <c r="T22" s="78">
        <f>SUMPRODUCT(LTA!F22:AJ22,LTA!F$101:AJ$101,LTA!F$104:AJ$104)</f>
        <v>44.2</v>
      </c>
      <c r="U22" s="78">
        <f>SUMPRODUCT(LTA!F22:AJ22,LTA!F$102:AJ$102,LTA!F$104:AJ$104)</f>
        <v>127.11999999999999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-284</v>
      </c>
      <c r="AA22" s="117">
        <f>STOA!I22</f>
        <v>172.83999999999997</v>
      </c>
      <c r="AB22" s="117">
        <f>-STOA!O22</f>
        <v>0</v>
      </c>
      <c r="AC22">
        <f t="shared" si="0"/>
        <v>12.392272063908695</v>
      </c>
      <c r="AD22">
        <f t="shared" si="1"/>
        <v>823.13399645589084</v>
      </c>
      <c r="AE22">
        <f>'IDT-1'!C22</f>
        <v>0</v>
      </c>
      <c r="AF22" s="26"/>
      <c r="AG22">
        <f t="shared" si="2"/>
        <v>823.13399645589084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6.2291099999999995</v>
      </c>
      <c r="E23">
        <f>GT_NG!Q23</f>
        <v>8.0183028286189693</v>
      </c>
      <c r="F23">
        <f>GT_Spot!Q23</f>
        <v>0</v>
      </c>
      <c r="G23">
        <f>PPCL_NG!Q23</f>
        <v>24.89</v>
      </c>
      <c r="H23">
        <f>PPCL_Spot!Q23</f>
        <v>0</v>
      </c>
      <c r="I23">
        <f>Bawana_NG!Q23</f>
        <v>-1.0777546777546778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653.49180773927606</v>
      </c>
      <c r="P23" s="77">
        <v>66.159999999999982</v>
      </c>
      <c r="Q23" s="77">
        <v>9.6800000000000015</v>
      </c>
      <c r="R23" s="80">
        <v>0</v>
      </c>
      <c r="S23" s="80">
        <v>0</v>
      </c>
      <c r="T23" s="78">
        <f>SUMPRODUCT(LTA!F23:AJ23,LTA!F$101:AJ$101,LTA!F$104:AJ$104)</f>
        <v>43.41</v>
      </c>
      <c r="U23" s="78">
        <f>SUMPRODUCT(LTA!F23:AJ23,LTA!F$102:AJ$102,LTA!F$104:AJ$104)</f>
        <v>102.44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-214</v>
      </c>
      <c r="AA23" s="117">
        <f>STOA!I23</f>
        <v>84.59</v>
      </c>
      <c r="AB23" s="117">
        <f>-STOA!O23</f>
        <v>0</v>
      </c>
      <c r="AC23">
        <f t="shared" si="0"/>
        <v>10.827576874214023</v>
      </c>
      <c r="AD23">
        <f t="shared" si="1"/>
        <v>787.51388901592622</v>
      </c>
      <c r="AE23">
        <f>'IDT-1'!C23</f>
        <v>0</v>
      </c>
      <c r="AF23" s="26"/>
      <c r="AG23">
        <f t="shared" si="2"/>
        <v>787.51388901592622</v>
      </c>
      <c r="AI23" s="75">
        <f>PXIL!I23</f>
        <v>0</v>
      </c>
      <c r="AJ23" s="75">
        <f>PXIL!O23</f>
        <v>0</v>
      </c>
      <c r="AK23" s="75">
        <f>RTM_IEX!I23</f>
        <v>14.51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6.2291099999999995</v>
      </c>
      <c r="E24">
        <f>GT_NG!Q24</f>
        <v>8.0183028286189693</v>
      </c>
      <c r="F24">
        <f>GT_Spot!Q24</f>
        <v>0</v>
      </c>
      <c r="G24">
        <f>PPCL_NG!Q24</f>
        <v>24.89</v>
      </c>
      <c r="H24">
        <f>PPCL_Spot!Q24</f>
        <v>0</v>
      </c>
      <c r="I24">
        <f>Bawana_NG!Q24</f>
        <v>-1.0777546777546778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667.67169869736529</v>
      </c>
      <c r="P24" s="77">
        <v>66.159999999999982</v>
      </c>
      <c r="Q24" s="77">
        <v>9.6800000000000015</v>
      </c>
      <c r="R24" s="80">
        <v>0</v>
      </c>
      <c r="S24" s="80">
        <v>0</v>
      </c>
      <c r="T24" s="78">
        <f>SUMPRODUCT(LTA!F24:AJ24,LTA!F$101:AJ$101,LTA!F$104:AJ$104)</f>
        <v>42.6</v>
      </c>
      <c r="U24" s="78">
        <f>SUMPRODUCT(LTA!F24:AJ24,LTA!F$102:AJ$102,LTA!F$104:AJ$104)</f>
        <v>125.97999999999999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-250</v>
      </c>
      <c r="AA24" s="117">
        <f>STOA!I24</f>
        <v>84.59</v>
      </c>
      <c r="AB24" s="117">
        <f>-STOA!O24</f>
        <v>0</v>
      </c>
      <c r="AC24">
        <f t="shared" si="0"/>
        <v>11.429404505444239</v>
      </c>
      <c r="AD24">
        <f t="shared" si="1"/>
        <v>782.98195234278523</v>
      </c>
      <c r="AE24">
        <f>'IDT-1'!C24</f>
        <v>0</v>
      </c>
      <c r="AF24" s="26"/>
      <c r="AG24">
        <f t="shared" si="2"/>
        <v>782.98195234278523</v>
      </c>
      <c r="AI24" s="75">
        <f>PXIL!I24</f>
        <v>0</v>
      </c>
      <c r="AJ24" s="75">
        <f>PXIL!O24</f>
        <v>0</v>
      </c>
      <c r="AK24" s="75">
        <f>RTM_IEX!I24</f>
        <v>9.67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6.2291099999999995</v>
      </c>
      <c r="E25">
        <f>GT_NG!Q25</f>
        <v>8.0183028286189693</v>
      </c>
      <c r="F25">
        <f>GT_Spot!Q25</f>
        <v>0</v>
      </c>
      <c r="G25">
        <f>PPCL_NG!Q25</f>
        <v>24.89</v>
      </c>
      <c r="H25">
        <f>PPCL_Spot!Q25</f>
        <v>0</v>
      </c>
      <c r="I25">
        <f>Bawana_NG!Q25</f>
        <v>-1.0777546777546778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669.40519569550588</v>
      </c>
      <c r="P25" s="77">
        <v>66.159999999999982</v>
      </c>
      <c r="Q25" s="77">
        <v>9.6800000000000015</v>
      </c>
      <c r="R25" s="80">
        <v>0</v>
      </c>
      <c r="S25" s="80">
        <v>0</v>
      </c>
      <c r="T25" s="78">
        <f>SUMPRODUCT(LTA!F25:AJ25,LTA!F$101:AJ$101,LTA!F$104:AJ$104)</f>
        <v>42.08</v>
      </c>
      <c r="U25" s="78">
        <f>SUMPRODUCT(LTA!F25:AJ25,LTA!F$102:AJ$102,LTA!F$104:AJ$104)</f>
        <v>125.66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-250</v>
      </c>
      <c r="AA25" s="117">
        <f>STOA!I25</f>
        <v>84.59</v>
      </c>
      <c r="AB25" s="117">
        <f>-STOA!O25</f>
        <v>0</v>
      </c>
      <c r="AC25">
        <f t="shared" si="0"/>
        <v>11.396561916638856</v>
      </c>
      <c r="AD25">
        <f t="shared" si="1"/>
        <v>769.2382919297313</v>
      </c>
      <c r="AE25">
        <f>'IDT-1'!C25</f>
        <v>0</v>
      </c>
      <c r="AF25" s="26"/>
      <c r="AG25">
        <f t="shared" si="2"/>
        <v>769.2382919297313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6.2291099999999995</v>
      </c>
      <c r="E26">
        <f>GT_NG!Q26</f>
        <v>8.0183028286189693</v>
      </c>
      <c r="F26">
        <f>GT_Spot!Q26</f>
        <v>0</v>
      </c>
      <c r="G26">
        <f>PPCL_NG!Q26</f>
        <v>24.89</v>
      </c>
      <c r="H26">
        <f>PPCL_Spot!Q26</f>
        <v>0</v>
      </c>
      <c r="I26">
        <f>Bawana_NG!Q26</f>
        <v>-1.0777546777546778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669.78766832183908</v>
      </c>
      <c r="P26" s="77">
        <v>66.159999999999982</v>
      </c>
      <c r="Q26" s="77">
        <v>9.6800000000000015</v>
      </c>
      <c r="R26" s="80">
        <v>0</v>
      </c>
      <c r="S26" s="80">
        <v>0</v>
      </c>
      <c r="T26" s="78">
        <f>SUMPRODUCT(LTA!F26:AJ26,LTA!F$101:AJ$101,LTA!F$104:AJ$104)</f>
        <v>42.54</v>
      </c>
      <c r="U26" s="78">
        <f>SUMPRODUCT(LTA!F26:AJ26,LTA!F$102:AJ$102,LTA!F$104:AJ$104)</f>
        <v>125.46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84.59</v>
      </c>
      <c r="AB26" s="117">
        <f>-STOA!O26</f>
        <v>0</v>
      </c>
      <c r="AC26">
        <f t="shared" si="0"/>
        <v>11.402215675750584</v>
      </c>
      <c r="AD26">
        <f t="shared" si="1"/>
        <v>769.87511079695275</v>
      </c>
      <c r="AE26">
        <f>'IDT-1'!C26</f>
        <v>0</v>
      </c>
      <c r="AF26" s="26"/>
      <c r="AG26">
        <f t="shared" si="2"/>
        <v>769.87511079695275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6.2291099999999995</v>
      </c>
      <c r="E27">
        <f>GT_NG!Q27</f>
        <v>8.005932908233989</v>
      </c>
      <c r="F27">
        <f>GT_Spot!Q27</f>
        <v>0</v>
      </c>
      <c r="G27">
        <f>PPCL_NG!Q27</f>
        <v>24.89</v>
      </c>
      <c r="H27">
        <f>PPCL_Spot!Q27</f>
        <v>0</v>
      </c>
      <c r="I27">
        <f>Bawana_NG!Q27</f>
        <v>-1.0777546777546778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652.96340367424659</v>
      </c>
      <c r="P27" s="77">
        <v>66.159999999999982</v>
      </c>
      <c r="Q27" s="77">
        <v>9.68</v>
      </c>
      <c r="R27" s="80">
        <v>12.96</v>
      </c>
      <c r="S27" s="80">
        <v>0</v>
      </c>
      <c r="T27" s="78">
        <f>SUMPRODUCT(LTA!F27:AJ27,LTA!F$101:AJ$101,LTA!F$104:AJ$104)</f>
        <v>43.9</v>
      </c>
      <c r="U27" s="78">
        <f>SUMPRODUCT(LTA!F27:AJ27,LTA!F$102:AJ$102,LTA!F$104:AJ$104)</f>
        <v>101.01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-199</v>
      </c>
      <c r="AA27" s="117">
        <f>STOA!I27</f>
        <v>56.73</v>
      </c>
      <c r="AB27" s="117">
        <f>-STOA!O27</f>
        <v>0</v>
      </c>
      <c r="AC27">
        <f t="shared" si="0"/>
        <v>10.422566150309446</v>
      </c>
      <c r="AD27">
        <f t="shared" si="1"/>
        <v>772.02812575441646</v>
      </c>
      <c r="AE27">
        <f>'IDT-1'!C27</f>
        <v>0</v>
      </c>
      <c r="AF27" s="26"/>
      <c r="AG27">
        <f t="shared" si="2"/>
        <v>772.02812575441646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6.2291099999999995</v>
      </c>
      <c r="E28">
        <f>GT_NG!Q28</f>
        <v>8.005932908233989</v>
      </c>
      <c r="F28">
        <f>GT_Spot!Q28</f>
        <v>0</v>
      </c>
      <c r="G28">
        <f>PPCL_NG!Q28</f>
        <v>24.89</v>
      </c>
      <c r="H28">
        <f>PPCL_Spot!Q28</f>
        <v>0</v>
      </c>
      <c r="I28">
        <f>Bawana_NG!Q28</f>
        <v>-1.0777546777546778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655.20315233188671</v>
      </c>
      <c r="P28" s="77">
        <v>66.159999999999982</v>
      </c>
      <c r="Q28" s="77">
        <v>9.68</v>
      </c>
      <c r="R28" s="80">
        <v>16.850000000000001</v>
      </c>
      <c r="S28" s="80">
        <v>0</v>
      </c>
      <c r="T28" s="78">
        <f>SUMPRODUCT(LTA!F28:AJ28,LTA!F$101:AJ$101,LTA!F$104:AJ$104)</f>
        <v>35.129999999999995</v>
      </c>
      <c r="U28" s="78">
        <f>SUMPRODUCT(LTA!F28:AJ28,LTA!F$102:AJ$102,LTA!F$104:AJ$104)</f>
        <v>69.38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-169</v>
      </c>
      <c r="AA28" s="117">
        <f>STOA!I28</f>
        <v>58.23</v>
      </c>
      <c r="AB28" s="117">
        <f>-STOA!O28</f>
        <v>0</v>
      </c>
      <c r="AC28">
        <f t="shared" si="0"/>
        <v>9.8678441128308201</v>
      </c>
      <c r="AD28">
        <f t="shared" si="1"/>
        <v>769.81259644953525</v>
      </c>
      <c r="AE28">
        <f>'IDT-1'!C28</f>
        <v>0</v>
      </c>
      <c r="AF28" s="26"/>
      <c r="AG28">
        <f t="shared" si="2"/>
        <v>769.81259644953525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6.2291099999999995</v>
      </c>
      <c r="E29">
        <f>GT_NG!Q29</f>
        <v>8.005932908233989</v>
      </c>
      <c r="F29">
        <f>GT_Spot!Q29</f>
        <v>0</v>
      </c>
      <c r="G29">
        <f>PPCL_NG!Q29</f>
        <v>24.89</v>
      </c>
      <c r="H29">
        <f>PPCL_Spot!Q29</f>
        <v>0</v>
      </c>
      <c r="I29">
        <f>Bawana_NG!Q29</f>
        <v>-1.0777546777546778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630.08637664491141</v>
      </c>
      <c r="P29" s="77">
        <v>48.38</v>
      </c>
      <c r="Q29" s="77">
        <v>9.68</v>
      </c>
      <c r="R29" s="80">
        <v>18.75</v>
      </c>
      <c r="S29" s="80">
        <v>0</v>
      </c>
      <c r="T29" s="78">
        <f>SUMPRODUCT(LTA!F29:AJ29,LTA!F$101:AJ$101,LTA!F$104:AJ$104)</f>
        <v>38.96</v>
      </c>
      <c r="U29" s="78">
        <f>SUMPRODUCT(LTA!F29:AJ29,LTA!F$102:AJ$102,LTA!F$104:AJ$104)</f>
        <v>69.03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-139</v>
      </c>
      <c r="AA29" s="117">
        <f>STOA!I29</f>
        <v>59.73</v>
      </c>
      <c r="AB29" s="117">
        <f>-STOA!O29</f>
        <v>0</v>
      </c>
      <c r="AC29">
        <f t="shared" si="0"/>
        <v>9.3378214262527486</v>
      </c>
      <c r="AD29">
        <f t="shared" si="1"/>
        <v>758.32584344913801</v>
      </c>
      <c r="AE29">
        <f>'IDT-1'!C29</f>
        <v>0</v>
      </c>
      <c r="AF29" s="26"/>
      <c r="AG29">
        <f t="shared" si="2"/>
        <v>758.32584344913801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6.2291099999999995</v>
      </c>
      <c r="E30">
        <f>GT_NG!Q30</f>
        <v>8.005932908233989</v>
      </c>
      <c r="F30">
        <f>GT_Spot!Q30</f>
        <v>0</v>
      </c>
      <c r="G30">
        <f>PPCL_NG!Q30</f>
        <v>24.89</v>
      </c>
      <c r="H30">
        <f>PPCL_Spot!Q30</f>
        <v>0</v>
      </c>
      <c r="I30">
        <f>Bawana_NG!Q30</f>
        <v>-1.0777546777546778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604.72444077562193</v>
      </c>
      <c r="P30" s="77">
        <v>31.93</v>
      </c>
      <c r="Q30" s="77">
        <v>9.68</v>
      </c>
      <c r="R30" s="80">
        <v>18.749999999999996</v>
      </c>
      <c r="S30" s="80">
        <v>0</v>
      </c>
      <c r="T30" s="78">
        <f>SUMPRODUCT(LTA!F30:AJ30,LTA!F$101:AJ$101,LTA!F$104:AJ$104)</f>
        <v>44</v>
      </c>
      <c r="U30" s="78">
        <f>SUMPRODUCT(LTA!F30:AJ30,LTA!F$102:AJ$102,LTA!F$104:AJ$104)</f>
        <v>68.680000000000007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-94</v>
      </c>
      <c r="AA30" s="117">
        <f>STOA!I30</f>
        <v>62.73</v>
      </c>
      <c r="AB30" s="117">
        <f>-STOA!O30</f>
        <v>0</v>
      </c>
      <c r="AC30">
        <f t="shared" si="0"/>
        <v>8.7090576722817747</v>
      </c>
      <c r="AD30">
        <f t="shared" si="1"/>
        <v>761.83267133381935</v>
      </c>
      <c r="AE30">
        <f>'IDT-1'!C30</f>
        <v>0</v>
      </c>
      <c r="AF30" s="26"/>
      <c r="AG30">
        <f t="shared" si="2"/>
        <v>761.83267133381935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6.2291099999999995</v>
      </c>
      <c r="E31">
        <f>GT_NG!Q31</f>
        <v>8.0183028286189693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-1.0777546777546778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607.64768793220753</v>
      </c>
      <c r="P31" s="77">
        <v>31.93</v>
      </c>
      <c r="Q31" s="77">
        <v>9.7330425265791103</v>
      </c>
      <c r="R31" s="80">
        <v>18.749999999999996</v>
      </c>
      <c r="S31" s="80">
        <v>0</v>
      </c>
      <c r="T31" s="78">
        <f>SUMPRODUCT(LTA!F31:AJ31,LTA!F$101:AJ$101,LTA!F$104:AJ$104)</f>
        <v>50.58</v>
      </c>
      <c r="U31" s="78">
        <f>SUMPRODUCT(LTA!F31:AJ31,LTA!F$102:AJ$102,LTA!F$104:AJ$104)</f>
        <v>68.510000000000005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-40</v>
      </c>
      <c r="AA31" s="117">
        <f>STOA!I31</f>
        <v>65.73</v>
      </c>
      <c r="AB31" s="117">
        <f>-STOA!O31</f>
        <v>-10</v>
      </c>
      <c r="AC31">
        <f t="shared" si="0"/>
        <v>8.8838968352641086</v>
      </c>
      <c r="AD31">
        <f t="shared" si="1"/>
        <v>765.4548938531974</v>
      </c>
      <c r="AE31">
        <f>'IDT-1'!C31</f>
        <v>0</v>
      </c>
      <c r="AF31" s="26"/>
      <c r="AG31">
        <f t="shared" si="2"/>
        <v>765.4548938531974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6.2291099999999995</v>
      </c>
      <c r="E32">
        <f>GT_NG!Q32</f>
        <v>8.0183028286189693</v>
      </c>
      <c r="F32">
        <f>GT_Spot!Q32</f>
        <v>0</v>
      </c>
      <c r="G32">
        <f>PPCL_NG!Q32</f>
        <v>24.288402078810606</v>
      </c>
      <c r="H32">
        <f>PPCL_Spot!Q32</f>
        <v>0</v>
      </c>
      <c r="I32">
        <f>Bawana_NG!Q32</f>
        <v>-1.0777546777546778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612.07893423200767</v>
      </c>
      <c r="P32" s="77">
        <v>31.93</v>
      </c>
      <c r="Q32" s="77">
        <v>9.7330425265791103</v>
      </c>
      <c r="R32" s="80">
        <v>18.749999999999996</v>
      </c>
      <c r="S32" s="80">
        <v>0</v>
      </c>
      <c r="T32" s="78">
        <f>SUMPRODUCT(LTA!F32:AJ32,LTA!F$101:AJ$101,LTA!F$104:AJ$104)</f>
        <v>45.96</v>
      </c>
      <c r="U32" s="78">
        <f>SUMPRODUCT(LTA!F32:AJ32,LTA!F$102:AJ$102,LTA!F$104:AJ$104)</f>
        <v>68.569999999999993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-50</v>
      </c>
      <c r="AA32" s="117">
        <f>STOA!I32</f>
        <v>70.23</v>
      </c>
      <c r="AB32" s="117">
        <f>-STOA!O32</f>
        <v>-10</v>
      </c>
      <c r="AC32">
        <f t="shared" si="0"/>
        <v>9.0821700981018658</v>
      </c>
      <c r="AD32">
        <f t="shared" si="1"/>
        <v>751.62786689015979</v>
      </c>
      <c r="AE32">
        <f>'IDT-1'!C32</f>
        <v>0</v>
      </c>
      <c r="AF32" s="26"/>
      <c r="AG32">
        <f t="shared" si="2"/>
        <v>751.62786689015979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6.2291099999999995</v>
      </c>
      <c r="E33">
        <f>GT_NG!Q33</f>
        <v>7.6641003706871969</v>
      </c>
      <c r="F33">
        <f>GT_Spot!Q33</f>
        <v>0</v>
      </c>
      <c r="G33">
        <f>PPCL_NG!Q33</f>
        <v>49</v>
      </c>
      <c r="H33">
        <f>PPCL_Spot!Q33</f>
        <v>0</v>
      </c>
      <c r="I33">
        <f>Bawana_NG!Q33</f>
        <v>-1.0777546777546778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610.05578489410061</v>
      </c>
      <c r="P33" s="77">
        <v>31.93</v>
      </c>
      <c r="Q33" s="77">
        <v>9.7330425265791103</v>
      </c>
      <c r="R33" s="80">
        <v>18.749999999999996</v>
      </c>
      <c r="S33" s="80">
        <v>0</v>
      </c>
      <c r="T33" s="78">
        <f>SUMPRODUCT(LTA!F33:AJ33,LTA!F$101:AJ$101,LTA!F$104:AJ$104)</f>
        <v>53.61</v>
      </c>
      <c r="U33" s="78">
        <f>SUMPRODUCT(LTA!F33:AJ33,LTA!F$102:AJ$102,LTA!F$104:AJ$104)</f>
        <v>61.72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-70</v>
      </c>
      <c r="AA33" s="117">
        <f>STOA!I33</f>
        <v>76.22999999999999</v>
      </c>
      <c r="AB33" s="117">
        <f>-STOA!O33</f>
        <v>-10</v>
      </c>
      <c r="AC33">
        <f t="shared" si="0"/>
        <v>9.4273327392269035</v>
      </c>
      <c r="AD33">
        <f t="shared" si="1"/>
        <v>770.41695037438535</v>
      </c>
      <c r="AE33">
        <f>'IDT-1'!C33</f>
        <v>0</v>
      </c>
      <c r="AF33" s="26"/>
      <c r="AG33">
        <f t="shared" si="2"/>
        <v>770.41695037438535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-64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6.2291099999999995</v>
      </c>
      <c r="E34">
        <f>GT_NG!Q34</f>
        <v>7.6641003706871969</v>
      </c>
      <c r="F34">
        <f>GT_Spot!Q34</f>
        <v>0</v>
      </c>
      <c r="G34">
        <f>PPCL_NG!Q34</f>
        <v>49</v>
      </c>
      <c r="H34">
        <f>PPCL_Spot!Q34</f>
        <v>0</v>
      </c>
      <c r="I34">
        <f>Bawana_NG!Q34</f>
        <v>-1.0777546777546778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608.57200174019181</v>
      </c>
      <c r="P34" s="77">
        <v>31.93</v>
      </c>
      <c r="Q34" s="77">
        <v>9.7330425265791103</v>
      </c>
      <c r="R34" s="80">
        <v>18.749999999999996</v>
      </c>
      <c r="S34" s="80">
        <v>0</v>
      </c>
      <c r="T34" s="78">
        <f>SUMPRODUCT(LTA!F34:AJ34,LTA!F$101:AJ$101,LTA!F$104:AJ$104)</f>
        <v>62.92</v>
      </c>
      <c r="U34" s="78">
        <f>SUMPRODUCT(LTA!F34:AJ34,LTA!F$102:AJ$102,LTA!F$104:AJ$104)</f>
        <v>61.69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-90</v>
      </c>
      <c r="AA34" s="117">
        <f>STOA!I34</f>
        <v>80.72999999999999</v>
      </c>
      <c r="AB34" s="117">
        <f>-STOA!O34</f>
        <v>-10</v>
      </c>
      <c r="AC34">
        <f t="shared" si="0"/>
        <v>9.6775894878276318</v>
      </c>
      <c r="AD34">
        <f t="shared" si="1"/>
        <v>766.46291047187583</v>
      </c>
      <c r="AE34">
        <f>'IDT-1'!C34</f>
        <v>0</v>
      </c>
      <c r="AF34" s="26"/>
      <c r="AG34">
        <f t="shared" si="2"/>
        <v>766.46291047187583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6.2291099999999995</v>
      </c>
      <c r="E35">
        <f>GT_NG!Q35</f>
        <v>7.6641003706871969</v>
      </c>
      <c r="F35">
        <f>GT_Spot!Q35</f>
        <v>0</v>
      </c>
      <c r="G35">
        <f>PPCL_NG!Q35</f>
        <v>24.288402078810606</v>
      </c>
      <c r="H35">
        <f>PPCL_Spot!Q35</f>
        <v>0</v>
      </c>
      <c r="I35">
        <f>Bawana_NG!Q35</f>
        <v>-1.0777546777546778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607.13772600373761</v>
      </c>
      <c r="P35" s="77">
        <v>31.93</v>
      </c>
      <c r="Q35" s="77">
        <v>9.7330425265791103</v>
      </c>
      <c r="R35" s="80">
        <v>26.3</v>
      </c>
      <c r="S35" s="80">
        <v>0</v>
      </c>
      <c r="T35" s="78">
        <f>SUMPRODUCT(LTA!F35:AJ35,LTA!F$101:AJ$101,LTA!F$104:AJ$104)</f>
        <v>70.510000000000005</v>
      </c>
      <c r="U35" s="78">
        <f>SUMPRODUCT(LTA!F35:AJ35,LTA!F$102:AJ$102,LTA!F$104:AJ$104)</f>
        <v>61.86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-100</v>
      </c>
      <c r="AA35" s="117">
        <f>STOA!I35</f>
        <v>85.25</v>
      </c>
      <c r="AB35" s="117">
        <f>-STOA!O35</f>
        <v>-40</v>
      </c>
      <c r="AC35">
        <f t="shared" si="0"/>
        <v>9.6042535445959771</v>
      </c>
      <c r="AD35">
        <f t="shared" si="1"/>
        <v>762.22037275746379</v>
      </c>
      <c r="AE35">
        <f>'IDT-1'!C35</f>
        <v>0</v>
      </c>
      <c r="AF35" s="26"/>
      <c r="AG35">
        <f t="shared" si="2"/>
        <v>762.22037275746379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6.2291099999999995</v>
      </c>
      <c r="E36">
        <f>GT_NG!Q36</f>
        <v>7.6641003706871969</v>
      </c>
      <c r="F36">
        <f>GT_Spot!Q36</f>
        <v>0</v>
      </c>
      <c r="G36">
        <f>PPCL_NG!Q36</f>
        <v>24.288402078810606</v>
      </c>
      <c r="H36">
        <f>PPCL_Spot!Q36</f>
        <v>0</v>
      </c>
      <c r="I36">
        <f>Bawana_NG!Q36</f>
        <v>-1.0777546777546778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604.89763161318285</v>
      </c>
      <c r="P36" s="77">
        <v>31.93</v>
      </c>
      <c r="Q36" s="77">
        <v>9.7330425265791103</v>
      </c>
      <c r="R36" s="80">
        <v>26.3</v>
      </c>
      <c r="S36" s="80">
        <v>0</v>
      </c>
      <c r="T36" s="78">
        <f>SUMPRODUCT(LTA!F36:AJ36,LTA!F$101:AJ$101,LTA!F$104:AJ$104)</f>
        <v>80.930000000000007</v>
      </c>
      <c r="U36" s="78">
        <f>SUMPRODUCT(LTA!F36:AJ36,LTA!F$102:AJ$102,LTA!F$104:AJ$104)</f>
        <v>61.93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-115</v>
      </c>
      <c r="AA36" s="117">
        <f>STOA!I36</f>
        <v>92.75</v>
      </c>
      <c r="AB36" s="117">
        <f>-STOA!O36</f>
        <v>-40</v>
      </c>
      <c r="AC36">
        <f t="shared" si="0"/>
        <v>9.893780881836415</v>
      </c>
      <c r="AD36">
        <f t="shared" si="1"/>
        <v>760.68075102966861</v>
      </c>
      <c r="AE36">
        <f>'IDT-1'!C36</f>
        <v>0</v>
      </c>
      <c r="AF36" s="26"/>
      <c r="AG36">
        <f t="shared" si="2"/>
        <v>760.68075102966861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6.2291099999999995</v>
      </c>
      <c r="E37">
        <f>GT_NG!Q37</f>
        <v>7.6641003706871969</v>
      </c>
      <c r="F37">
        <f>GT_Spot!Q37</f>
        <v>0</v>
      </c>
      <c r="G37">
        <f>PPCL_NG!Q37</f>
        <v>24.288402078810606</v>
      </c>
      <c r="H37">
        <f>PPCL_Spot!Q37</f>
        <v>0</v>
      </c>
      <c r="I37">
        <f>Bawana_NG!Q37</f>
        <v>-1.0777546777546778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596.68553267265179</v>
      </c>
      <c r="P37" s="77">
        <v>31.93</v>
      </c>
      <c r="Q37" s="77">
        <v>9.7330425265791103</v>
      </c>
      <c r="R37" s="80">
        <v>26.3</v>
      </c>
      <c r="S37" s="80">
        <v>0</v>
      </c>
      <c r="T37" s="78">
        <f>SUMPRODUCT(LTA!F37:AJ37,LTA!F$101:AJ$101,LTA!F$104:AJ$104)</f>
        <v>90.37</v>
      </c>
      <c r="U37" s="78">
        <f>SUMPRODUCT(LTA!F37:AJ37,LTA!F$102:AJ$102,LTA!F$104:AJ$104)</f>
        <v>61.980000000000004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-140</v>
      </c>
      <c r="AA37" s="117">
        <f>STOA!I37</f>
        <v>98.75</v>
      </c>
      <c r="AB37" s="117">
        <f>-STOA!O37</f>
        <v>-40</v>
      </c>
      <c r="AC37">
        <f t="shared" si="0"/>
        <v>10.241926491869993</v>
      </c>
      <c r="AD37">
        <f t="shared" si="1"/>
        <v>735.61050647910395</v>
      </c>
      <c r="AE37">
        <f>'IDT-1'!C37</f>
        <v>0</v>
      </c>
      <c r="AF37" s="26"/>
      <c r="AG37">
        <f t="shared" si="2"/>
        <v>735.61050647910395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6.2291099999999995</v>
      </c>
      <c r="E38">
        <f>GT_NG!Q38</f>
        <v>7.6641003706871969</v>
      </c>
      <c r="F38">
        <f>GT_Spot!Q38</f>
        <v>0</v>
      </c>
      <c r="G38">
        <f>PPCL_NG!Q38</f>
        <v>24.288402078810606</v>
      </c>
      <c r="H38">
        <f>PPCL_Spot!Q38</f>
        <v>0</v>
      </c>
      <c r="I38">
        <f>Bawana_NG!Q38</f>
        <v>-1.0777546777546778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595.40457372735182</v>
      </c>
      <c r="P38" s="77">
        <v>31.93</v>
      </c>
      <c r="Q38" s="77">
        <v>9.7330425265791103</v>
      </c>
      <c r="R38" s="80">
        <v>26.3</v>
      </c>
      <c r="S38" s="80">
        <v>0</v>
      </c>
      <c r="T38" s="78">
        <f>SUMPRODUCT(LTA!F38:AJ38,LTA!F$101:AJ$101,LTA!F$104:AJ$104)</f>
        <v>96.74</v>
      </c>
      <c r="U38" s="78">
        <f>SUMPRODUCT(LTA!F38:AJ38,LTA!F$102:AJ$102,LTA!F$104:AJ$104)</f>
        <v>62.06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-150</v>
      </c>
      <c r="AA38" s="117">
        <f>STOA!I38</f>
        <v>103.25</v>
      </c>
      <c r="AB38" s="117">
        <f>-STOA!O38</f>
        <v>-40</v>
      </c>
      <c r="AC38">
        <f t="shared" si="0"/>
        <v>10.415795328373306</v>
      </c>
      <c r="AD38">
        <f t="shared" si="1"/>
        <v>735.10567869730073</v>
      </c>
      <c r="AE38">
        <f>'IDT-1'!C38</f>
        <v>0</v>
      </c>
      <c r="AF38" s="26"/>
      <c r="AG38">
        <f t="shared" si="2"/>
        <v>735.10567869730073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6.2291099999999995</v>
      </c>
      <c r="E39">
        <f>GT_NG!Q39</f>
        <v>7.2486058115644258</v>
      </c>
      <c r="F39">
        <f>GT_Spot!Q39</f>
        <v>0</v>
      </c>
      <c r="G39">
        <f>PPCL_NG!Q39</f>
        <v>24.288402078810606</v>
      </c>
      <c r="H39">
        <f>PPCL_Spot!Q39</f>
        <v>0</v>
      </c>
      <c r="I39">
        <f>Bawana_NG!Q39</f>
        <v>-1.0777546777546778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589.88218560073028</v>
      </c>
      <c r="P39" s="77">
        <v>31.93</v>
      </c>
      <c r="Q39" s="77">
        <v>9.68</v>
      </c>
      <c r="R39" s="80">
        <v>26.3</v>
      </c>
      <c r="S39" s="80">
        <v>0</v>
      </c>
      <c r="T39" s="78">
        <f>SUMPRODUCT(LTA!F39:AJ39,LTA!F$101:AJ$101,LTA!F$104:AJ$104)</f>
        <v>85.52000000000001</v>
      </c>
      <c r="U39" s="78">
        <f>SUMPRODUCT(LTA!F39:AJ39,LTA!F$102:AJ$102,LTA!F$104:AJ$104)</f>
        <v>62.17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-145</v>
      </c>
      <c r="AA39" s="117">
        <f>STOA!I39</f>
        <v>108.35</v>
      </c>
      <c r="AB39" s="117">
        <f>-STOA!O39</f>
        <v>-40</v>
      </c>
      <c r="AC39">
        <f t="shared" si="0"/>
        <v>10.026087105794607</v>
      </c>
      <c r="AD39">
        <f t="shared" si="1"/>
        <v>755.49446170755584</v>
      </c>
      <c r="AE39">
        <f>'IDT-1'!C39</f>
        <v>0</v>
      </c>
      <c r="AF39" s="26"/>
      <c r="AG39">
        <f t="shared" si="2"/>
        <v>755.49446170755584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6.2291099999999995</v>
      </c>
      <c r="E40">
        <f>GT_NG!Q40</f>
        <v>7.2486058115644258</v>
      </c>
      <c r="F40">
        <f>GT_Spot!Q40</f>
        <v>0</v>
      </c>
      <c r="G40">
        <f>PPCL_NG!Q40</f>
        <v>24.288402078810606</v>
      </c>
      <c r="H40">
        <f>PPCL_Spot!Q40</f>
        <v>0</v>
      </c>
      <c r="I40">
        <f>Bawana_NG!Q40</f>
        <v>-1.0777546777546778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585.89480873966579</v>
      </c>
      <c r="P40" s="77">
        <v>31.93</v>
      </c>
      <c r="Q40" s="77">
        <v>9.68</v>
      </c>
      <c r="R40" s="80">
        <v>26.3</v>
      </c>
      <c r="S40" s="80">
        <v>0</v>
      </c>
      <c r="T40" s="78">
        <f>SUMPRODUCT(LTA!F40:AJ40,LTA!F$101:AJ$101,LTA!F$104:AJ$104)</f>
        <v>103.78999999999999</v>
      </c>
      <c r="U40" s="78">
        <f>SUMPRODUCT(LTA!F40:AJ40,LTA!F$102:AJ$102,LTA!F$104:AJ$104)</f>
        <v>62.22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-135</v>
      </c>
      <c r="AA40" s="117">
        <f>STOA!I40</f>
        <v>112.25</v>
      </c>
      <c r="AB40" s="117">
        <f>-STOA!O40</f>
        <v>-40</v>
      </c>
      <c r="AC40">
        <f t="shared" si="0"/>
        <v>10.157328914195288</v>
      </c>
      <c r="AD40">
        <f t="shared" si="1"/>
        <v>790.3658430380907</v>
      </c>
      <c r="AE40">
        <f>'IDT-1'!C40</f>
        <v>0</v>
      </c>
      <c r="AF40" s="26"/>
      <c r="AG40">
        <f t="shared" si="2"/>
        <v>790.3658430380907</v>
      </c>
      <c r="AI40" s="75">
        <f>PXIL!I40</f>
        <v>0</v>
      </c>
      <c r="AJ40" s="75">
        <f>PXIL!O40</f>
        <v>0</v>
      </c>
      <c r="AK40" s="75">
        <f>RTM_IEX!I40</f>
        <v>6.77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6.2291099999999995</v>
      </c>
      <c r="E41">
        <f>GT_NG!Q41</f>
        <v>7.2486058115644258</v>
      </c>
      <c r="F41">
        <f>GT_Spot!Q41</f>
        <v>0</v>
      </c>
      <c r="G41">
        <f>PPCL_NG!Q41</f>
        <v>24.288402078810606</v>
      </c>
      <c r="H41">
        <f>PPCL_Spot!Q41</f>
        <v>0</v>
      </c>
      <c r="I41">
        <f>Bawana_NG!Q41</f>
        <v>-1.0777546777546778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606.34937775794322</v>
      </c>
      <c r="P41" s="77">
        <v>31.93</v>
      </c>
      <c r="Q41" s="77">
        <v>9.68</v>
      </c>
      <c r="R41" s="80">
        <v>26.3</v>
      </c>
      <c r="S41" s="80">
        <v>0</v>
      </c>
      <c r="T41" s="78">
        <f>SUMPRODUCT(LTA!F41:AJ41,LTA!F$101:AJ$101,LTA!F$104:AJ$104)</f>
        <v>129.93</v>
      </c>
      <c r="U41" s="78">
        <f>SUMPRODUCT(LTA!F41:AJ41,LTA!F$102:AJ$102,LTA!F$104:AJ$104)</f>
        <v>65.77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-125</v>
      </c>
      <c r="AA41" s="117">
        <f>STOA!I41</f>
        <v>117.35</v>
      </c>
      <c r="AB41" s="117">
        <f>-STOA!O41</f>
        <v>-40</v>
      </c>
      <c r="AC41">
        <f t="shared" si="0"/>
        <v>10.512195846334176</v>
      </c>
      <c r="AD41">
        <f t="shared" si="1"/>
        <v>850.42554512422942</v>
      </c>
      <c r="AE41">
        <f>'IDT-1'!C41</f>
        <v>0</v>
      </c>
      <c r="AF41" s="26"/>
      <c r="AG41">
        <f t="shared" si="2"/>
        <v>850.42554512422942</v>
      </c>
      <c r="AI41" s="75">
        <f>PXIL!I41</f>
        <v>0</v>
      </c>
      <c r="AJ41" s="75">
        <f>PXIL!O41</f>
        <v>0</v>
      </c>
      <c r="AK41" s="75">
        <f>RTM_IEX!I41</f>
        <v>1.94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6.2291099999999995</v>
      </c>
      <c r="E42">
        <f>GT_NG!Q42</f>
        <v>7.2486058115644258</v>
      </c>
      <c r="F42">
        <f>GT_Spot!Q42</f>
        <v>0</v>
      </c>
      <c r="G42">
        <f>PPCL_NG!Q42</f>
        <v>24.288402078810606</v>
      </c>
      <c r="H42">
        <f>PPCL_Spot!Q42</f>
        <v>0</v>
      </c>
      <c r="I42">
        <f>Bawana_NG!Q42</f>
        <v>-1.0777546777546778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600.46520409885818</v>
      </c>
      <c r="P42" s="77">
        <v>31.93</v>
      </c>
      <c r="Q42" s="77">
        <v>9.68</v>
      </c>
      <c r="R42" s="80">
        <v>26.3</v>
      </c>
      <c r="S42" s="80">
        <v>0</v>
      </c>
      <c r="T42" s="78">
        <f>SUMPRODUCT(LTA!F42:AJ42,LTA!F$101:AJ$101,LTA!F$104:AJ$104)</f>
        <v>140.76999999999998</v>
      </c>
      <c r="U42" s="78">
        <f>SUMPRODUCT(LTA!F42:AJ42,LTA!F$102:AJ$102,LTA!F$104:AJ$104)</f>
        <v>66.27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-120</v>
      </c>
      <c r="AA42" s="117">
        <f>STOA!I42</f>
        <v>122.75</v>
      </c>
      <c r="AB42" s="117">
        <f>-STOA!O42</f>
        <v>-40</v>
      </c>
      <c r="AC42">
        <f t="shared" si="0"/>
        <v>10.648432480523251</v>
      </c>
      <c r="AD42">
        <f t="shared" si="1"/>
        <v>875.81513483095512</v>
      </c>
      <c r="AE42">
        <f>'IDT-1'!C42</f>
        <v>0</v>
      </c>
      <c r="AF42" s="26"/>
      <c r="AG42">
        <f t="shared" si="2"/>
        <v>875.81513483095512</v>
      </c>
      <c r="AI42" s="75">
        <f>PXIL!I42</f>
        <v>0</v>
      </c>
      <c r="AJ42" s="75">
        <f>PXIL!O42</f>
        <v>0</v>
      </c>
      <c r="AK42" s="75">
        <f>RTM_IEX!I42</f>
        <v>11.61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6.2291099999999995</v>
      </c>
      <c r="E43">
        <f>GT_NG!Q43</f>
        <v>7.2608044627128585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-1.0777546777546778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602.16644825139838</v>
      </c>
      <c r="P43" s="77">
        <v>31.93</v>
      </c>
      <c r="Q43" s="77">
        <v>9.82</v>
      </c>
      <c r="R43" s="80">
        <v>26.3</v>
      </c>
      <c r="S43" s="80">
        <v>0</v>
      </c>
      <c r="T43" s="78">
        <f>SUMPRODUCT(LTA!F43:AJ43,LTA!F$101:AJ$101,LTA!F$104:AJ$104)</f>
        <v>149.37</v>
      </c>
      <c r="U43" s="78">
        <f>SUMPRODUCT(LTA!F43:AJ43,LTA!F$102:AJ$102,LTA!F$104:AJ$104)</f>
        <v>66.58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125.44999999999999</v>
      </c>
      <c r="AB43" s="117">
        <f>-STOA!O43</f>
        <v>-40</v>
      </c>
      <c r="AC43">
        <f t="shared" si="0"/>
        <v>10.743703563680224</v>
      </c>
      <c r="AD43">
        <f t="shared" si="1"/>
        <v>906.63490447267623</v>
      </c>
      <c r="AE43">
        <f>'IDT-1'!C43</f>
        <v>0</v>
      </c>
      <c r="AF43" s="26"/>
      <c r="AG43">
        <f t="shared" si="2"/>
        <v>906.63490447267623</v>
      </c>
      <c r="AI43" s="75">
        <f>PXIL!I43</f>
        <v>0</v>
      </c>
      <c r="AJ43" s="75">
        <f>PXIL!O43</f>
        <v>0</v>
      </c>
      <c r="AK43" s="75">
        <f>RTM_IEX!I43</f>
        <v>19.350000000000001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6.2291099999999995</v>
      </c>
      <c r="E44">
        <f>GT_NG!Q44</f>
        <v>7.2608044627128585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-1.0777546777546778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602.15682703050425</v>
      </c>
      <c r="P44" s="77">
        <v>31.93</v>
      </c>
      <c r="Q44" s="77">
        <v>9.82</v>
      </c>
      <c r="R44" s="80">
        <v>26.3</v>
      </c>
      <c r="S44" s="80">
        <v>0</v>
      </c>
      <c r="T44" s="78">
        <f>SUMPRODUCT(LTA!F44:AJ44,LTA!F$101:AJ$101,LTA!F$104:AJ$104)</f>
        <v>180.55</v>
      </c>
      <c r="U44" s="78">
        <f>SUMPRODUCT(LTA!F44:AJ44,LTA!F$102:AJ$102,LTA!F$104:AJ$104)</f>
        <v>79.98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-100</v>
      </c>
      <c r="AA44" s="117">
        <f>STOA!I44</f>
        <v>129.94999999999999</v>
      </c>
      <c r="AB44" s="117">
        <f>-STOA!O44</f>
        <v>-40</v>
      </c>
      <c r="AC44">
        <f t="shared" si="0"/>
        <v>11.086741621714404</v>
      </c>
      <c r="AD44">
        <f t="shared" si="1"/>
        <v>965.36224519374809</v>
      </c>
      <c r="AE44">
        <f>'IDT-1'!C44</f>
        <v>0</v>
      </c>
      <c r="AF44" s="26"/>
      <c r="AG44">
        <f t="shared" si="2"/>
        <v>965.36224519374809</v>
      </c>
      <c r="AI44" s="75">
        <f>PXIL!I44</f>
        <v>0</v>
      </c>
      <c r="AJ44" s="75">
        <f>PXIL!O44</f>
        <v>0</v>
      </c>
      <c r="AK44" s="75">
        <f>RTM_IEX!I44</f>
        <v>19.350000000000001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6.2291099999999995</v>
      </c>
      <c r="E45">
        <f>GT_NG!Q45</f>
        <v>7.2608044627128585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-1.0777546777546778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602.48070847545137</v>
      </c>
      <c r="P45" s="77">
        <v>31.031377030265382</v>
      </c>
      <c r="Q45" s="77">
        <v>9.82</v>
      </c>
      <c r="R45" s="80">
        <v>26.3</v>
      </c>
      <c r="S45" s="80">
        <v>0</v>
      </c>
      <c r="T45" s="78">
        <f>SUMPRODUCT(LTA!F45:AJ45,LTA!F$101:AJ$101,LTA!F$104:AJ$104)</f>
        <v>184.78</v>
      </c>
      <c r="U45" s="78">
        <f>SUMPRODUCT(LTA!F45:AJ45,LTA!F$102:AJ$102,LTA!F$104:AJ$104)</f>
        <v>79.510000000000005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132.94999999999999</v>
      </c>
      <c r="AB45" s="117">
        <f>-STOA!O45</f>
        <v>-40</v>
      </c>
      <c r="AC45">
        <f t="shared" si="0"/>
        <v>11.13757462107432</v>
      </c>
      <c r="AD45">
        <f t="shared" si="1"/>
        <v>991.17667066960041</v>
      </c>
      <c r="AE45">
        <f>'IDT-1'!C45</f>
        <v>0</v>
      </c>
      <c r="AF45" s="26"/>
      <c r="AG45">
        <f t="shared" si="2"/>
        <v>991.17667066960041</v>
      </c>
      <c r="AI45" s="75">
        <f>PXIL!I45</f>
        <v>0</v>
      </c>
      <c r="AJ45" s="75">
        <f>PXIL!O45</f>
        <v>0</v>
      </c>
      <c r="AK45" s="75">
        <f>RTM_IEX!I45</f>
        <v>29.03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6.2291099999999995</v>
      </c>
      <c r="E46">
        <f>GT_NG!Q46</f>
        <v>7.2608044627128585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-1.0777546777546778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599.89089134087885</v>
      </c>
      <c r="P46" s="77">
        <v>31.031377030265382</v>
      </c>
      <c r="Q46" s="77">
        <v>9.68</v>
      </c>
      <c r="R46" s="80">
        <v>26.3</v>
      </c>
      <c r="S46" s="80">
        <v>0</v>
      </c>
      <c r="T46" s="78">
        <f>SUMPRODUCT(LTA!F46:AJ46,LTA!F$101:AJ$101,LTA!F$104:AJ$104)</f>
        <v>189.22</v>
      </c>
      <c r="U46" s="78">
        <f>SUMPRODUCT(LTA!F46:AJ46,LTA!F$102:AJ$102,LTA!F$104:AJ$104)</f>
        <v>79.12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-75</v>
      </c>
      <c r="AA46" s="117">
        <f>STOA!I46</f>
        <v>135.65</v>
      </c>
      <c r="AB46" s="117">
        <f>-STOA!O46</f>
        <v>-40</v>
      </c>
      <c r="AC46">
        <f t="shared" si="0"/>
        <v>10.895020317457154</v>
      </c>
      <c r="AD46">
        <f t="shared" si="1"/>
        <v>993.98940783864532</v>
      </c>
      <c r="AE46">
        <f>'IDT-1'!C46</f>
        <v>0</v>
      </c>
      <c r="AF46" s="26"/>
      <c r="AG46">
        <f t="shared" si="2"/>
        <v>993.98940783864532</v>
      </c>
      <c r="AI46" s="75">
        <f>PXIL!I46</f>
        <v>0</v>
      </c>
      <c r="AJ46" s="75">
        <f>PXIL!O46</f>
        <v>0</v>
      </c>
      <c r="AK46" s="75">
        <f>RTM_IEX!I46</f>
        <v>12.58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6.2291099999999995</v>
      </c>
      <c r="E47">
        <f>GT_NG!Q47</f>
        <v>7.2608044627128585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-0.89775561097256862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598.43530549822344</v>
      </c>
      <c r="P47" s="77">
        <v>43.538162636620662</v>
      </c>
      <c r="Q47" s="77">
        <v>9.6800000000000015</v>
      </c>
      <c r="R47" s="80">
        <v>26.3</v>
      </c>
      <c r="S47" s="80">
        <v>0</v>
      </c>
      <c r="T47" s="78">
        <f>SUMPRODUCT(LTA!F47:AJ47,LTA!F$101:AJ$101,LTA!F$104:AJ$104)</f>
        <v>191.95999999999998</v>
      </c>
      <c r="U47" s="78">
        <f>SUMPRODUCT(LTA!F47:AJ47,LTA!F$102:AJ$102,LTA!F$104:AJ$104)</f>
        <v>79.16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-65</v>
      </c>
      <c r="AA47" s="117">
        <f>STOA!I47</f>
        <v>136.25</v>
      </c>
      <c r="AB47" s="117">
        <f>-STOA!O47</f>
        <v>-40</v>
      </c>
      <c r="AC47">
        <f t="shared" si="0"/>
        <v>10.865322183097968</v>
      </c>
      <c r="AD47">
        <f t="shared" si="1"/>
        <v>1001.0503048034864</v>
      </c>
      <c r="AE47">
        <f>'IDT-1'!C47</f>
        <v>0</v>
      </c>
      <c r="AF47" s="26"/>
      <c r="AG47">
        <f t="shared" si="2"/>
        <v>1001.0503048034864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6.2291099999999995</v>
      </c>
      <c r="E48">
        <f>GT_NG!Q48</f>
        <v>7.2788083357792779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-0.89775561097256862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599.45614052637654</v>
      </c>
      <c r="P48" s="77">
        <v>43.538162636620662</v>
      </c>
      <c r="Q48" s="77">
        <v>9.6800000000000015</v>
      </c>
      <c r="R48" s="80">
        <v>26.3</v>
      </c>
      <c r="S48" s="80">
        <v>0</v>
      </c>
      <c r="T48" s="78">
        <f>SUMPRODUCT(LTA!F48:AJ48,LTA!F$101:AJ$101,LTA!F$104:AJ$104)</f>
        <v>204.52999999999997</v>
      </c>
      <c r="U48" s="78">
        <f>SUMPRODUCT(LTA!F48:AJ48,LTA!F$102:AJ$102,LTA!F$104:AJ$104)</f>
        <v>79.88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136.25</v>
      </c>
      <c r="AB48" s="117">
        <f>-STOA!O48</f>
        <v>-40</v>
      </c>
      <c r="AC48">
        <f t="shared" si="0"/>
        <v>10.938147200295527</v>
      </c>
      <c r="AD48">
        <f t="shared" si="1"/>
        <v>1021.3063186875085</v>
      </c>
      <c r="AE48">
        <f>'IDT-1'!C48</f>
        <v>0</v>
      </c>
      <c r="AF48" s="26"/>
      <c r="AG48">
        <f t="shared" si="2"/>
        <v>1021.3063186875085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6.2291099999999995</v>
      </c>
      <c r="E49">
        <f>GT_NG!Q49</f>
        <v>6.9278500151194429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-0.89775561097256862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599.45585933241762</v>
      </c>
      <c r="P49" s="77">
        <v>43.538162636620662</v>
      </c>
      <c r="Q49" s="77">
        <v>9.6800000000000015</v>
      </c>
      <c r="R49" s="80">
        <v>26.3</v>
      </c>
      <c r="S49" s="80">
        <v>0</v>
      </c>
      <c r="T49" s="78">
        <f>SUMPRODUCT(LTA!F49:AJ49,LTA!F$101:AJ$101,LTA!F$104:AJ$104)</f>
        <v>205.19</v>
      </c>
      <c r="U49" s="78">
        <f>SUMPRODUCT(LTA!F49:AJ49,LTA!F$102:AJ$102,LTA!F$104:AJ$104)</f>
        <v>80.56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-45</v>
      </c>
      <c r="AA49" s="117">
        <f>STOA!I49</f>
        <v>138.94999999999999</v>
      </c>
      <c r="AB49" s="117">
        <f>-STOA!O49</f>
        <v>-40</v>
      </c>
      <c r="AC49">
        <f t="shared" si="0"/>
        <v>11.041633312744446</v>
      </c>
      <c r="AD49">
        <f t="shared" si="1"/>
        <v>1016.8915930604406</v>
      </c>
      <c r="AE49">
        <f>'IDT-1'!C49</f>
        <v>0</v>
      </c>
      <c r="AF49" s="26"/>
      <c r="AG49">
        <f t="shared" si="2"/>
        <v>1016.8915930604406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6.2291099999999995</v>
      </c>
      <c r="E50">
        <f>GT_NG!Q50</f>
        <v>6.9278500151194429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-0.89775561097256862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599.45634766183684</v>
      </c>
      <c r="P50" s="77">
        <v>43.538162636620662</v>
      </c>
      <c r="Q50" s="77">
        <v>9.6800000000000015</v>
      </c>
      <c r="R50" s="80">
        <v>26.3</v>
      </c>
      <c r="S50" s="80">
        <v>0</v>
      </c>
      <c r="T50" s="78">
        <f>SUMPRODUCT(LTA!F50:AJ50,LTA!F$101:AJ$101,LTA!F$104:AJ$104)</f>
        <v>208.43</v>
      </c>
      <c r="U50" s="78">
        <f>SUMPRODUCT(LTA!F50:AJ50,LTA!F$102:AJ$102,LTA!F$104:AJ$104)</f>
        <v>80.930000000000007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138.94999999999999</v>
      </c>
      <c r="AB50" s="117">
        <f>-STOA!O50</f>
        <v>-40</v>
      </c>
      <c r="AC50">
        <f t="shared" si="0"/>
        <v>10.984624334821381</v>
      </c>
      <c r="AD50">
        <f t="shared" si="1"/>
        <v>1030.559090367783</v>
      </c>
      <c r="AE50">
        <f>'IDT-1'!C50</f>
        <v>0</v>
      </c>
      <c r="AF50" s="26"/>
      <c r="AG50">
        <f t="shared" si="2"/>
        <v>1030.559090367783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-27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6.2291099999999995</v>
      </c>
      <c r="E51">
        <f>GT_NG!Q51</f>
        <v>6.9400181488203252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-0.89775561097256862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581.99166965903123</v>
      </c>
      <c r="P51" s="77">
        <v>44.251867482591265</v>
      </c>
      <c r="Q51" s="77">
        <v>9.7319074691237013</v>
      </c>
      <c r="R51" s="80">
        <v>26.3</v>
      </c>
      <c r="S51" s="80">
        <v>0</v>
      </c>
      <c r="T51" s="78">
        <f>SUMPRODUCT(LTA!F51:AJ51,LTA!F$101:AJ$101,LTA!F$104:AJ$104)</f>
        <v>208.96</v>
      </c>
      <c r="U51" s="78">
        <f>SUMPRODUCT(LTA!F51:AJ51,LTA!F$102:AJ$102,LTA!F$104:AJ$104)</f>
        <v>81.41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138.94999999999999</v>
      </c>
      <c r="AB51" s="117">
        <f>-STOA!O51</f>
        <v>-40</v>
      </c>
      <c r="AC51">
        <f t="shared" si="0"/>
        <v>11.024230186789994</v>
      </c>
      <c r="AD51">
        <f t="shared" si="1"/>
        <v>994.84258696180405</v>
      </c>
      <c r="AE51">
        <f>'IDT-1'!C51</f>
        <v>0</v>
      </c>
      <c r="AF51" s="26"/>
      <c r="AG51">
        <f t="shared" si="2"/>
        <v>994.84258696180405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6.2291099999999995</v>
      </c>
      <c r="E52">
        <f>GT_NG!Q52</f>
        <v>6.9400181488203252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-0.89775561097256862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576.70012611773063</v>
      </c>
      <c r="P52" s="77">
        <v>44.251867482591265</v>
      </c>
      <c r="Q52" s="77">
        <v>9.7319074691237013</v>
      </c>
      <c r="R52" s="80">
        <v>26.3</v>
      </c>
      <c r="S52" s="80">
        <v>0</v>
      </c>
      <c r="T52" s="78">
        <f>SUMPRODUCT(LTA!F52:AJ52,LTA!F$101:AJ$101,LTA!F$104:AJ$104)</f>
        <v>209.84</v>
      </c>
      <c r="U52" s="78">
        <f>SUMPRODUCT(LTA!F52:AJ52,LTA!F$102:AJ$102,LTA!F$104:AJ$104)</f>
        <v>81.89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-33</v>
      </c>
      <c r="AA52" s="117">
        <f>STOA!I52</f>
        <v>138.94999999999999</v>
      </c>
      <c r="AB52" s="117">
        <f>-STOA!O52</f>
        <v>-40</v>
      </c>
      <c r="AC52">
        <f t="shared" si="0"/>
        <v>10.865338818315816</v>
      </c>
      <c r="AD52">
        <f t="shared" si="1"/>
        <v>1005.0699347889775</v>
      </c>
      <c r="AE52">
        <f>'IDT-1'!C52</f>
        <v>0</v>
      </c>
      <c r="AF52" s="26"/>
      <c r="AG52">
        <f t="shared" si="2"/>
        <v>1005.0699347889775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6.2291099999999995</v>
      </c>
      <c r="E53">
        <f>GT_NG!Q53</f>
        <v>6.9400181488203252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-0.89775561097256862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559.34433709061102</v>
      </c>
      <c r="P53" s="77">
        <v>58.047364956876976</v>
      </c>
      <c r="Q53" s="77">
        <v>9.7319074691237013</v>
      </c>
      <c r="R53" s="80">
        <v>26.3</v>
      </c>
      <c r="S53" s="80">
        <v>0</v>
      </c>
      <c r="T53" s="78">
        <f>SUMPRODUCT(LTA!F53:AJ53,LTA!F$101:AJ$101,LTA!F$104:AJ$104)</f>
        <v>208.01999999999998</v>
      </c>
      <c r="U53" s="78">
        <f>SUMPRODUCT(LTA!F53:AJ53,LTA!F$102:AJ$102,LTA!F$104:AJ$104)</f>
        <v>83.26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-26</v>
      </c>
      <c r="AA53" s="117">
        <f>STOA!I53</f>
        <v>138.94999999999999</v>
      </c>
      <c r="AB53" s="117">
        <f>-STOA!O53</f>
        <v>-40</v>
      </c>
      <c r="AC53">
        <f t="shared" si="0"/>
        <v>10.670241957251362</v>
      </c>
      <c r="AD53">
        <f t="shared" si="1"/>
        <v>1019.254740097208</v>
      </c>
      <c r="AE53">
        <f>'IDT-1'!C53</f>
        <v>0</v>
      </c>
      <c r="AF53" s="26"/>
      <c r="AG53">
        <f t="shared" si="2"/>
        <v>1019.254740097208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6.2291099999999995</v>
      </c>
      <c r="E54">
        <f>GT_NG!Q54</f>
        <v>6.9400181488203252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-0.89775561097256862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560.29412278456994</v>
      </c>
      <c r="P54" s="77">
        <v>58.050000000000004</v>
      </c>
      <c r="Q54" s="77">
        <v>9.7319074691237013</v>
      </c>
      <c r="R54" s="80">
        <v>26.3</v>
      </c>
      <c r="S54" s="80">
        <v>0</v>
      </c>
      <c r="T54" s="78">
        <f>SUMPRODUCT(LTA!F54:AJ54,LTA!F$101:AJ$101,LTA!F$104:AJ$104)</f>
        <v>209.08999999999997</v>
      </c>
      <c r="U54" s="78">
        <f>SUMPRODUCT(LTA!F54:AJ54,LTA!F$102:AJ$102,LTA!F$104:AJ$104)</f>
        <v>83.72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-31</v>
      </c>
      <c r="AA54" s="117">
        <f>STOA!I54</f>
        <v>138.94999999999999</v>
      </c>
      <c r="AB54" s="117">
        <f>-STOA!O54</f>
        <v>-40</v>
      </c>
      <c r="AC54">
        <f t="shared" si="0"/>
        <v>10.727599769826462</v>
      </c>
      <c r="AD54">
        <f t="shared" si="1"/>
        <v>1017.679803021715</v>
      </c>
      <c r="AE54">
        <f>'IDT-1'!C54</f>
        <v>0</v>
      </c>
      <c r="AF54" s="26"/>
      <c r="AG54">
        <f t="shared" si="2"/>
        <v>1017.679803021715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-23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6.2291099999999995</v>
      </c>
      <c r="E55">
        <f>GT_NG!Q55</f>
        <v>6.5869036482694101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-0.89775561097256862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560.15723554945862</v>
      </c>
      <c r="P55" s="77">
        <v>40</v>
      </c>
      <c r="Q55" s="77">
        <v>9.7330425265791103</v>
      </c>
      <c r="R55" s="80">
        <v>26.3</v>
      </c>
      <c r="S55" s="80">
        <v>0</v>
      </c>
      <c r="T55" s="78">
        <f>SUMPRODUCT(LTA!F55:AJ55,LTA!F$101:AJ$101,LTA!F$104:AJ$104)</f>
        <v>211.37</v>
      </c>
      <c r="U55" s="78">
        <f>SUMPRODUCT(LTA!F55:AJ55,LTA!F$102:AJ$102,LTA!F$104:AJ$104)</f>
        <v>84.32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-55</v>
      </c>
      <c r="AA55" s="117">
        <f>STOA!I55</f>
        <v>138.94999999999999</v>
      </c>
      <c r="AB55" s="117">
        <f>-STOA!O55</f>
        <v>0</v>
      </c>
      <c r="AC55">
        <f t="shared" si="0"/>
        <v>10.589801743058244</v>
      </c>
      <c r="AD55">
        <f t="shared" si="1"/>
        <v>1002.1587343702762</v>
      </c>
      <c r="AE55">
        <f>'IDT-1'!C55</f>
        <v>0</v>
      </c>
      <c r="AF55" s="26"/>
      <c r="AG55">
        <f t="shared" si="2"/>
        <v>1002.1587343702762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6.2291099999999995</v>
      </c>
      <c r="E56">
        <f>GT_NG!Q56</f>
        <v>6.5869036482694101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-0.89775561097256862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559.20821937887786</v>
      </c>
      <c r="P56" s="77">
        <v>38.700000000000003</v>
      </c>
      <c r="Q56" s="77">
        <v>9.7330425265791103</v>
      </c>
      <c r="R56" s="80">
        <v>26.3</v>
      </c>
      <c r="S56" s="80">
        <v>0</v>
      </c>
      <c r="T56" s="78">
        <f>SUMPRODUCT(LTA!F56:AJ56,LTA!F$101:AJ$101,LTA!F$104:AJ$104)</f>
        <v>212.90999999999997</v>
      </c>
      <c r="U56" s="78">
        <f>SUMPRODUCT(LTA!F56:AJ56,LTA!F$102:AJ$102,LTA!F$104:AJ$104)</f>
        <v>75.77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-45</v>
      </c>
      <c r="AA56" s="117">
        <f>STOA!I56</f>
        <v>138.94999999999999</v>
      </c>
      <c r="AB56" s="117">
        <f>-STOA!O56</f>
        <v>0</v>
      </c>
      <c r="AC56">
        <f t="shared" si="0"/>
        <v>10.455053635623962</v>
      </c>
      <c r="AD56">
        <f t="shared" si="1"/>
        <v>999.03446630712983</v>
      </c>
      <c r="AE56">
        <f>'IDT-1'!C56</f>
        <v>0</v>
      </c>
      <c r="AF56" s="26"/>
      <c r="AG56">
        <f t="shared" si="2"/>
        <v>999.03446630712983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6.2291099999999995</v>
      </c>
      <c r="E57">
        <f>GT_NG!Q57</f>
        <v>6.5869036482694101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-0.89775561097256862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559.37789160106581</v>
      </c>
      <c r="P57" s="77">
        <v>38.699999999999996</v>
      </c>
      <c r="Q57" s="77">
        <v>9.7330425265791103</v>
      </c>
      <c r="R57" s="80">
        <v>26.3</v>
      </c>
      <c r="S57" s="80">
        <v>0</v>
      </c>
      <c r="T57" s="78">
        <f>SUMPRODUCT(LTA!F57:AJ57,LTA!F$101:AJ$101,LTA!F$104:AJ$104)</f>
        <v>214.13</v>
      </c>
      <c r="U57" s="78">
        <f>SUMPRODUCT(LTA!F57:AJ57,LTA!F$102:AJ$102,LTA!F$104:AJ$104)</f>
        <v>76.2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-51</v>
      </c>
      <c r="AA57" s="117">
        <f>STOA!I57</f>
        <v>137.75</v>
      </c>
      <c r="AB57" s="117">
        <f>-STOA!O57</f>
        <v>0</v>
      </c>
      <c r="AC57">
        <f t="shared" si="0"/>
        <v>10.353969220912873</v>
      </c>
      <c r="AD57">
        <f t="shared" si="1"/>
        <v>1011.7552229440289</v>
      </c>
      <c r="AE57">
        <f>'IDT-1'!C57</f>
        <v>0</v>
      </c>
      <c r="AF57" s="26"/>
      <c r="AG57">
        <f t="shared" si="2"/>
        <v>1011.7552229440289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6.5869036482694101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-0.89775561097256862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559.61388352745462</v>
      </c>
      <c r="P58" s="77">
        <v>48.377335903083697</v>
      </c>
      <c r="Q58" s="77">
        <v>9.7319074691237013</v>
      </c>
      <c r="R58" s="80">
        <v>26.3</v>
      </c>
      <c r="S58" s="80">
        <v>0</v>
      </c>
      <c r="T58" s="78">
        <f>SUMPRODUCT(LTA!F58:AJ58,LTA!F$101:AJ$101,LTA!F$104:AJ$104)</f>
        <v>203.10999999999999</v>
      </c>
      <c r="U58" s="78">
        <f>SUMPRODUCT(LTA!F58:AJ58,LTA!F$102:AJ$102,LTA!F$104:AJ$104)</f>
        <v>76.59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-69</v>
      </c>
      <c r="AA58" s="117">
        <f>STOA!I58</f>
        <v>136.25</v>
      </c>
      <c r="AB58" s="117">
        <f>-STOA!O58</f>
        <v>0</v>
      </c>
      <c r="AC58">
        <f t="shared" si="0"/>
        <v>10.272305624651253</v>
      </c>
      <c r="AD58">
        <f t="shared" si="1"/>
        <v>1016.6190793123075</v>
      </c>
      <c r="AE58">
        <f>'IDT-1'!C58</f>
        <v>0</v>
      </c>
      <c r="AF58" s="26"/>
      <c r="AG58">
        <f t="shared" si="2"/>
        <v>1016.6190793123075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6.5869036482694101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-0.89775561097256862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573.96188923678903</v>
      </c>
      <c r="P59" s="77">
        <v>68.38</v>
      </c>
      <c r="Q59" s="77">
        <v>22.17</v>
      </c>
      <c r="R59" s="80">
        <v>26.3</v>
      </c>
      <c r="S59" s="80">
        <v>0</v>
      </c>
      <c r="T59" s="78">
        <f>SUMPRODUCT(LTA!F59:AJ59,LTA!F$101:AJ$101,LTA!F$104:AJ$104)</f>
        <v>201.63</v>
      </c>
      <c r="U59" s="78">
        <f>SUMPRODUCT(LTA!F59:AJ59,LTA!F$102:AJ$102,LTA!F$104:AJ$104)</f>
        <v>106.67999999999999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-174</v>
      </c>
      <c r="AA59" s="117">
        <f>STOA!I59</f>
        <v>210.33</v>
      </c>
      <c r="AB59" s="117">
        <f>-STOA!O59</f>
        <v>0</v>
      </c>
      <c r="AC59">
        <f t="shared" si="0"/>
        <v>12.590947143226042</v>
      </c>
      <c r="AD59">
        <f t="shared" si="1"/>
        <v>1050.7792001308596</v>
      </c>
      <c r="AE59">
        <f>'IDT-1'!C59</f>
        <v>0</v>
      </c>
      <c r="AF59" s="26"/>
      <c r="AG59">
        <f t="shared" si="2"/>
        <v>1050.7792001308596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6.5869036482694101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-0.89775561097256862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577.63311578287983</v>
      </c>
      <c r="P60" s="77">
        <v>68.38</v>
      </c>
      <c r="Q60" s="77">
        <v>22.17</v>
      </c>
      <c r="R60" s="80">
        <v>26.3</v>
      </c>
      <c r="S60" s="80">
        <v>0</v>
      </c>
      <c r="T60" s="78">
        <f>SUMPRODUCT(LTA!F60:AJ60,LTA!F$101:AJ$101,LTA!F$104:AJ$104)</f>
        <v>200.76</v>
      </c>
      <c r="U60" s="78">
        <f>SUMPRODUCT(LTA!F60:AJ60,LTA!F$102:AJ$102,LTA!F$104:AJ$104)</f>
        <v>127.03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-159</v>
      </c>
      <c r="AA60" s="117">
        <f>STOA!I60</f>
        <v>210.33</v>
      </c>
      <c r="AB60" s="117">
        <f>-STOA!O60</f>
        <v>0</v>
      </c>
      <c r="AC60">
        <f t="shared" si="0"/>
        <v>12.821312319398228</v>
      </c>
      <c r="AD60">
        <f t="shared" si="1"/>
        <v>1070.7000615007782</v>
      </c>
      <c r="AE60">
        <f>'IDT-1'!C60</f>
        <v>0</v>
      </c>
      <c r="AF60" s="26"/>
      <c r="AG60">
        <f t="shared" si="2"/>
        <v>1070.7000615007782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6.9479891140006043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-0.89775561097256862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578.26799041259324</v>
      </c>
      <c r="P61" s="77">
        <v>68.38296517930705</v>
      </c>
      <c r="Q61" s="77">
        <v>22.17</v>
      </c>
      <c r="R61" s="80">
        <v>26.3</v>
      </c>
      <c r="S61" s="80">
        <v>0</v>
      </c>
      <c r="T61" s="78">
        <f>SUMPRODUCT(LTA!F61:AJ61,LTA!F$101:AJ$101,LTA!F$104:AJ$104)</f>
        <v>198.19</v>
      </c>
      <c r="U61" s="78">
        <f>SUMPRODUCT(LTA!F61:AJ61,LTA!F$102:AJ$102,LTA!F$104:AJ$104)</f>
        <v>126.8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-149</v>
      </c>
      <c r="AA61" s="117">
        <f>STOA!I61</f>
        <v>207.33</v>
      </c>
      <c r="AB61" s="117">
        <f>-STOA!O61</f>
        <v>0</v>
      </c>
      <c r="AC61">
        <f t="shared" si="0"/>
        <v>12.45945027101701</v>
      </c>
      <c r="AD61">
        <f t="shared" si="1"/>
        <v>1102.2608488239111</v>
      </c>
      <c r="AE61">
        <f>'IDT-1'!C61</f>
        <v>0</v>
      </c>
      <c r="AF61" s="26"/>
      <c r="AG61">
        <f t="shared" si="2"/>
        <v>1102.2608488239111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6.9479891140006043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-0.89775561097256862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579.08387904256551</v>
      </c>
      <c r="P62" s="77">
        <v>68.38</v>
      </c>
      <c r="Q62" s="77">
        <v>22.17</v>
      </c>
      <c r="R62" s="80">
        <v>26.3</v>
      </c>
      <c r="S62" s="80">
        <v>0</v>
      </c>
      <c r="T62" s="78">
        <f>SUMPRODUCT(LTA!F62:AJ62,LTA!F$101:AJ$101,LTA!F$104:AJ$104)</f>
        <v>193.08</v>
      </c>
      <c r="U62" s="78">
        <f>SUMPRODUCT(LTA!F62:AJ62,LTA!F$102:AJ$102,LTA!F$104:AJ$104)</f>
        <v>126.47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-134</v>
      </c>
      <c r="AA62" s="117">
        <f>STOA!I62</f>
        <v>202.53</v>
      </c>
      <c r="AB62" s="117">
        <f>-STOA!O62</f>
        <v>0</v>
      </c>
      <c r="AC62">
        <f t="shared" si="0"/>
        <v>12.243320084549934</v>
      </c>
      <c r="AD62">
        <f t="shared" si="1"/>
        <v>1108.0499024610435</v>
      </c>
      <c r="AE62">
        <f>'IDT-1'!C62</f>
        <v>0</v>
      </c>
      <c r="AF62" s="26"/>
      <c r="AG62">
        <f t="shared" si="2"/>
        <v>1108.0499024610435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6.9479891140006043</v>
      </c>
      <c r="F63">
        <f>GT_Spot!Q63</f>
        <v>0</v>
      </c>
      <c r="G63">
        <f>PPCL_NG!Q63</f>
        <v>50.15</v>
      </c>
      <c r="H63">
        <f>PPCL_Spot!Q63</f>
        <v>0</v>
      </c>
      <c r="I63">
        <f>Bawana_NG!Q63</f>
        <v>-0.89775561097256862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622.66862945598996</v>
      </c>
      <c r="P63" s="77">
        <v>68.38</v>
      </c>
      <c r="Q63" s="77">
        <v>22.17</v>
      </c>
      <c r="R63" s="80">
        <v>26.3</v>
      </c>
      <c r="S63" s="80">
        <v>0</v>
      </c>
      <c r="T63" s="78">
        <f>SUMPRODUCT(LTA!F63:AJ63,LTA!F$101:AJ$101,LTA!F$104:AJ$104)</f>
        <v>185.84999999999997</v>
      </c>
      <c r="U63" s="78">
        <f>SUMPRODUCT(LTA!F63:AJ63,LTA!F$102:AJ$102,LTA!F$104:AJ$104)</f>
        <v>128.07999999999998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-116.4</v>
      </c>
      <c r="AA63" s="117">
        <f>STOA!I63</f>
        <v>198.33</v>
      </c>
      <c r="AB63" s="117">
        <f>-STOA!O63</f>
        <v>0</v>
      </c>
      <c r="AC63">
        <f t="shared" si="0"/>
        <v>13.866130824426973</v>
      </c>
      <c r="AD63">
        <f t="shared" si="1"/>
        <v>1042.9418421345908</v>
      </c>
      <c r="AE63">
        <f>'IDT-1'!C63</f>
        <v>0</v>
      </c>
      <c r="AF63" s="26"/>
      <c r="AG63">
        <f t="shared" si="2"/>
        <v>1042.9418421345908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-141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6.9479891140006043</v>
      </c>
      <c r="F64">
        <f>GT_Spot!Q64</f>
        <v>0</v>
      </c>
      <c r="G64">
        <f>PPCL_NG!Q64</f>
        <v>51.2</v>
      </c>
      <c r="H64">
        <f>PPCL_Spot!Q64</f>
        <v>0</v>
      </c>
      <c r="I64">
        <f>Bawana_NG!Q64</f>
        <v>-0.89775561097256862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630.85519849818024</v>
      </c>
      <c r="P64" s="77">
        <v>68.38</v>
      </c>
      <c r="Q64" s="77">
        <v>22.17</v>
      </c>
      <c r="R64" s="80">
        <v>26.3</v>
      </c>
      <c r="S64" s="80">
        <v>0</v>
      </c>
      <c r="T64" s="78">
        <f>SUMPRODUCT(LTA!F64:AJ64,LTA!F$101:AJ$101,LTA!F$104:AJ$104)</f>
        <v>177.89</v>
      </c>
      <c r="U64" s="78">
        <f>SUMPRODUCT(LTA!F64:AJ64,LTA!F$102:AJ$102,LTA!F$104:AJ$104)</f>
        <v>128.12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-114</v>
      </c>
      <c r="AA64" s="117">
        <f>STOA!I64</f>
        <v>195.33</v>
      </c>
      <c r="AB64" s="117">
        <f>-STOA!O64</f>
        <v>0</v>
      </c>
      <c r="AC64">
        <f t="shared" si="0"/>
        <v>13.794496615856197</v>
      </c>
      <c r="AD64">
        <f t="shared" si="1"/>
        <v>1047.730045385352</v>
      </c>
      <c r="AE64">
        <f>'IDT-1'!C64</f>
        <v>0</v>
      </c>
      <c r="AF64" s="26"/>
      <c r="AG64">
        <f t="shared" si="2"/>
        <v>1047.730045385352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-137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6.9479891140006043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-0.89775561097256862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633.60812915984968</v>
      </c>
      <c r="P65" s="77">
        <v>68.38</v>
      </c>
      <c r="Q65" s="77">
        <v>22.17</v>
      </c>
      <c r="R65" s="80">
        <v>26.3</v>
      </c>
      <c r="S65" s="80">
        <v>0</v>
      </c>
      <c r="T65" s="78">
        <f>SUMPRODUCT(LTA!F65:AJ65,LTA!F$101:AJ$101,LTA!F$104:AJ$104)</f>
        <v>169.42</v>
      </c>
      <c r="U65" s="78">
        <f>SUMPRODUCT(LTA!F65:AJ65,LTA!F$102:AJ$102,LTA!F$104:AJ$104)</f>
        <v>127.91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-125</v>
      </c>
      <c r="AA65" s="117">
        <f>STOA!I65</f>
        <v>189.33</v>
      </c>
      <c r="AB65" s="117">
        <f>-STOA!O65</f>
        <v>0</v>
      </c>
      <c r="AC65">
        <f t="shared" si="0"/>
        <v>13.059540794702293</v>
      </c>
      <c r="AD65">
        <f t="shared" si="1"/>
        <v>1053.3379318681752</v>
      </c>
      <c r="AE65">
        <f>'IDT-1'!C65</f>
        <v>0</v>
      </c>
      <c r="AF65" s="26"/>
      <c r="AG65">
        <f t="shared" si="2"/>
        <v>1053.3379318681752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6.9479891140006043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-0.89775561097256862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636.4619981386827</v>
      </c>
      <c r="P66" s="77">
        <v>68.38</v>
      </c>
      <c r="Q66" s="77">
        <v>22.17</v>
      </c>
      <c r="R66" s="80">
        <v>26.3</v>
      </c>
      <c r="S66" s="80">
        <v>0</v>
      </c>
      <c r="T66" s="78">
        <f>SUMPRODUCT(LTA!F66:AJ66,LTA!F$101:AJ$101,LTA!F$104:AJ$104)</f>
        <v>162.1</v>
      </c>
      <c r="U66" s="78">
        <f>SUMPRODUCT(LTA!F66:AJ66,LTA!F$102:AJ$102,LTA!F$104:AJ$104)</f>
        <v>127.63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-98.42</v>
      </c>
      <c r="AA66" s="117">
        <f>STOA!I66</f>
        <v>185.13</v>
      </c>
      <c r="AB66" s="117">
        <f>-STOA!O66</f>
        <v>0</v>
      </c>
      <c r="AC66">
        <f t="shared" si="0"/>
        <v>12.931274890142175</v>
      </c>
      <c r="AD66">
        <f t="shared" si="1"/>
        <v>1050.1000667515684</v>
      </c>
      <c r="AE66">
        <f>'IDT-1'!C66</f>
        <v>0</v>
      </c>
      <c r="AF66" s="26"/>
      <c r="AG66">
        <f t="shared" si="2"/>
        <v>1050.1000667515684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6.9479891140006043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-0.89775561097256862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647.74960837931269</v>
      </c>
      <c r="P67" s="77">
        <v>68.38</v>
      </c>
      <c r="Q67" s="77">
        <v>22.17</v>
      </c>
      <c r="R67" s="80">
        <v>26.3</v>
      </c>
      <c r="S67" s="80">
        <v>0</v>
      </c>
      <c r="T67" s="78">
        <f>SUMPRODUCT(LTA!F67:AJ67,LTA!F$101:AJ$101,LTA!F$104:AJ$104)</f>
        <v>152.96</v>
      </c>
      <c r="U67" s="78">
        <f>SUMPRODUCT(LTA!F67:AJ67,LTA!F$102:AJ$102,LTA!F$104:AJ$104)</f>
        <v>127.25999999999999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-89</v>
      </c>
      <c r="AA67" s="117">
        <f>STOA!I67</f>
        <v>179.43</v>
      </c>
      <c r="AB67" s="117">
        <f>-STOA!O67</f>
        <v>0</v>
      </c>
      <c r="AC67">
        <f t="shared" si="0"/>
        <v>12.972932194400157</v>
      </c>
      <c r="AD67">
        <f t="shared" si="1"/>
        <v>1037.5560196879408</v>
      </c>
      <c r="AE67">
        <f>'IDT-1'!C67</f>
        <v>0</v>
      </c>
      <c r="AF67" s="26"/>
      <c r="AG67">
        <f t="shared" si="2"/>
        <v>1037.5560196879408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-121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7.298943351922512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-0.89775561097256862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648.69979921685683</v>
      </c>
      <c r="P68" s="77">
        <v>68.38</v>
      </c>
      <c r="Q68" s="77">
        <v>22.17</v>
      </c>
      <c r="R68" s="80">
        <v>26.3</v>
      </c>
      <c r="S68" s="80">
        <v>0</v>
      </c>
      <c r="T68" s="78">
        <f>SUMPRODUCT(LTA!F68:AJ68,LTA!F$101:AJ$101,LTA!F$104:AJ$104)</f>
        <v>139.46</v>
      </c>
      <c r="U68" s="78">
        <f>SUMPRODUCT(LTA!F68:AJ68,LTA!F$102:AJ$102,LTA!F$104:AJ$104)</f>
        <v>126.92999999999999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-79</v>
      </c>
      <c r="AA68" s="117">
        <f>STOA!I68</f>
        <v>175.53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12.748455123364499</v>
      </c>
      <c r="AD68">
        <f t="shared" ref="AD68:AD98" si="4">SUM(B68:AB68,AI68:AR68)-AC68</f>
        <v>1030.3516418344423</v>
      </c>
      <c r="AE68">
        <f>'IDT-1'!C68</f>
        <v>0</v>
      </c>
      <c r="AF68" s="26"/>
      <c r="AG68">
        <f t="shared" ref="AG68:AG98" si="5">SUM(AD68:AF68)</f>
        <v>1030.3516418344423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7.629712004562303</v>
      </c>
      <c r="F69">
        <f>GT_Spot!Q69</f>
        <v>0</v>
      </c>
      <c r="G69">
        <f>PPCL_NG!Q69</f>
        <v>24.688396857346927</v>
      </c>
      <c r="H69">
        <f>PPCL_Spot!Q69</f>
        <v>0</v>
      </c>
      <c r="I69">
        <f>Bawana_NG!Q69</f>
        <v>-1.0777546777546778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652.60218892209411</v>
      </c>
      <c r="P69" s="77">
        <v>68.38</v>
      </c>
      <c r="Q69" s="77">
        <v>22.17</v>
      </c>
      <c r="R69" s="80">
        <v>26.3</v>
      </c>
      <c r="S69" s="80">
        <v>0</v>
      </c>
      <c r="T69" s="78">
        <f>SUMPRODUCT(LTA!F69:AJ69,LTA!F$101:AJ$101,LTA!F$104:AJ$104)</f>
        <v>128.01</v>
      </c>
      <c r="U69" s="78">
        <f>SUMPRODUCT(LTA!F69:AJ69,LTA!F$102:AJ$102,LTA!F$104:AJ$104)</f>
        <v>126.57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-59</v>
      </c>
      <c r="AA69" s="117">
        <f>STOA!I69</f>
        <v>171.33</v>
      </c>
      <c r="AB69" s="117">
        <f>-STOA!O69</f>
        <v>0</v>
      </c>
      <c r="AC69">
        <f t="shared" si="3"/>
        <v>12.909940562070901</v>
      </c>
      <c r="AD69">
        <f t="shared" si="4"/>
        <v>989.92171254417758</v>
      </c>
      <c r="AE69">
        <f>'IDT-1'!C69</f>
        <v>0</v>
      </c>
      <c r="AF69" s="26"/>
      <c r="AG69">
        <f t="shared" si="5"/>
        <v>989.92171254417758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-171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7.629712004562303</v>
      </c>
      <c r="F70">
        <f>GT_Spot!Q70</f>
        <v>0</v>
      </c>
      <c r="G70">
        <f>PPCL_NG!Q70</f>
        <v>24.688396857346927</v>
      </c>
      <c r="H70">
        <f>PPCL_Spot!Q70</f>
        <v>0</v>
      </c>
      <c r="I70">
        <f>Bawana_NG!Q70</f>
        <v>-1.0777546777546778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651.23360488557512</v>
      </c>
      <c r="P70" s="77">
        <v>68.38</v>
      </c>
      <c r="Q70" s="77">
        <v>22.17</v>
      </c>
      <c r="R70" s="80">
        <v>26.3</v>
      </c>
      <c r="S70" s="80">
        <v>0</v>
      </c>
      <c r="T70" s="78">
        <f>SUMPRODUCT(LTA!F70:AJ70,LTA!F$101:AJ$101,LTA!F$104:AJ$104)</f>
        <v>115.62</v>
      </c>
      <c r="U70" s="78">
        <f>SUMPRODUCT(LTA!F70:AJ70,LTA!F$102:AJ$102,LTA!F$104:AJ$104)</f>
        <v>126.38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-54</v>
      </c>
      <c r="AA70" s="117">
        <f>STOA!I70</f>
        <v>165.93</v>
      </c>
      <c r="AB70" s="117">
        <f>-STOA!O70</f>
        <v>0</v>
      </c>
      <c r="AC70">
        <f t="shared" si="3"/>
        <v>12.570988599627823</v>
      </c>
      <c r="AD70">
        <f t="shared" si="4"/>
        <v>989.91208047010184</v>
      </c>
      <c r="AE70">
        <f>'IDT-1'!C70</f>
        <v>0</v>
      </c>
      <c r="AF70" s="26"/>
      <c r="AG70">
        <f t="shared" si="5"/>
        <v>989.91208047010184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7.629712004562303</v>
      </c>
      <c r="F71">
        <f>GT_Spot!Q71</f>
        <v>0</v>
      </c>
      <c r="G71">
        <f>PPCL_NG!Q71</f>
        <v>24.688396857346927</v>
      </c>
      <c r="H71">
        <f>PPCL_Spot!Q71</f>
        <v>0</v>
      </c>
      <c r="I71">
        <f>Bawana_NG!Q71</f>
        <v>-1.0777546777546778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668.61095301588398</v>
      </c>
      <c r="P71" s="77">
        <v>68.38</v>
      </c>
      <c r="Q71" s="77">
        <v>22.17</v>
      </c>
      <c r="R71" s="80">
        <v>26.3</v>
      </c>
      <c r="S71" s="80">
        <v>0</v>
      </c>
      <c r="T71" s="78">
        <f>SUMPRODUCT(LTA!F71:AJ71,LTA!F$101:AJ$101,LTA!F$104:AJ$104)</f>
        <v>107.9</v>
      </c>
      <c r="U71" s="78">
        <f>SUMPRODUCT(LTA!F71:AJ71,LTA!F$102:AJ$102,LTA!F$104:AJ$104)</f>
        <v>122.85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-59</v>
      </c>
      <c r="AA71" s="117">
        <f>STOA!I71</f>
        <v>159.33000000000001</v>
      </c>
      <c r="AB71" s="117">
        <f>-STOA!O71</f>
        <v>0</v>
      </c>
      <c r="AC71">
        <f t="shared" si="3"/>
        <v>12.85092934388479</v>
      </c>
      <c r="AD71">
        <f t="shared" si="4"/>
        <v>957.15948785615353</v>
      </c>
      <c r="AE71">
        <f>'IDT-1'!C71</f>
        <v>0</v>
      </c>
      <c r="AF71" s="26"/>
      <c r="AG71">
        <f t="shared" si="5"/>
        <v>957.15948785615353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-184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7.629712004562303</v>
      </c>
      <c r="F72">
        <f>GT_Spot!Q72</f>
        <v>0</v>
      </c>
      <c r="G72">
        <f>PPCL_NG!Q72</f>
        <v>24.688396857346927</v>
      </c>
      <c r="H72">
        <f>PPCL_Spot!Q72</f>
        <v>0</v>
      </c>
      <c r="I72">
        <f>Bawana_NG!Q72</f>
        <v>-1.0777546777546778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669.273756542662</v>
      </c>
      <c r="P72" s="77">
        <v>68.38</v>
      </c>
      <c r="Q72" s="77">
        <v>22.17</v>
      </c>
      <c r="R72" s="80">
        <v>26.3</v>
      </c>
      <c r="S72" s="80">
        <v>0</v>
      </c>
      <c r="T72" s="78">
        <f>SUMPRODUCT(LTA!F72:AJ72,LTA!F$101:AJ$101,LTA!F$104:AJ$104)</f>
        <v>97.36</v>
      </c>
      <c r="U72" s="78">
        <f>SUMPRODUCT(LTA!F72:AJ72,LTA!F$102:AJ$102,LTA!F$104:AJ$104)</f>
        <v>122.41999999999999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-54</v>
      </c>
      <c r="AA72" s="117">
        <f>STOA!I72</f>
        <v>151.22999999999999</v>
      </c>
      <c r="AB72" s="117">
        <f>-STOA!O72</f>
        <v>0</v>
      </c>
      <c r="AC72">
        <f t="shared" si="3"/>
        <v>12.538017847043118</v>
      </c>
      <c r="AD72">
        <f t="shared" si="4"/>
        <v>956.06520287977344</v>
      </c>
      <c r="AE72">
        <f>'IDT-1'!C72</f>
        <v>0</v>
      </c>
      <c r="AF72" s="26"/>
      <c r="AG72">
        <f t="shared" si="5"/>
        <v>956.06520287977344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-172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7.629712004562303</v>
      </c>
      <c r="F73">
        <f>GT_Spot!Q73</f>
        <v>0</v>
      </c>
      <c r="G73">
        <f>PPCL_NG!Q73</f>
        <v>24.688396857346927</v>
      </c>
      <c r="H73">
        <f>PPCL_Spot!Q73</f>
        <v>0</v>
      </c>
      <c r="I73">
        <f>Bawana_NG!Q73</f>
        <v>-1.0777546777546778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686.69135816509697</v>
      </c>
      <c r="P73" s="77">
        <v>68.38</v>
      </c>
      <c r="Q73" s="77">
        <v>22.17</v>
      </c>
      <c r="R73" s="80">
        <v>17.399999999999999</v>
      </c>
      <c r="S73" s="80">
        <v>0</v>
      </c>
      <c r="T73" s="78">
        <f>SUMPRODUCT(LTA!F73:AJ73,LTA!F$101:AJ$101,LTA!F$104:AJ$104)</f>
        <v>87.789999999999992</v>
      </c>
      <c r="U73" s="78">
        <f>SUMPRODUCT(LTA!F73:AJ73,LTA!F$102:AJ$102,LTA!F$104:AJ$104)</f>
        <v>122.13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-36.4</v>
      </c>
      <c r="AA73" s="117">
        <f>STOA!I73</f>
        <v>147.63</v>
      </c>
      <c r="AB73" s="117">
        <f>-STOA!O73</f>
        <v>0</v>
      </c>
      <c r="AC73">
        <f t="shared" si="3"/>
        <v>12.471441609762838</v>
      </c>
      <c r="AD73">
        <f t="shared" si="4"/>
        <v>953.78938073948859</v>
      </c>
      <c r="AE73">
        <f>'IDT-1'!C73</f>
        <v>0</v>
      </c>
      <c r="AF73" s="26"/>
      <c r="AG73">
        <f t="shared" si="5"/>
        <v>953.78938073948859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-187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7.629712004562303</v>
      </c>
      <c r="F74">
        <f>GT_Spot!Q74</f>
        <v>0</v>
      </c>
      <c r="G74">
        <f>PPCL_NG!Q74</f>
        <v>24.688396857346927</v>
      </c>
      <c r="H74">
        <f>PPCL_Spot!Q74</f>
        <v>0</v>
      </c>
      <c r="I74">
        <f>Bawana_NG!Q74</f>
        <v>-1.0777546777546778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689.92740131956577</v>
      </c>
      <c r="P74" s="77">
        <v>68.38</v>
      </c>
      <c r="Q74" s="77">
        <v>22.17</v>
      </c>
      <c r="R74" s="80">
        <v>11.199999999999998</v>
      </c>
      <c r="S74" s="80">
        <v>0</v>
      </c>
      <c r="T74" s="78">
        <f>SUMPRODUCT(LTA!F74:AJ74,LTA!F$101:AJ$101,LTA!F$104:AJ$104)</f>
        <v>78.53</v>
      </c>
      <c r="U74" s="78">
        <f>SUMPRODUCT(LTA!F74:AJ74,LTA!F$102:AJ$102,LTA!F$104:AJ$104)</f>
        <v>122.00999999999999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-39</v>
      </c>
      <c r="AA74" s="117">
        <f>STOA!I74</f>
        <v>145.53</v>
      </c>
      <c r="AB74" s="117">
        <f>-STOA!O74</f>
        <v>0</v>
      </c>
      <c r="AC74">
        <f t="shared" si="3"/>
        <v>12.296392900902308</v>
      </c>
      <c r="AD74">
        <f t="shared" si="4"/>
        <v>944.92047260281777</v>
      </c>
      <c r="AE74">
        <f>'IDT-1'!C74</f>
        <v>0</v>
      </c>
      <c r="AF74" s="26"/>
      <c r="AG74">
        <f t="shared" si="5"/>
        <v>944.92047260281777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-179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7.6945537496435703</v>
      </c>
      <c r="F75">
        <f>GT_Spot!Q75</f>
        <v>0</v>
      </c>
      <c r="G75">
        <f>PPCL_NG!Q75</f>
        <v>24.688396857346927</v>
      </c>
      <c r="H75">
        <f>PPCL_Spot!Q75</f>
        <v>0</v>
      </c>
      <c r="I75">
        <f>Bawana_NG!Q75</f>
        <v>-1.0777546777546778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687.35507135178966</v>
      </c>
      <c r="P75" s="77">
        <v>68.38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69.06</v>
      </c>
      <c r="U75" s="78">
        <f>SUMPRODUCT(LTA!F75:AJ75,LTA!F$102:AJ$102,LTA!F$104:AJ$104)</f>
        <v>121.74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-39</v>
      </c>
      <c r="AA75" s="117">
        <f>STOA!I75</f>
        <v>179.02999999999997</v>
      </c>
      <c r="AB75" s="117">
        <f>-STOA!O75</f>
        <v>0</v>
      </c>
      <c r="AC75">
        <f t="shared" si="3"/>
        <v>12.544661299942108</v>
      </c>
      <c r="AD75">
        <f t="shared" si="4"/>
        <v>936.72471598108336</v>
      </c>
      <c r="AE75">
        <f>'IDT-1'!C75</f>
        <v>0</v>
      </c>
      <c r="AF75" s="26"/>
      <c r="AG75">
        <f t="shared" si="5"/>
        <v>936.72471598108336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-197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7.6945537496435703</v>
      </c>
      <c r="F76">
        <f>GT_Spot!Q76</f>
        <v>0</v>
      </c>
      <c r="G76">
        <f>PPCL_NG!Q76</f>
        <v>62.44</v>
      </c>
      <c r="H76">
        <f>PPCL_Spot!Q76</f>
        <v>0</v>
      </c>
      <c r="I76">
        <f>Bawana_NG!Q76</f>
        <v>-1.0777546777546778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695.09232045538477</v>
      </c>
      <c r="P76" s="77">
        <v>68.38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60.52</v>
      </c>
      <c r="U76" s="78">
        <f>SUMPRODUCT(LTA!F76:AJ76,LTA!F$102:AJ$102,LTA!F$104:AJ$104)</f>
        <v>118.03999999999999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-44</v>
      </c>
      <c r="AA76" s="117">
        <f>STOA!I76</f>
        <v>174.82999999999998</v>
      </c>
      <c r="AB76" s="117">
        <f>-STOA!O76</f>
        <v>0</v>
      </c>
      <c r="AC76">
        <f t="shared" si="3"/>
        <v>12.826925582275679</v>
      </c>
      <c r="AD76">
        <f t="shared" si="4"/>
        <v>962.49130394499798</v>
      </c>
      <c r="AE76">
        <f>'IDT-1'!C76</f>
        <v>0</v>
      </c>
      <c r="AF76" s="26"/>
      <c r="AG76">
        <f t="shared" si="5"/>
        <v>962.49130394499798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-195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7.6945537496435703</v>
      </c>
      <c r="F77">
        <f>GT_Spot!Q77</f>
        <v>0</v>
      </c>
      <c r="G77">
        <f>PPCL_NG!Q77</f>
        <v>62.44</v>
      </c>
      <c r="H77">
        <f>PPCL_Spot!Q77</f>
        <v>0</v>
      </c>
      <c r="I77">
        <f>Bawana_NG!Q77</f>
        <v>-1.0777546777546778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714.01664700219692</v>
      </c>
      <c r="P77" s="77">
        <v>68.38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50.44</v>
      </c>
      <c r="U77" s="78">
        <f>SUMPRODUCT(LTA!F77:AJ77,LTA!F$102:AJ$102,LTA!F$104:AJ$104)</f>
        <v>118.19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-105</v>
      </c>
      <c r="AA77" s="117">
        <f>STOA!I77</f>
        <v>171.82999999999998</v>
      </c>
      <c r="AB77" s="117">
        <f>-STOA!O77</f>
        <v>0</v>
      </c>
      <c r="AC77">
        <f t="shared" si="3"/>
        <v>12.941822548542994</v>
      </c>
      <c r="AD77">
        <f t="shared" si="4"/>
        <v>961.37073352554273</v>
      </c>
      <c r="AE77">
        <f>'IDT-1'!C77</f>
        <v>0</v>
      </c>
      <c r="AF77" s="26"/>
      <c r="AG77">
        <f t="shared" si="5"/>
        <v>961.37073352554273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-141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7.6945537496435703</v>
      </c>
      <c r="F78">
        <f>GT_Spot!Q78</f>
        <v>0</v>
      </c>
      <c r="G78">
        <f>PPCL_NG!Q78</f>
        <v>62.44</v>
      </c>
      <c r="H78">
        <f>PPCL_Spot!Q78</f>
        <v>0</v>
      </c>
      <c r="I78">
        <f>Bawana_NG!Q78</f>
        <v>-1.0777546777546778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723.28572983071001</v>
      </c>
      <c r="P78" s="77">
        <v>68.38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45.949999999999996</v>
      </c>
      <c r="U78" s="78">
        <f>SUMPRODUCT(LTA!F78:AJ78,LTA!F$102:AJ$102,LTA!F$104:AJ$104)</f>
        <v>118.25999999999999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-125</v>
      </c>
      <c r="AA78" s="117">
        <f>STOA!I78</f>
        <v>170.32999999999998</v>
      </c>
      <c r="AB78" s="117">
        <f>-STOA!O78</f>
        <v>0</v>
      </c>
      <c r="AC78">
        <f t="shared" si="3"/>
        <v>13.095588262744643</v>
      </c>
      <c r="AD78">
        <f t="shared" si="4"/>
        <v>950.56605063985432</v>
      </c>
      <c r="AE78">
        <f>'IDT-1'!C78</f>
        <v>0</v>
      </c>
      <c r="AF78" s="26"/>
      <c r="AG78">
        <f t="shared" si="5"/>
        <v>950.56605063985432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7.6945537496435703</v>
      </c>
      <c r="F79">
        <f>GT_Spot!Q79</f>
        <v>0</v>
      </c>
      <c r="G79">
        <f>PPCL_NG!Q79</f>
        <v>24.688396857346927</v>
      </c>
      <c r="H79">
        <f>PPCL_Spot!Q79</f>
        <v>0</v>
      </c>
      <c r="I79">
        <f>Bawana_NG!Q79</f>
        <v>-1.0777546777546778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729.64724613751957</v>
      </c>
      <c r="P79" s="77">
        <v>68.38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42.72</v>
      </c>
      <c r="U79" s="78">
        <f>SUMPRODUCT(LTA!F79:AJ79,LTA!F$102:AJ$102,LTA!F$104:AJ$104)</f>
        <v>118.50999999999999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168.82999999999998</v>
      </c>
      <c r="AB79" s="117">
        <f>-STOA!O79</f>
        <v>0</v>
      </c>
      <c r="AC79">
        <f t="shared" si="3"/>
        <v>12.469197035312385</v>
      </c>
      <c r="AD79">
        <f t="shared" si="4"/>
        <v>950.32235503144307</v>
      </c>
      <c r="AE79">
        <f>'IDT-1'!C79</f>
        <v>0</v>
      </c>
      <c r="AF79" s="26"/>
      <c r="AG79">
        <f t="shared" si="5"/>
        <v>950.32235503144307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7.6945537496435703</v>
      </c>
      <c r="F80">
        <f>GT_Spot!Q80</f>
        <v>0</v>
      </c>
      <c r="G80">
        <f>PPCL_NG!Q80</f>
        <v>24.89</v>
      </c>
      <c r="H80">
        <f>PPCL_Spot!Q80</f>
        <v>0</v>
      </c>
      <c r="I80">
        <f>Bawana_NG!Q80</f>
        <v>-1.0777546777546778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731.69185441706054</v>
      </c>
      <c r="P80" s="77">
        <v>68.38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41.23</v>
      </c>
      <c r="U80" s="78">
        <f>SUMPRODUCT(LTA!F80:AJ80,LTA!F$102:AJ$102,LTA!F$104:AJ$104)</f>
        <v>118.75999999999999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168.82999999999998</v>
      </c>
      <c r="AB80" s="117">
        <f>-STOA!O80</f>
        <v>0</v>
      </c>
      <c r="AC80">
        <f t="shared" si="3"/>
        <v>12.469173568305497</v>
      </c>
      <c r="AD80">
        <f t="shared" si="4"/>
        <v>952.32858992064394</v>
      </c>
      <c r="AE80">
        <f>'IDT-1'!C80</f>
        <v>0</v>
      </c>
      <c r="AF80" s="26"/>
      <c r="AG80">
        <f t="shared" si="5"/>
        <v>952.32858992064394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-224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7.6945537496435703</v>
      </c>
      <c r="F81">
        <f>GT_Spot!Q81</f>
        <v>0</v>
      </c>
      <c r="G81">
        <f>PPCL_NG!Q81</f>
        <v>24.89</v>
      </c>
      <c r="H81">
        <f>PPCL_Spot!Q81</f>
        <v>0</v>
      </c>
      <c r="I81">
        <f>Bawana_NG!Q81</f>
        <v>-1.0777546777546778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744.42731309711382</v>
      </c>
      <c r="P81" s="77">
        <v>68.38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41.53</v>
      </c>
      <c r="U81" s="78">
        <f>SUMPRODUCT(LTA!F81:AJ81,LTA!F$102:AJ$102,LTA!F$104:AJ$104)</f>
        <v>125.58999999999999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168.82999999999998</v>
      </c>
      <c r="AB81" s="117">
        <f>-STOA!O81</f>
        <v>0</v>
      </c>
      <c r="AC81">
        <f t="shared" si="3"/>
        <v>12.635111477167769</v>
      </c>
      <c r="AD81">
        <f t="shared" si="4"/>
        <v>973.02811069183463</v>
      </c>
      <c r="AE81">
        <f>'IDT-1'!C81</f>
        <v>0</v>
      </c>
      <c r="AF81" s="26"/>
      <c r="AG81">
        <f t="shared" si="5"/>
        <v>973.02811069183463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-223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7.6945537496435703</v>
      </c>
      <c r="F82">
        <f>GT_Spot!Q82</f>
        <v>0</v>
      </c>
      <c r="G82">
        <f>PPCL_NG!Q82</f>
        <v>24.89</v>
      </c>
      <c r="H82">
        <f>PPCL_Spot!Q82</f>
        <v>0</v>
      </c>
      <c r="I82">
        <f>Bawana_NG!Q82</f>
        <v>-1.0777546777546778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743.47781173214366</v>
      </c>
      <c r="P82" s="77">
        <v>68.38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54.42</v>
      </c>
      <c r="U82" s="78">
        <f>SUMPRODUCT(LTA!F82:AJ82,LTA!F$102:AJ$102,LTA!F$104:AJ$104)</f>
        <v>125.21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168.82999999999998</v>
      </c>
      <c r="AB82" s="117">
        <f>-STOA!O82</f>
        <v>0</v>
      </c>
      <c r="AC82">
        <f t="shared" si="3"/>
        <v>12.763478247722619</v>
      </c>
      <c r="AD82">
        <f t="shared" si="4"/>
        <v>981.46024255630971</v>
      </c>
      <c r="AE82">
        <f>'IDT-1'!C82</f>
        <v>0</v>
      </c>
      <c r="AF82" s="26"/>
      <c r="AG82">
        <f t="shared" si="5"/>
        <v>981.46024255630971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-226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6.2291099999999995</v>
      </c>
      <c r="E83">
        <f>GT_NG!Q83</f>
        <v>7.6945537496435703</v>
      </c>
      <c r="F83">
        <f>GT_Spot!Q83</f>
        <v>0</v>
      </c>
      <c r="G83">
        <f>PPCL_NG!Q83</f>
        <v>24.688396857346927</v>
      </c>
      <c r="H83">
        <f>PPCL_Spot!Q83</f>
        <v>0</v>
      </c>
      <c r="I83">
        <f>Bawana_NG!Q83</f>
        <v>-1.0777546777546778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749.26020348453198</v>
      </c>
      <c r="P83" s="77">
        <v>68.38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53.77</v>
      </c>
      <c r="U83" s="78">
        <f>SUMPRODUCT(LTA!F83:AJ83,LTA!F$102:AJ$102,LTA!F$104:AJ$104)</f>
        <v>124.33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168.80999999999997</v>
      </c>
      <c r="AB83" s="117">
        <f>-STOA!O83</f>
        <v>0</v>
      </c>
      <c r="AC83">
        <f t="shared" si="3"/>
        <v>13.091927395720734</v>
      </c>
      <c r="AD83">
        <f t="shared" si="4"/>
        <v>952.16258201804692</v>
      </c>
      <c r="AE83">
        <f>'IDT-1'!C83</f>
        <v>-2.964</v>
      </c>
      <c r="AF83" s="26"/>
      <c r="AG83">
        <f t="shared" si="5"/>
        <v>949.19858201804686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6.2291099999999995</v>
      </c>
      <c r="E84">
        <f>GT_NG!Q84</f>
        <v>7.6945537496435703</v>
      </c>
      <c r="F84">
        <f>GT_Spot!Q84</f>
        <v>0</v>
      </c>
      <c r="G84">
        <f>PPCL_NG!Q84</f>
        <v>24.688396857346927</v>
      </c>
      <c r="H84">
        <f>PPCL_Spot!Q84</f>
        <v>0</v>
      </c>
      <c r="I84">
        <f>Bawana_NG!Q84</f>
        <v>-1.0777546777546778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749.25858679535668</v>
      </c>
      <c r="P84" s="77">
        <v>68.38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52.77</v>
      </c>
      <c r="U84" s="78">
        <f>SUMPRODUCT(LTA!F84:AJ84,LTA!F$102:AJ$102,LTA!F$104:AJ$104)</f>
        <v>123.31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168.80999999999997</v>
      </c>
      <c r="AB84" s="117">
        <f>-STOA!O84</f>
        <v>0</v>
      </c>
      <c r="AC84">
        <f t="shared" si="3"/>
        <v>12.994234021156235</v>
      </c>
      <c r="AD84">
        <f t="shared" si="4"/>
        <v>959.23865870343616</v>
      </c>
      <c r="AE84">
        <f>'IDT-1'!C84</f>
        <v>-12.278</v>
      </c>
      <c r="AF84" s="26"/>
      <c r="AG84">
        <f t="shared" si="5"/>
        <v>946.96065870343614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6.2291099999999995</v>
      </c>
      <c r="E85">
        <f>GT_NG!Q85</f>
        <v>7.6945537496435703</v>
      </c>
      <c r="F85">
        <f>GT_Spot!Q85</f>
        <v>0</v>
      </c>
      <c r="G85">
        <f>PPCL_NG!Q85</f>
        <v>24.688396857346927</v>
      </c>
      <c r="H85">
        <f>PPCL_Spot!Q85</f>
        <v>0</v>
      </c>
      <c r="I85">
        <f>Bawana_NG!Q85</f>
        <v>-1.0777546777546778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754.43525122123242</v>
      </c>
      <c r="P85" s="77">
        <v>68.38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51.78</v>
      </c>
      <c r="U85" s="78">
        <f>SUMPRODUCT(LTA!F85:AJ85,LTA!F$102:AJ$102,LTA!F$104:AJ$104)</f>
        <v>123.08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168.80999999999997</v>
      </c>
      <c r="AB85" s="117">
        <f>-STOA!O85</f>
        <v>0</v>
      </c>
      <c r="AC85">
        <f t="shared" si="3"/>
        <v>13.04680892314833</v>
      </c>
      <c r="AD85">
        <f t="shared" si="4"/>
        <v>961.14274822731977</v>
      </c>
      <c r="AE85">
        <f>'IDT-1'!C85</f>
        <v>-12.701000000000001</v>
      </c>
      <c r="AF85" s="26"/>
      <c r="AG85">
        <f t="shared" si="5"/>
        <v>948.44174822731975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6.2291099999999995</v>
      </c>
      <c r="E86">
        <f>GT_NG!Q86</f>
        <v>7.6945537496435703</v>
      </c>
      <c r="F86">
        <f>GT_Spot!Q86</f>
        <v>0</v>
      </c>
      <c r="G86">
        <f>PPCL_NG!Q86</f>
        <v>24.688396857346927</v>
      </c>
      <c r="H86">
        <f>PPCL_Spot!Q86</f>
        <v>0</v>
      </c>
      <c r="I86">
        <f>Bawana_NG!Q86</f>
        <v>-1.0777546777546778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754.43388782193904</v>
      </c>
      <c r="P86" s="77">
        <v>68.38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50.42</v>
      </c>
      <c r="U86" s="78">
        <f>SUMPRODUCT(LTA!F86:AJ86,LTA!F$102:AJ$102,LTA!F$104:AJ$104)</f>
        <v>122.57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168.80999999999997</v>
      </c>
      <c r="AB86" s="117">
        <f>-STOA!O86</f>
        <v>0</v>
      </c>
      <c r="AC86">
        <f t="shared" si="3"/>
        <v>12.977072160101375</v>
      </c>
      <c r="AD86">
        <f t="shared" si="4"/>
        <v>965.34112159107337</v>
      </c>
      <c r="AE86">
        <f>'IDT-1'!C86</f>
        <v>-19.475000000000001</v>
      </c>
      <c r="AF86" s="26"/>
      <c r="AG86">
        <f t="shared" si="5"/>
        <v>945.86612159107335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-246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6.2291099999999995</v>
      </c>
      <c r="E87">
        <f>GT_NG!Q87</f>
        <v>7.6945537496435703</v>
      </c>
      <c r="F87">
        <f>GT_Spot!Q87</f>
        <v>0</v>
      </c>
      <c r="G87">
        <f>PPCL_NG!Q87</f>
        <v>24.89</v>
      </c>
      <c r="H87">
        <f>PPCL_Spot!Q87</f>
        <v>0</v>
      </c>
      <c r="I87">
        <f>Bawana_NG!Q87</f>
        <v>-1.0777546777546778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746.153876772849</v>
      </c>
      <c r="P87" s="77">
        <v>68.38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48.77</v>
      </c>
      <c r="U87" s="78">
        <f>SUMPRODUCT(LTA!F87:AJ87,LTA!F$102:AJ$102,LTA!F$104:AJ$104)</f>
        <v>121.88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168.80999999999997</v>
      </c>
      <c r="AB87" s="117">
        <f>-STOA!O87</f>
        <v>0</v>
      </c>
      <c r="AC87">
        <f t="shared" si="3"/>
        <v>12.752218257691801</v>
      </c>
      <c r="AD87">
        <f t="shared" si="4"/>
        <v>970.14756758704607</v>
      </c>
      <c r="AE87">
        <f>'IDT-1'!C87</f>
        <v>-30.481999999999999</v>
      </c>
      <c r="AF87" s="26"/>
      <c r="AG87">
        <f t="shared" si="5"/>
        <v>939.6655675870461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-231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6.2291099999999995</v>
      </c>
      <c r="E88">
        <f>GT_NG!Q88</f>
        <v>7.6945537496435703</v>
      </c>
      <c r="F88">
        <f>GT_Spot!Q88</f>
        <v>0</v>
      </c>
      <c r="G88">
        <f>PPCL_NG!Q88</f>
        <v>24.89</v>
      </c>
      <c r="H88">
        <f>PPCL_Spot!Q88</f>
        <v>0</v>
      </c>
      <c r="I88">
        <f>Bawana_NG!Q88</f>
        <v>-1.0777546777546778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745.84135942398484</v>
      </c>
      <c r="P88" s="77">
        <v>68.38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46.51</v>
      </c>
      <c r="U88" s="78">
        <f>SUMPRODUCT(LTA!F88:AJ88,LTA!F$102:AJ$102,LTA!F$104:AJ$104)</f>
        <v>121.08999999999999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168.80999999999997</v>
      </c>
      <c r="AB88" s="117">
        <f>-STOA!O88</f>
        <v>0</v>
      </c>
      <c r="AC88">
        <f t="shared" si="3"/>
        <v>12.571699937144476</v>
      </c>
      <c r="AD88">
        <f t="shared" si="4"/>
        <v>983.96556855872916</v>
      </c>
      <c r="AE88">
        <f>'IDT-1'!C88</f>
        <v>-35.985999999999997</v>
      </c>
      <c r="AF88" s="26"/>
      <c r="AG88">
        <f t="shared" si="5"/>
        <v>947.97956855872917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-214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6.2291099999999995</v>
      </c>
      <c r="E89">
        <f>GT_NG!Q89</f>
        <v>7.6945537496435703</v>
      </c>
      <c r="F89">
        <f>GT_Spot!Q89</f>
        <v>0</v>
      </c>
      <c r="G89">
        <f>PPCL_NG!Q89</f>
        <v>24.89</v>
      </c>
      <c r="H89">
        <f>PPCL_Spot!Q89</f>
        <v>0</v>
      </c>
      <c r="I89">
        <f>Bawana_NG!Q89</f>
        <v>-1.0777546777546778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749.34444094585569</v>
      </c>
      <c r="P89" s="77">
        <v>68.38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45.75</v>
      </c>
      <c r="U89" s="78">
        <f>SUMPRODUCT(LTA!F89:AJ89,LTA!F$102:AJ$102,LTA!F$104:AJ$104)</f>
        <v>114.85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168.80999999999997</v>
      </c>
      <c r="AB89" s="117">
        <f>-STOA!O89</f>
        <v>0</v>
      </c>
      <c r="AC89">
        <f t="shared" si="3"/>
        <v>12.416633269226207</v>
      </c>
      <c r="AD89">
        <f t="shared" si="4"/>
        <v>994.62371674851829</v>
      </c>
      <c r="AE89">
        <f>'IDT-1'!C89</f>
        <v>-38.526000000000003</v>
      </c>
      <c r="AF89" s="26"/>
      <c r="AG89">
        <f t="shared" si="5"/>
        <v>956.09771674851834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6.2291099999999995</v>
      </c>
      <c r="E90">
        <f>GT_NG!Q90</f>
        <v>7.6945537496435703</v>
      </c>
      <c r="F90">
        <f>GT_Spot!Q90</f>
        <v>0</v>
      </c>
      <c r="G90">
        <f>PPCL_NG!Q90</f>
        <v>24.89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754.51959826747986</v>
      </c>
      <c r="P90" s="77">
        <v>68.38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45.09</v>
      </c>
      <c r="U90" s="78">
        <f>SUMPRODUCT(LTA!F90:AJ90,LTA!F$102:AJ$102,LTA!F$104:AJ$104)</f>
        <v>114.66999999999999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168.80999999999997</v>
      </c>
      <c r="AB90" s="117">
        <f>-STOA!O90</f>
        <v>0</v>
      </c>
      <c r="AC90">
        <f t="shared" si="3"/>
        <v>12.35712325091235</v>
      </c>
      <c r="AD90">
        <f t="shared" si="4"/>
        <v>1010.0183840884563</v>
      </c>
      <c r="AE90">
        <f>'IDT-1'!C90</f>
        <v>-30</v>
      </c>
      <c r="AF90" s="26"/>
      <c r="AG90">
        <f t="shared" si="5"/>
        <v>980.01838408845629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-189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6.2291099999999995</v>
      </c>
      <c r="E91">
        <f>GT_NG!Q91</f>
        <v>7.6945537496435703</v>
      </c>
      <c r="F91">
        <f>GT_Spot!Q91</f>
        <v>0</v>
      </c>
      <c r="G91">
        <f>PPCL_NG!Q91</f>
        <v>24.89</v>
      </c>
      <c r="H91">
        <f>PPCL_Spot!Q91</f>
        <v>0</v>
      </c>
      <c r="I91">
        <f>Bawana_NG!Q91</f>
        <v>-1.0777546777546778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762.83435790276371</v>
      </c>
      <c r="P91" s="77">
        <v>68.38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44.46</v>
      </c>
      <c r="U91" s="78">
        <f>SUMPRODUCT(LTA!F91:AJ91,LTA!F$102:AJ$102,LTA!F$104:AJ$104)</f>
        <v>114.50999999999999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209.33999999999997</v>
      </c>
      <c r="AB91" s="117">
        <f>-STOA!O91</f>
        <v>0</v>
      </c>
      <c r="AC91">
        <f t="shared" si="3"/>
        <v>13.6323053778336</v>
      </c>
      <c r="AD91">
        <f t="shared" si="4"/>
        <v>960.79796159681871</v>
      </c>
      <c r="AE91">
        <f>'IDT-1'!C91</f>
        <v>-12.701000000000001</v>
      </c>
      <c r="AF91" s="26"/>
      <c r="AG91">
        <f t="shared" si="5"/>
        <v>948.09696159681869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6.2291099999999995</v>
      </c>
      <c r="E92">
        <f>GT_NG!Q92</f>
        <v>7.6945537496435703</v>
      </c>
      <c r="F92">
        <f>GT_Spot!Q92</f>
        <v>0</v>
      </c>
      <c r="G92">
        <f>PPCL_NG!Q92</f>
        <v>24.89</v>
      </c>
      <c r="H92">
        <f>PPCL_Spot!Q92</f>
        <v>0</v>
      </c>
      <c r="I92">
        <f>Bawana_NG!Q92</f>
        <v>-1.0777546777546778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768.0103476658287</v>
      </c>
      <c r="P92" s="77">
        <v>68.38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43.19</v>
      </c>
      <c r="U92" s="78">
        <f>SUMPRODUCT(LTA!F92:AJ92,LTA!F$102:AJ$102,LTA!F$104:AJ$104)</f>
        <v>114.32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209.33999999999997</v>
      </c>
      <c r="AB92" s="117">
        <f>-STOA!O92</f>
        <v>0</v>
      </c>
      <c r="AC92">
        <f t="shared" si="3"/>
        <v>13.443052899693686</v>
      </c>
      <c r="AD92">
        <f t="shared" si="4"/>
        <v>989.70320383802357</v>
      </c>
      <c r="AE92">
        <f>'IDT-1'!C92</f>
        <v>-22.437999999999999</v>
      </c>
      <c r="AF92" s="26"/>
      <c r="AG92">
        <f t="shared" si="5"/>
        <v>967.26520383802358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6.2291099999999995</v>
      </c>
      <c r="E93">
        <f>GT_NG!Q93</f>
        <v>7.6945537496435703</v>
      </c>
      <c r="F93">
        <f>GT_Spot!Q93</f>
        <v>0</v>
      </c>
      <c r="G93">
        <f>PPCL_NG!Q93</f>
        <v>24.89</v>
      </c>
      <c r="H93">
        <f>PPCL_Spot!Q93</f>
        <v>0</v>
      </c>
      <c r="I93">
        <f>Bawana_NG!Q93</f>
        <v>-1.0777546777546778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762.43400663193779</v>
      </c>
      <c r="P93" s="77">
        <v>68.38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26.74</v>
      </c>
      <c r="U93" s="78">
        <f>SUMPRODUCT(LTA!F93:AJ93,LTA!F$102:AJ$102,LTA!F$104:AJ$104)</f>
        <v>114.16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209.33999999999997</v>
      </c>
      <c r="AB93" s="117">
        <f>-STOA!O93</f>
        <v>0</v>
      </c>
      <c r="AC93">
        <f t="shared" si="3"/>
        <v>13.167909950895689</v>
      </c>
      <c r="AD93">
        <f t="shared" si="4"/>
        <v>976.79200575293078</v>
      </c>
      <c r="AE93">
        <f>'IDT-1'!C93</f>
        <v>-23.707999999999998</v>
      </c>
      <c r="AF93" s="26"/>
      <c r="AG93">
        <f t="shared" si="5"/>
        <v>953.08400575293081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6.2291099999999995</v>
      </c>
      <c r="E94">
        <f>GT_NG!Q94</f>
        <v>7.6945537496435703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-1.0777546777546778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759.48173517586758</v>
      </c>
      <c r="P94" s="77">
        <v>68.38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25.62</v>
      </c>
      <c r="U94" s="78">
        <f>SUMPRODUCT(LTA!F94:AJ94,LTA!F$102:AJ$102,LTA!F$104:AJ$104)</f>
        <v>113.99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209.33999999999997</v>
      </c>
      <c r="AB94" s="117">
        <f>-STOA!O94</f>
        <v>0</v>
      </c>
      <c r="AC94">
        <f t="shared" si="3"/>
        <v>13.042842814382514</v>
      </c>
      <c r="AD94">
        <f t="shared" si="4"/>
        <v>980.78480143337379</v>
      </c>
      <c r="AE94">
        <f>'IDT-1'!C94</f>
        <v>-15</v>
      </c>
      <c r="AF94" s="26"/>
      <c r="AG94">
        <f t="shared" si="5"/>
        <v>965.78480143337379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-242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6.2291099999999995</v>
      </c>
      <c r="E95">
        <f>GT_NG!Q95</f>
        <v>7.6945537496435703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-1.0777546777546778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753.22523401126693</v>
      </c>
      <c r="P95" s="77">
        <v>68.38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24.21</v>
      </c>
      <c r="U95" s="78">
        <f>SUMPRODUCT(LTA!F95:AJ95,LTA!F$102:AJ$102,LTA!F$104:AJ$104)</f>
        <v>113.57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209.33999999999997</v>
      </c>
      <c r="AB95" s="117">
        <f>-STOA!O95</f>
        <v>0</v>
      </c>
      <c r="AC95">
        <f t="shared" si="3"/>
        <v>12.962803476611834</v>
      </c>
      <c r="AD95">
        <f t="shared" si="4"/>
        <v>973.77833960654391</v>
      </c>
      <c r="AE95">
        <f>'IDT-1'!C95</f>
        <v>0</v>
      </c>
      <c r="AF95" s="26"/>
      <c r="AG95">
        <f t="shared" si="5"/>
        <v>973.77833960654391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-241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6.2291099999999995</v>
      </c>
      <c r="E96">
        <f>GT_NG!Q96</f>
        <v>7.6945537496435703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-1.0777546777546778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754.70529476954016</v>
      </c>
      <c r="P96" s="77">
        <v>68.38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36.21</v>
      </c>
      <c r="U96" s="78">
        <f>SUMPRODUCT(LTA!F96:AJ96,LTA!F$102:AJ$102,LTA!F$104:AJ$104)</f>
        <v>113.33999999999999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209.33999999999997</v>
      </c>
      <c r="AB96" s="117">
        <f>-STOA!O96</f>
        <v>0</v>
      </c>
      <c r="AC96">
        <f t="shared" si="3"/>
        <v>12.955110225973904</v>
      </c>
      <c r="AD96">
        <f t="shared" si="4"/>
        <v>1001.0360936154549</v>
      </c>
      <c r="AE96">
        <f>'IDT-1'!C96</f>
        <v>0</v>
      </c>
      <c r="AF96" s="26"/>
      <c r="AG96">
        <f t="shared" si="5"/>
        <v>1001.0360936154549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-227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6.2291099999999995</v>
      </c>
      <c r="E97">
        <f>GT_NG!Q97</f>
        <v>7.6945537496435703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-1.0777546777546778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757.34364029289793</v>
      </c>
      <c r="P97" s="77">
        <v>68.38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36.549999999999997</v>
      </c>
      <c r="U97" s="78">
        <f>SUMPRODUCT(LTA!F97:AJ97,LTA!F$102:AJ$102,LTA!F$104:AJ$104)</f>
        <v>112.97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209.33999999999997</v>
      </c>
      <c r="AB97" s="117">
        <f>-STOA!O97</f>
        <v>0</v>
      </c>
      <c r="AC97">
        <f t="shared" si="3"/>
        <v>12.871526136313108</v>
      </c>
      <c r="AD97">
        <f t="shared" si="4"/>
        <v>1015.7280232284734</v>
      </c>
      <c r="AE97">
        <f>'IDT-1'!C97</f>
        <v>0</v>
      </c>
      <c r="AF97" s="26"/>
      <c r="AG97">
        <f t="shared" si="5"/>
        <v>1015.7280232284734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6.2291099999999995</v>
      </c>
      <c r="E98">
        <f>GT_NG!Q98</f>
        <v>7.6945537496435703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-1.0777546777546778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758.31025010111841</v>
      </c>
      <c r="P98" s="77">
        <v>68.38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36.75</v>
      </c>
      <c r="U98" s="78">
        <f>SUMPRODUCT(LTA!F98:AJ98,LTA!F$102:AJ$102,LTA!F$104:AJ$104)</f>
        <v>112.69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209.33999999999997</v>
      </c>
      <c r="AB98" s="117">
        <f>-STOA!O98</f>
        <v>0</v>
      </c>
      <c r="AC98">
        <f t="shared" si="3"/>
        <v>12.817181409970079</v>
      </c>
      <c r="AD98">
        <f t="shared" si="4"/>
        <v>1023.668977763037</v>
      </c>
      <c r="AE98">
        <f>'IDT-1'!C98</f>
        <v>0</v>
      </c>
      <c r="AF98" s="26"/>
      <c r="AG98">
        <f t="shared" si="5"/>
        <v>1023.668977763037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0.14949863999999985</v>
      </c>
      <c r="E99">
        <f t="shared" si="6"/>
        <v>0.18010181607260156</v>
      </c>
      <c r="F99">
        <f t="shared" si="6"/>
        <v>0</v>
      </c>
      <c r="G99">
        <f t="shared" si="6"/>
        <v>0.66392549992668826</v>
      </c>
      <c r="H99">
        <f t="shared" si="6"/>
        <v>0</v>
      </c>
      <c r="I99">
        <f t="shared" si="6"/>
        <v>-2.4876117398810686E-2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15.763735636715607</v>
      </c>
      <c r="P99" s="77">
        <f t="shared" si="6"/>
        <v>1.407911701402867</v>
      </c>
      <c r="Q99" s="77">
        <f t="shared" si="6"/>
        <v>0.41976575128449745</v>
      </c>
      <c r="R99" s="80">
        <f t="shared" si="6"/>
        <v>0.29257749999999982</v>
      </c>
      <c r="S99" s="80">
        <f t="shared" si="6"/>
        <v>0</v>
      </c>
      <c r="T99" s="78">
        <f t="shared" si="6"/>
        <v>2.1430024999999997</v>
      </c>
      <c r="U99" s="78">
        <f t="shared" si="6"/>
        <v>2.4806925000000004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-2.3281549999999998</v>
      </c>
      <c r="AA99" s="117">
        <f t="shared" si="6"/>
        <v>3.7693549999999987</v>
      </c>
      <c r="AB99" s="117">
        <f t="shared" si="6"/>
        <v>-0.21</v>
      </c>
      <c r="AC99">
        <f t="shared" si="6"/>
        <v>0.28142595948443638</v>
      </c>
      <c r="AD99">
        <f t="shared" si="6"/>
        <v>22.418219468519016</v>
      </c>
      <c r="AE99">
        <f t="shared" si="6"/>
        <v>-0.11470425000000001</v>
      </c>
      <c r="AG99">
        <f t="shared" si="6"/>
        <v>22.303515218519006</v>
      </c>
      <c r="AI99">
        <f t="shared" si="6"/>
        <v>0</v>
      </c>
      <c r="AJ99">
        <f t="shared" si="6"/>
        <v>0</v>
      </c>
      <c r="AK99">
        <f t="shared" si="6"/>
        <v>4.8860000000000001E-2</v>
      </c>
      <c r="AL99">
        <f t="shared" si="6"/>
        <v>-2.0567500000000001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45075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8.0340299999999996</v>
      </c>
      <c r="E3">
        <f>GT_NG!T3</f>
        <v>12.186674493689463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-1.3072765072765073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694.75837539611689</v>
      </c>
      <c r="P3" s="77">
        <v>75.17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414.64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161.47999999999999</v>
      </c>
      <c r="AB3" s="117">
        <f>-STOA!P3</f>
        <v>0</v>
      </c>
      <c r="AC3">
        <f>SUMIF(B3:AB3,"&gt;0")*$AC$2-SUMIF(B3:AB3,"&lt;0")*($AC$2/(1-$AC$2))+SUMIF(AI3:AR3,"&gt;0")*$AC$2-SUMIF(AI3:AR3,"&lt;0")*($AC$2/(1-$AC$2))</f>
        <v>12.978256446678433</v>
      </c>
      <c r="AD3">
        <f>SUM(B3:AB3,AI3:AR3)-AC3</f>
        <v>1358.7535469358513</v>
      </c>
      <c r="AE3">
        <f>'IDT-1'!F3</f>
        <v>-19.303000000000001</v>
      </c>
      <c r="AF3" s="26"/>
      <c r="AG3">
        <f>SUM(AD3:AF3)</f>
        <v>1339.4505469358512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8.0340299999999996</v>
      </c>
      <c r="E4">
        <f>GT_NG!T4</f>
        <v>12.181351582549187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-1.3072765072765073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708.77703058403608</v>
      </c>
      <c r="P4" s="77">
        <v>75.17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414.76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161.47999999999999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13.280192321157996</v>
      </c>
      <c r="AD4">
        <f t="shared" ref="AD4:AD67" si="1">SUM(B4:AB4,AI4:AR4)-AC4</f>
        <v>1352.5849433381507</v>
      </c>
      <c r="AE4">
        <f>'IDT-1'!F4</f>
        <v>-26.792000000000002</v>
      </c>
      <c r="AF4" s="26"/>
      <c r="AG4">
        <f t="shared" ref="AG4:AG67" si="2">SUM(AD4:AF4)</f>
        <v>1325.7929433381507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8.0340299999999996</v>
      </c>
      <c r="E5">
        <f>GT_NG!T5</f>
        <v>12.181351582549187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-1.3072765072765073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718.40430096424006</v>
      </c>
      <c r="P5" s="77">
        <v>75.17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414.94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161.47999999999999</v>
      </c>
      <c r="AB5" s="117">
        <f>-STOA!P5</f>
        <v>0</v>
      </c>
      <c r="AC5">
        <f t="shared" si="0"/>
        <v>13.36649630050379</v>
      </c>
      <c r="AD5">
        <f t="shared" si="1"/>
        <v>1362.3059097390089</v>
      </c>
      <c r="AE5">
        <f>'IDT-1'!F5</f>
        <v>-36.442</v>
      </c>
      <c r="AF5" s="26"/>
      <c r="AG5">
        <f t="shared" si="2"/>
        <v>1325.8639097390089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8.0340299999999996</v>
      </c>
      <c r="E6">
        <f>GT_NG!T6</f>
        <v>12.181351582549187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-1.3072765072765073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723.60316622438427</v>
      </c>
      <c r="P6" s="77">
        <v>75.17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415.12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</v>
      </c>
      <c r="AA6" s="117">
        <f>STOA!J6</f>
        <v>161.47999999999999</v>
      </c>
      <c r="AB6" s="117">
        <f>-STOA!P6</f>
        <v>0</v>
      </c>
      <c r="AC6">
        <f t="shared" si="0"/>
        <v>13.751199160636482</v>
      </c>
      <c r="AD6">
        <f t="shared" si="1"/>
        <v>1329.3000721390204</v>
      </c>
      <c r="AE6">
        <f>'IDT-1'!F6</f>
        <v>-28.832000000000001</v>
      </c>
      <c r="AF6" s="26"/>
      <c r="AG6">
        <f t="shared" si="2"/>
        <v>1300.4680721390203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8.0340299999999996</v>
      </c>
      <c r="E7">
        <f>GT_NG!T7</f>
        <v>12.181351582549187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-1.3072765072765073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706.84574776927093</v>
      </c>
      <c r="P7" s="77">
        <v>75.17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406.73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-68</v>
      </c>
      <c r="AA7" s="117">
        <f>STOA!J7</f>
        <v>161.47999999999999</v>
      </c>
      <c r="AB7" s="117">
        <f>-STOA!P7</f>
        <v>0</v>
      </c>
      <c r="AC7">
        <f t="shared" si="0"/>
        <v>13.618683153453436</v>
      </c>
      <c r="AD7">
        <f t="shared" si="1"/>
        <v>1294.28516969109</v>
      </c>
      <c r="AE7">
        <f>'IDT-1'!F7</f>
        <v>-8.0730000000000004</v>
      </c>
      <c r="AF7" s="26"/>
      <c r="AG7">
        <f t="shared" si="2"/>
        <v>1286.2121696910899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8.0340299999999996</v>
      </c>
      <c r="E8">
        <f>GT_NG!T8</f>
        <v>12.181351582549187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-1.3072765072765073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677.82117489489383</v>
      </c>
      <c r="P8" s="77">
        <v>75.17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406.8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-96</v>
      </c>
      <c r="AA8" s="117">
        <f>STOA!J8</f>
        <v>161.47999999999999</v>
      </c>
      <c r="AB8" s="117">
        <f>-STOA!P8</f>
        <v>0</v>
      </c>
      <c r="AC8">
        <f t="shared" si="0"/>
        <v>13.346126657114526</v>
      </c>
      <c r="AD8">
        <f t="shared" si="1"/>
        <v>1267.603153313052</v>
      </c>
      <c r="AE8">
        <f>'IDT-1'!F8</f>
        <v>0</v>
      </c>
      <c r="AF8" s="26"/>
      <c r="AG8">
        <f t="shared" si="2"/>
        <v>1267.603153313052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8.0340299999999996</v>
      </c>
      <c r="E9">
        <f>GT_NG!T9</f>
        <v>12.181351582549187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-1.3072765072765073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649.97435406967315</v>
      </c>
      <c r="P9" s="77">
        <v>75.17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406.88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-116</v>
      </c>
      <c r="AA9" s="117">
        <f>STOA!J9</f>
        <v>161.47999999999999</v>
      </c>
      <c r="AB9" s="117">
        <f>-STOA!P9</f>
        <v>0</v>
      </c>
      <c r="AC9">
        <f t="shared" si="0"/>
        <v>13.101778633852586</v>
      </c>
      <c r="AD9">
        <f t="shared" si="1"/>
        <v>1240.0806805110933</v>
      </c>
      <c r="AE9">
        <f>'IDT-1'!F9</f>
        <v>0</v>
      </c>
      <c r="AF9" s="26"/>
      <c r="AG9">
        <f t="shared" si="2"/>
        <v>1240.0806805110933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8.0340299999999996</v>
      </c>
      <c r="E10">
        <f>GT_NG!T10</f>
        <v>12.181351582549187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-1.3072765072765073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650.09525273754639</v>
      </c>
      <c r="P10" s="77">
        <v>75.17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406.95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-136</v>
      </c>
      <c r="AA10" s="117">
        <f>STOA!J10</f>
        <v>161.47999999999999</v>
      </c>
      <c r="AB10" s="117">
        <f>-STOA!P10</f>
        <v>0</v>
      </c>
      <c r="AC10">
        <f t="shared" si="0"/>
        <v>13.281021092573777</v>
      </c>
      <c r="AD10">
        <f t="shared" si="1"/>
        <v>1220.0923367202452</v>
      </c>
      <c r="AE10">
        <f>'IDT-1'!F10</f>
        <v>0</v>
      </c>
      <c r="AF10" s="26"/>
      <c r="AG10">
        <f t="shared" si="2"/>
        <v>1220.0923367202452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8.0340299999999996</v>
      </c>
      <c r="E11">
        <f>GT_NG!T11</f>
        <v>12.181351582549187</v>
      </c>
      <c r="F11">
        <f>GT_Spot!T11</f>
        <v>0</v>
      </c>
      <c r="G11">
        <f>PPCL_NG!T11</f>
        <v>29.998026445628579</v>
      </c>
      <c r="H11">
        <f>PPCL_Spot!T11</f>
        <v>0</v>
      </c>
      <c r="I11">
        <f>Bawana_NG!T11</f>
        <v>-1.3072765072765073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648.93883226624223</v>
      </c>
      <c r="P11" s="77">
        <v>75.17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406.89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-155</v>
      </c>
      <c r="AA11" s="117">
        <f>STOA!J11</f>
        <v>161.38999999999999</v>
      </c>
      <c r="AB11" s="117">
        <f>-STOA!P11</f>
        <v>0</v>
      </c>
      <c r="AC11">
        <f t="shared" si="0"/>
        <v>13.438191648069543</v>
      </c>
      <c r="AD11">
        <f t="shared" si="1"/>
        <v>1199.6267721390739</v>
      </c>
      <c r="AE11">
        <f>'IDT-1'!F11</f>
        <v>0</v>
      </c>
      <c r="AF11" s="26"/>
      <c r="AG11">
        <f t="shared" si="2"/>
        <v>1199.6267721390739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8.0340299999999996</v>
      </c>
      <c r="E12">
        <f>GT_NG!T12</f>
        <v>12.181351582549187</v>
      </c>
      <c r="F12">
        <f>GT_Spot!T12</f>
        <v>0</v>
      </c>
      <c r="G12">
        <f>PPCL_NG!T12</f>
        <v>29.998026445628579</v>
      </c>
      <c r="H12">
        <f>PPCL_Spot!T12</f>
        <v>0</v>
      </c>
      <c r="I12">
        <f>Bawana_NG!T12</f>
        <v>-1.3072765072765073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646.53894867791234</v>
      </c>
      <c r="P12" s="77">
        <v>75.17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405.89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-174</v>
      </c>
      <c r="AA12" s="117">
        <f>STOA!J12</f>
        <v>161.38999999999999</v>
      </c>
      <c r="AB12" s="117">
        <f>-STOA!P12</f>
        <v>0</v>
      </c>
      <c r="AC12">
        <f t="shared" si="0"/>
        <v>13.576957095413949</v>
      </c>
      <c r="AD12">
        <f t="shared" si="1"/>
        <v>1177.0881231033995</v>
      </c>
      <c r="AE12">
        <f>'IDT-1'!F12</f>
        <v>0</v>
      </c>
      <c r="AF12" s="26"/>
      <c r="AG12">
        <f t="shared" si="2"/>
        <v>1177.0881231033995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8.0340299999999996</v>
      </c>
      <c r="E13">
        <f>GT_NG!T13</f>
        <v>12.181351582549187</v>
      </c>
      <c r="F13">
        <f>GT_Spot!T13</f>
        <v>0</v>
      </c>
      <c r="G13">
        <f>PPCL_NG!T13</f>
        <v>29.998026445628579</v>
      </c>
      <c r="H13">
        <f>PPCL_Spot!T13</f>
        <v>0</v>
      </c>
      <c r="I13">
        <f>Bawana_NG!T13</f>
        <v>-1.3072765072765073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648.46002719825049</v>
      </c>
      <c r="P13" s="77">
        <v>75.17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405.91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-194</v>
      </c>
      <c r="AA13" s="117">
        <f>STOA!J13</f>
        <v>161.38999999999999</v>
      </c>
      <c r="AB13" s="117">
        <f>-STOA!P13</f>
        <v>0</v>
      </c>
      <c r="AC13">
        <f t="shared" si="0"/>
        <v>13.856785136836832</v>
      </c>
      <c r="AD13">
        <f t="shared" si="1"/>
        <v>1168.4293735823148</v>
      </c>
      <c r="AE13">
        <f>'IDT-1'!F13</f>
        <v>0</v>
      </c>
      <c r="AF13" s="26"/>
      <c r="AG13">
        <f t="shared" si="2"/>
        <v>1168.4293735823148</v>
      </c>
      <c r="AI13" s="75">
        <f>PXIL!J13</f>
        <v>0</v>
      </c>
      <c r="AJ13" s="75">
        <f>PXIL!P13</f>
        <v>0</v>
      </c>
      <c r="AK13" s="75">
        <f>RTM_IEX!J13</f>
        <v>9.68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8.0340299999999996</v>
      </c>
      <c r="E14">
        <f>GT_NG!T14</f>
        <v>12.181351582549187</v>
      </c>
      <c r="F14">
        <f>GT_Spot!T14</f>
        <v>0</v>
      </c>
      <c r="G14">
        <f>PPCL_NG!T14</f>
        <v>29.998026445628579</v>
      </c>
      <c r="H14">
        <f>PPCL_Spot!T14</f>
        <v>0</v>
      </c>
      <c r="I14">
        <f>Bawana_NG!T14</f>
        <v>-1.3072765072765073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650.67929996276087</v>
      </c>
      <c r="P14" s="77">
        <v>75.17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405.90000000000003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-215</v>
      </c>
      <c r="AA14" s="117">
        <f>STOA!J14</f>
        <v>161.38999999999999</v>
      </c>
      <c r="AB14" s="117">
        <f>-STOA!P14</f>
        <v>0</v>
      </c>
      <c r="AC14">
        <f t="shared" si="0"/>
        <v>14.062667415130624</v>
      </c>
      <c r="AD14">
        <f t="shared" si="1"/>
        <v>1149.4327640685315</v>
      </c>
      <c r="AE14">
        <f>'IDT-1'!F14</f>
        <v>0</v>
      </c>
      <c r="AF14" s="26"/>
      <c r="AG14">
        <f t="shared" si="2"/>
        <v>1149.4327640685315</v>
      </c>
      <c r="AI14" s="75">
        <f>PXIL!J14</f>
        <v>0</v>
      </c>
      <c r="AJ14" s="75">
        <f>PXIL!P14</f>
        <v>0</v>
      </c>
      <c r="AK14" s="75">
        <f>RTM_IEX!J14</f>
        <v>9.68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8.0340299999999996</v>
      </c>
      <c r="E15">
        <f>GT_NG!T15</f>
        <v>12.181351582549187</v>
      </c>
      <c r="F15">
        <f>GT_Spot!T15</f>
        <v>0</v>
      </c>
      <c r="G15">
        <f>PPCL_NG!T15</f>
        <v>29.998026445628579</v>
      </c>
      <c r="H15">
        <f>PPCL_Spot!T15</f>
        <v>0</v>
      </c>
      <c r="I15">
        <f>Bawana_NG!T15</f>
        <v>-1.3072765072765073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662.13056479267152</v>
      </c>
      <c r="P15" s="77">
        <v>75.17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405.68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-235</v>
      </c>
      <c r="AA15" s="117">
        <f>STOA!J15</f>
        <v>161.29999999999998</v>
      </c>
      <c r="AB15" s="117">
        <f>-STOA!P15</f>
        <v>0</v>
      </c>
      <c r="AC15">
        <f t="shared" si="0"/>
        <v>14.785776747409463</v>
      </c>
      <c r="AD15">
        <f t="shared" si="1"/>
        <v>1070.1709195661631</v>
      </c>
      <c r="AE15">
        <f>'IDT-1'!F15</f>
        <v>0</v>
      </c>
      <c r="AF15" s="26"/>
      <c r="AG15">
        <f t="shared" si="2"/>
        <v>1070.1709195661631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8.0340299999999996</v>
      </c>
      <c r="E16">
        <f>GT_NG!T16</f>
        <v>12.181351582549187</v>
      </c>
      <c r="F16">
        <f>GT_Spot!T16</f>
        <v>0</v>
      </c>
      <c r="G16">
        <f>PPCL_NG!T16</f>
        <v>29.998026445628579</v>
      </c>
      <c r="H16">
        <f>PPCL_Spot!T16</f>
        <v>0</v>
      </c>
      <c r="I16">
        <f>Bawana_NG!T16</f>
        <v>-1.3072765072765073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624.26079449016322</v>
      </c>
      <c r="P16" s="77">
        <v>75.17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405.68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-150.1</v>
      </c>
      <c r="AA16" s="117">
        <f>STOA!J16</f>
        <v>161.29999999999998</v>
      </c>
      <c r="AB16" s="117">
        <f>-STOA!P16</f>
        <v>0</v>
      </c>
      <c r="AC16">
        <f t="shared" si="0"/>
        <v>14.231457393444728</v>
      </c>
      <c r="AD16">
        <f t="shared" si="1"/>
        <v>1057.7554686176197</v>
      </c>
      <c r="AE16">
        <f>'IDT-1'!F16</f>
        <v>0</v>
      </c>
      <c r="AF16" s="26"/>
      <c r="AG16">
        <f t="shared" si="2"/>
        <v>1057.7554686176197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8.0340299999999996</v>
      </c>
      <c r="E17">
        <f>GT_NG!T17</f>
        <v>12.181351582549187</v>
      </c>
      <c r="F17">
        <f>GT_Spot!T17</f>
        <v>0</v>
      </c>
      <c r="G17">
        <f>PPCL_NG!T17</f>
        <v>29.998026445628579</v>
      </c>
      <c r="H17">
        <f>PPCL_Spot!T17</f>
        <v>0</v>
      </c>
      <c r="I17">
        <f>Bawana_NG!T17</f>
        <v>-1.3072765072765073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590.29081601559403</v>
      </c>
      <c r="P17" s="77">
        <v>75.17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405.67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-120</v>
      </c>
      <c r="AA17" s="117">
        <f>STOA!J17</f>
        <v>161.29999999999998</v>
      </c>
      <c r="AB17" s="117">
        <f>-STOA!P17</f>
        <v>0</v>
      </c>
      <c r="AC17">
        <f t="shared" si="0"/>
        <v>13.753983219672394</v>
      </c>
      <c r="AD17">
        <f t="shared" si="1"/>
        <v>1044.3529643168229</v>
      </c>
      <c r="AE17">
        <f>'IDT-1'!F17</f>
        <v>0</v>
      </c>
      <c r="AF17" s="26"/>
      <c r="AG17">
        <f t="shared" si="2"/>
        <v>1044.3529643168229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8.0340299999999996</v>
      </c>
      <c r="E18">
        <f>GT_NG!T18</f>
        <v>12.181351582549187</v>
      </c>
      <c r="F18">
        <f>GT_Spot!T18</f>
        <v>0</v>
      </c>
      <c r="G18">
        <f>PPCL_NG!T18</f>
        <v>29.998026445628579</v>
      </c>
      <c r="H18">
        <f>PPCL_Spot!T18</f>
        <v>0</v>
      </c>
      <c r="I18">
        <f>Bawana_NG!T18</f>
        <v>-1.3072765072765073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586.70743063807367</v>
      </c>
      <c r="P18" s="77">
        <v>75.17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405.68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-133</v>
      </c>
      <c r="AA18" s="117">
        <f>STOA!J18</f>
        <v>161.29999999999998</v>
      </c>
      <c r="AB18" s="117">
        <f>-STOA!P18</f>
        <v>0</v>
      </c>
      <c r="AC18">
        <f t="shared" si="0"/>
        <v>13.837953086138752</v>
      </c>
      <c r="AD18">
        <f t="shared" si="1"/>
        <v>1027.6956090728361</v>
      </c>
      <c r="AE18">
        <f>'IDT-1'!F18</f>
        <v>0</v>
      </c>
      <c r="AF18" s="26"/>
      <c r="AG18">
        <f t="shared" si="2"/>
        <v>1027.6956090728361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8.0340299999999996</v>
      </c>
      <c r="E19">
        <f>GT_NG!T19</f>
        <v>12.176323814804547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-1.3072765072765073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621.45475173194109</v>
      </c>
      <c r="P19" s="77">
        <v>75.17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405.49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-153</v>
      </c>
      <c r="AA19" s="117">
        <f>STOA!J19</f>
        <v>161.19999999999999</v>
      </c>
      <c r="AB19" s="117">
        <f>-STOA!P19</f>
        <v>0</v>
      </c>
      <c r="AC19">
        <f t="shared" si="0"/>
        <v>14.141150634687103</v>
      </c>
      <c r="AD19">
        <f t="shared" si="1"/>
        <v>1061.8466784047821</v>
      </c>
      <c r="AE19">
        <f>'IDT-1'!F19</f>
        <v>0</v>
      </c>
      <c r="AF19" s="26"/>
      <c r="AG19">
        <f t="shared" si="2"/>
        <v>1061.8466784047821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8.0340299999999996</v>
      </c>
      <c r="E20">
        <f>GT_NG!T20</f>
        <v>12.179700499168053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-1.3072765072765073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646.17079738896416</v>
      </c>
      <c r="P20" s="77">
        <v>75.17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421.15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-162</v>
      </c>
      <c r="AA20" s="117">
        <f>STOA!J20</f>
        <v>161.19999999999999</v>
      </c>
      <c r="AB20" s="117">
        <f>-STOA!P20</f>
        <v>0</v>
      </c>
      <c r="AC20">
        <f t="shared" si="0"/>
        <v>14.753955249434968</v>
      </c>
      <c r="AD20">
        <f t="shared" si="1"/>
        <v>1072.6132961314208</v>
      </c>
      <c r="AE20">
        <f>'IDT-1'!F20</f>
        <v>0</v>
      </c>
      <c r="AF20" s="26"/>
      <c r="AG20">
        <f t="shared" si="2"/>
        <v>1072.6132961314208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8.0340299999999996</v>
      </c>
      <c r="E21">
        <f>GT_NG!T21</f>
        <v>12.179700499168053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-1.3072765072765073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605.49993155277502</v>
      </c>
      <c r="P21" s="77">
        <v>74.05</v>
      </c>
      <c r="Q21" s="77">
        <v>26.38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422.39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-323</v>
      </c>
      <c r="AA21" s="117">
        <f>STOA!J21</f>
        <v>161.19999999999999</v>
      </c>
      <c r="AB21" s="117">
        <f>-STOA!P21</f>
        <v>0</v>
      </c>
      <c r="AC21">
        <f t="shared" si="0"/>
        <v>14.924361583264558</v>
      </c>
      <c r="AD21">
        <f t="shared" si="1"/>
        <v>1029.532023961402</v>
      </c>
      <c r="AE21">
        <f>'IDT-1'!F21</f>
        <v>0</v>
      </c>
      <c r="AF21" s="26"/>
      <c r="AG21">
        <f t="shared" si="2"/>
        <v>1029.532023961402</v>
      </c>
      <c r="AI21" s="75">
        <f>PXIL!J21</f>
        <v>0</v>
      </c>
      <c r="AJ21" s="75">
        <f>PXIL!P21</f>
        <v>0</v>
      </c>
      <c r="AK21" s="75">
        <f>RTM_IEX!J21</f>
        <v>29.03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8.0340299999999996</v>
      </c>
      <c r="E22">
        <f>GT_NG!T22</f>
        <v>12.179700499168053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-1.3072765072765073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606.63363079261501</v>
      </c>
      <c r="P22" s="77">
        <v>74.05</v>
      </c>
      <c r="Q22" s="77">
        <v>26.38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423.84000000000003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-335</v>
      </c>
      <c r="AA22" s="117">
        <f>STOA!J22</f>
        <v>161.19999999999999</v>
      </c>
      <c r="AB22" s="117">
        <f>-STOA!P22</f>
        <v>0</v>
      </c>
      <c r="AC22">
        <f t="shared" si="0"/>
        <v>15.053635666841494</v>
      </c>
      <c r="AD22">
        <f t="shared" si="1"/>
        <v>1019.9864491176652</v>
      </c>
      <c r="AE22">
        <f>'IDT-1'!F22</f>
        <v>0</v>
      </c>
      <c r="AF22" s="26"/>
      <c r="AG22">
        <f t="shared" si="2"/>
        <v>1019.9864491176652</v>
      </c>
      <c r="AI22" s="75">
        <f>PXIL!J22</f>
        <v>0</v>
      </c>
      <c r="AJ22" s="75">
        <f>PXIL!P22</f>
        <v>0</v>
      </c>
      <c r="AK22" s="75">
        <f>RTM_IEX!J22</f>
        <v>29.03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8.0340299999999996</v>
      </c>
      <c r="E23">
        <f>GT_NG!T23</f>
        <v>12.179700499168053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-1.3072765072765073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621.14733719244259</v>
      </c>
      <c r="P23" s="77">
        <v>75.169999999999987</v>
      </c>
      <c r="Q23" s="77">
        <v>26.770000000000003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422.78000000000003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-359</v>
      </c>
      <c r="AA23" s="117">
        <f>STOA!J23</f>
        <v>161.10999999999999</v>
      </c>
      <c r="AB23" s="117">
        <f>-STOA!P23</f>
        <v>0</v>
      </c>
      <c r="AC23">
        <f t="shared" si="0"/>
        <v>15.142135343692663</v>
      </c>
      <c r="AD23">
        <f t="shared" si="1"/>
        <v>981.74165584064156</v>
      </c>
      <c r="AE23">
        <f>'IDT-1'!F23</f>
        <v>0</v>
      </c>
      <c r="AF23" s="26"/>
      <c r="AG23">
        <f t="shared" si="2"/>
        <v>981.74165584064156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8.0340299999999996</v>
      </c>
      <c r="E24">
        <f>GT_NG!T24</f>
        <v>12.179700499168053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-1.3072765072765073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621.14955560308567</v>
      </c>
      <c r="P24" s="77">
        <v>75.169999999999987</v>
      </c>
      <c r="Q24" s="77">
        <v>26.770000000000003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422.38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-371</v>
      </c>
      <c r="AA24" s="117">
        <f>STOA!J24</f>
        <v>161.10999999999999</v>
      </c>
      <c r="AB24" s="117">
        <f>-STOA!P24</f>
        <v>0</v>
      </c>
      <c r="AC24">
        <f t="shared" si="0"/>
        <v>15.245172395972666</v>
      </c>
      <c r="AD24">
        <f t="shared" si="1"/>
        <v>969.24083719900455</v>
      </c>
      <c r="AE24">
        <f>'IDT-1'!F24</f>
        <v>0</v>
      </c>
      <c r="AF24" s="26"/>
      <c r="AG24">
        <f t="shared" si="2"/>
        <v>969.24083719900455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8.0340299999999996</v>
      </c>
      <c r="E25">
        <f>GT_NG!T25</f>
        <v>12.179700499168053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-1.3072765072765073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621.56231299631258</v>
      </c>
      <c r="P25" s="77">
        <v>75.169999999999987</v>
      </c>
      <c r="Q25" s="77">
        <v>26.770000000000003</v>
      </c>
      <c r="R25" s="80">
        <v>0</v>
      </c>
      <c r="S25" s="80">
        <v>0</v>
      </c>
      <c r="T25" s="78">
        <f>SUMPRODUCT(LTA!F25:AJ25,LTA!F$101:AJ$101,LTA!F$105:AJ$105)</f>
        <v>0.24</v>
      </c>
      <c r="U25" s="78">
        <f>SUMPRODUCT(LTA!F25:AJ25,LTA!F$102:AJ$102,LTA!F$105:AJ$105)</f>
        <v>423.3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-383</v>
      </c>
      <c r="AA25" s="117">
        <f>STOA!J25</f>
        <v>161.10999999999999</v>
      </c>
      <c r="AB25" s="117">
        <f>-STOA!P25</f>
        <v>0</v>
      </c>
      <c r="AC25">
        <f t="shared" si="0"/>
        <v>15.365550191299407</v>
      </c>
      <c r="AD25">
        <f t="shared" si="1"/>
        <v>958.69321679690472</v>
      </c>
      <c r="AE25">
        <f>'IDT-1'!F25</f>
        <v>0</v>
      </c>
      <c r="AF25" s="26"/>
      <c r="AG25">
        <f t="shared" si="2"/>
        <v>958.69321679690472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8.0340299999999996</v>
      </c>
      <c r="E26">
        <f>GT_NG!T26</f>
        <v>12.179700499168053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-1.3072765072765073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621.64285619719442</v>
      </c>
      <c r="P26" s="77">
        <v>75.169999999999987</v>
      </c>
      <c r="Q26" s="77">
        <v>26.770000000000003</v>
      </c>
      <c r="R26" s="80">
        <v>0</v>
      </c>
      <c r="S26" s="80">
        <v>0</v>
      </c>
      <c r="T26" s="78">
        <f>SUMPRODUCT(LTA!F26:AJ26,LTA!F$101:AJ$101,LTA!F$105:AJ$105)</f>
        <v>1.26</v>
      </c>
      <c r="U26" s="78">
        <f>SUMPRODUCT(LTA!F26:AJ26,LTA!F$102:AJ$102,LTA!F$105:AJ$105)</f>
        <v>427.26000000000005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-394</v>
      </c>
      <c r="AA26" s="117">
        <f>STOA!J26</f>
        <v>161.10999999999999</v>
      </c>
      <c r="AB26" s="117">
        <f>-STOA!P26</f>
        <v>0</v>
      </c>
      <c r="AC26">
        <f t="shared" si="0"/>
        <v>15.507742374211317</v>
      </c>
      <c r="AD26">
        <f t="shared" si="1"/>
        <v>952.61156781487466</v>
      </c>
      <c r="AE26">
        <f>'IDT-1'!F26</f>
        <v>0</v>
      </c>
      <c r="AF26" s="26"/>
      <c r="AG26">
        <f t="shared" si="2"/>
        <v>952.61156781487466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8.0340299999999996</v>
      </c>
      <c r="E27">
        <f>GT_NG!T27</f>
        <v>12.176323814804547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-1.3072765072765073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600.51869450520826</v>
      </c>
      <c r="P27" s="77">
        <v>33.859999999999992</v>
      </c>
      <c r="Q27" s="77">
        <v>7.74</v>
      </c>
      <c r="R27" s="80">
        <v>8.1999999999999993</v>
      </c>
      <c r="S27" s="80">
        <v>0</v>
      </c>
      <c r="T27" s="78">
        <f>SUMPRODUCT(LTA!F27:AJ27,LTA!F$101:AJ$101,LTA!F$105:AJ$105)</f>
        <v>3.89</v>
      </c>
      <c r="U27" s="78">
        <f>SUMPRODUCT(LTA!F27:AJ27,LTA!F$102:AJ$102,LTA!F$105:AJ$105)</f>
        <v>393.22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-258</v>
      </c>
      <c r="AA27" s="117">
        <f>STOA!J27</f>
        <v>161.01999999999998</v>
      </c>
      <c r="AB27" s="117">
        <f>-STOA!P27</f>
        <v>0</v>
      </c>
      <c r="AC27">
        <f t="shared" si="0"/>
        <v>13.378362693480877</v>
      </c>
      <c r="AD27">
        <f t="shared" si="1"/>
        <v>985.97340911925551</v>
      </c>
      <c r="AE27">
        <f>'IDT-1'!F27</f>
        <v>0</v>
      </c>
      <c r="AF27" s="26"/>
      <c r="AG27">
        <f t="shared" si="2"/>
        <v>985.97340911925551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8.0340299999999996</v>
      </c>
      <c r="E28">
        <f>GT_NG!T28</f>
        <v>12.176323814804547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-1.3072765072765073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603.22436997585828</v>
      </c>
      <c r="P28" s="77">
        <v>33.859999999999992</v>
      </c>
      <c r="Q28" s="77">
        <v>7.74</v>
      </c>
      <c r="R28" s="80">
        <v>10.49</v>
      </c>
      <c r="S28" s="80">
        <v>0</v>
      </c>
      <c r="T28" s="78">
        <f>SUMPRODUCT(LTA!F28:AJ28,LTA!F$101:AJ$101,LTA!F$105:AJ$105)</f>
        <v>7.49</v>
      </c>
      <c r="U28" s="78">
        <f>SUMPRODUCT(LTA!F28:AJ28,LTA!F$102:AJ$102,LTA!F$105:AJ$105)</f>
        <v>390.28000000000003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-275</v>
      </c>
      <c r="AA28" s="117">
        <f>STOA!J28</f>
        <v>161.01999999999998</v>
      </c>
      <c r="AB28" s="117">
        <f>-STOA!P28</f>
        <v>0</v>
      </c>
      <c r="AC28">
        <f t="shared" si="0"/>
        <v>13.579060805499918</v>
      </c>
      <c r="AD28">
        <f t="shared" si="1"/>
        <v>974.42838647788653</v>
      </c>
      <c r="AE28">
        <f>'IDT-1'!F28</f>
        <v>0</v>
      </c>
      <c r="AF28" s="26"/>
      <c r="AG28">
        <f t="shared" si="2"/>
        <v>974.42838647788653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8.0340299999999996</v>
      </c>
      <c r="E29">
        <f>GT_NG!T29</f>
        <v>12.176323814804547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-1.3072765072765073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575.43290902914327</v>
      </c>
      <c r="P29" s="77">
        <v>33.86</v>
      </c>
      <c r="Q29" s="77">
        <v>7.74</v>
      </c>
      <c r="R29" s="80">
        <v>20.2</v>
      </c>
      <c r="S29" s="80">
        <v>0</v>
      </c>
      <c r="T29" s="78">
        <f>SUMPRODUCT(LTA!F29:AJ29,LTA!F$101:AJ$101,LTA!F$105:AJ$105)</f>
        <v>11.340000000000002</v>
      </c>
      <c r="U29" s="78">
        <f>SUMPRODUCT(LTA!F29:AJ29,LTA!F$102:AJ$102,LTA!F$105:AJ$105)</f>
        <v>395.68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-276</v>
      </c>
      <c r="AA29" s="117">
        <f>STOA!J29</f>
        <v>161.01999999999998</v>
      </c>
      <c r="AB29" s="117">
        <f>-STOA!P29</f>
        <v>0</v>
      </c>
      <c r="AC29">
        <f t="shared" si="0"/>
        <v>13.51022207669102</v>
      </c>
      <c r="AD29">
        <f t="shared" si="1"/>
        <v>964.66576425998051</v>
      </c>
      <c r="AE29">
        <f>'IDT-1'!F29</f>
        <v>0</v>
      </c>
      <c r="AF29" s="26"/>
      <c r="AG29">
        <f t="shared" si="2"/>
        <v>964.66576425998051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8.0340299999999996</v>
      </c>
      <c r="E30">
        <f>GT_NG!T30</f>
        <v>12.176323814804547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-1.3072765072765073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511.06832903696034</v>
      </c>
      <c r="P30" s="77">
        <v>33.86</v>
      </c>
      <c r="Q30" s="77">
        <v>7.74</v>
      </c>
      <c r="R30" s="80">
        <v>20.199999999999996</v>
      </c>
      <c r="S30" s="80">
        <v>0</v>
      </c>
      <c r="T30" s="78">
        <f>SUMPRODUCT(LTA!F30:AJ30,LTA!F$101:AJ$101,LTA!F$105:AJ$105)</f>
        <v>16.28</v>
      </c>
      <c r="U30" s="78">
        <f>SUMPRODUCT(LTA!F30:AJ30,LTA!F$102:AJ$102,LTA!F$105:AJ$105)</f>
        <v>362.34000000000003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-162</v>
      </c>
      <c r="AA30" s="117">
        <f>STOA!J30</f>
        <v>161.01999999999998</v>
      </c>
      <c r="AB30" s="117">
        <f>-STOA!P30</f>
        <v>0</v>
      </c>
      <c r="AC30">
        <f t="shared" si="0"/>
        <v>11.85934978567345</v>
      </c>
      <c r="AD30">
        <f t="shared" si="1"/>
        <v>967.55205655881502</v>
      </c>
      <c r="AE30">
        <f>'IDT-1'!F30</f>
        <v>0</v>
      </c>
      <c r="AF30" s="26"/>
      <c r="AG30">
        <f t="shared" si="2"/>
        <v>967.55205655881502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8.0340299999999996</v>
      </c>
      <c r="E31">
        <f>GT_NG!T31</f>
        <v>12.179700499168053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-1.3072765072765073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518.25726030372414</v>
      </c>
      <c r="P31" s="77">
        <v>33.86</v>
      </c>
      <c r="Q31" s="77">
        <v>7.7424202626641643</v>
      </c>
      <c r="R31" s="80">
        <v>20.199999999999996</v>
      </c>
      <c r="S31" s="80">
        <v>0</v>
      </c>
      <c r="T31" s="78">
        <f>SUMPRODUCT(LTA!F31:AJ31,LTA!F$101:AJ$101,LTA!F$105:AJ$105)</f>
        <v>22.419999999999998</v>
      </c>
      <c r="U31" s="78">
        <f>SUMPRODUCT(LTA!F31:AJ31,LTA!F$102:AJ$102,LTA!F$105:AJ$105)</f>
        <v>331.09000000000003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-50</v>
      </c>
      <c r="AA31" s="117">
        <f>STOA!J31</f>
        <v>160.92999999999998</v>
      </c>
      <c r="AB31" s="117">
        <f>-STOA!P31</f>
        <v>0</v>
      </c>
      <c r="AC31">
        <f t="shared" si="0"/>
        <v>11.061660845078285</v>
      </c>
      <c r="AD31">
        <f t="shared" si="1"/>
        <v>1022.3425001588301</v>
      </c>
      <c r="AE31">
        <f>'IDT-1'!F31</f>
        <v>0</v>
      </c>
      <c r="AF31" s="26"/>
      <c r="AG31">
        <f t="shared" si="2"/>
        <v>1022.3425001588301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8.0340299999999996</v>
      </c>
      <c r="E32">
        <f>GT_NG!T32</f>
        <v>12.179700499168053</v>
      </c>
      <c r="F32">
        <f>GT_Spot!T32</f>
        <v>0</v>
      </c>
      <c r="G32">
        <f>PPCL_NG!T32</f>
        <v>29.998026445628579</v>
      </c>
      <c r="H32">
        <f>PPCL_Spot!T32</f>
        <v>0</v>
      </c>
      <c r="I32">
        <f>Bawana_NG!T32</f>
        <v>-1.3072765072765073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523.61299694862407</v>
      </c>
      <c r="P32" s="77">
        <v>33.86</v>
      </c>
      <c r="Q32" s="77">
        <v>7.7424202626641643</v>
      </c>
      <c r="R32" s="80">
        <v>20.199999999999996</v>
      </c>
      <c r="S32" s="80">
        <v>0</v>
      </c>
      <c r="T32" s="78">
        <f>SUMPRODUCT(LTA!F32:AJ32,LTA!F$101:AJ$101,LTA!F$105:AJ$105)</f>
        <v>29.16</v>
      </c>
      <c r="U32" s="78">
        <f>SUMPRODUCT(LTA!F32:AJ32,LTA!F$102:AJ$102,LTA!F$105:AJ$105)</f>
        <v>378.08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-187</v>
      </c>
      <c r="AA32" s="117">
        <f>STOA!J32</f>
        <v>160.92999999999998</v>
      </c>
      <c r="AB32" s="117">
        <f>-STOA!P32</f>
        <v>0</v>
      </c>
      <c r="AC32">
        <f t="shared" si="0"/>
        <v>12.563287146762445</v>
      </c>
      <c r="AD32">
        <f t="shared" si="1"/>
        <v>1036.796610502046</v>
      </c>
      <c r="AE32">
        <f>'IDT-1'!F32</f>
        <v>0</v>
      </c>
      <c r="AF32" s="26"/>
      <c r="AG32">
        <f t="shared" si="2"/>
        <v>1036.796610502046</v>
      </c>
      <c r="AI32" s="75">
        <f>PXIL!J32</f>
        <v>0</v>
      </c>
      <c r="AJ32" s="75">
        <f>PXIL!P32</f>
        <v>0</v>
      </c>
      <c r="AK32" s="75">
        <f>RTM_IEX!J32</f>
        <v>33.869999999999997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8.0340299999999996</v>
      </c>
      <c r="E33">
        <f>GT_NG!T33</f>
        <v>12.181351582549187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-1.3072765072765073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521.97920084027999</v>
      </c>
      <c r="P33" s="77">
        <v>33.86</v>
      </c>
      <c r="Q33" s="77">
        <v>7.7424202626641643</v>
      </c>
      <c r="R33" s="80">
        <v>20.199999999999996</v>
      </c>
      <c r="S33" s="80">
        <v>0</v>
      </c>
      <c r="T33" s="78">
        <f>SUMPRODUCT(LTA!F33:AJ33,LTA!F$101:AJ$101,LTA!F$105:AJ$105)</f>
        <v>33.67</v>
      </c>
      <c r="U33" s="78">
        <f>SUMPRODUCT(LTA!F33:AJ33,LTA!F$102:AJ$102,LTA!F$105:AJ$105)</f>
        <v>378.38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-200</v>
      </c>
      <c r="AA33" s="117">
        <f>STOA!J33</f>
        <v>160.92999999999998</v>
      </c>
      <c r="AB33" s="117">
        <f>-STOA!P33</f>
        <v>0</v>
      </c>
      <c r="AC33">
        <f t="shared" si="0"/>
        <v>12.621501295609779</v>
      </c>
      <c r="AD33">
        <f t="shared" si="1"/>
        <v>1017.238224882607</v>
      </c>
      <c r="AE33">
        <f>'IDT-1'!F33</f>
        <v>0</v>
      </c>
      <c r="AF33" s="26"/>
      <c r="AG33">
        <f t="shared" si="2"/>
        <v>1017.238224882607</v>
      </c>
      <c r="AI33" s="75">
        <f>PXIL!J33</f>
        <v>0</v>
      </c>
      <c r="AJ33" s="75">
        <f>PXIL!P33</f>
        <v>0</v>
      </c>
      <c r="AK33" s="75">
        <f>RTM_IEX!J33</f>
        <v>24.19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8.0340299999999996</v>
      </c>
      <c r="E34">
        <f>GT_NG!T34</f>
        <v>12.181351582549187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-1.3072765072765073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519.22166548921371</v>
      </c>
      <c r="P34" s="77">
        <v>33.86</v>
      </c>
      <c r="Q34" s="77">
        <v>7.7424202626641643</v>
      </c>
      <c r="R34" s="80">
        <v>20.199999999999996</v>
      </c>
      <c r="S34" s="80">
        <v>0</v>
      </c>
      <c r="T34" s="78">
        <f>SUMPRODUCT(LTA!F34:AJ34,LTA!F$101:AJ$101,LTA!F$105:AJ$105)</f>
        <v>40.130000000000003</v>
      </c>
      <c r="U34" s="78">
        <f>SUMPRODUCT(LTA!F34:AJ34,LTA!F$102:AJ$102,LTA!F$105:AJ$105)</f>
        <v>384.99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-210</v>
      </c>
      <c r="AA34" s="117">
        <f>STOA!J34</f>
        <v>160.92999999999998</v>
      </c>
      <c r="AB34" s="117">
        <f>-STOA!P34</f>
        <v>0</v>
      </c>
      <c r="AC34">
        <f t="shared" si="0"/>
        <v>12.800944259742348</v>
      </c>
      <c r="AD34">
        <f t="shared" si="1"/>
        <v>1017.3612465674083</v>
      </c>
      <c r="AE34">
        <f>'IDT-1'!F34</f>
        <v>0</v>
      </c>
      <c r="AF34" s="26"/>
      <c r="AG34">
        <f t="shared" si="2"/>
        <v>1017.3612465674083</v>
      </c>
      <c r="AI34" s="75">
        <f>PXIL!J34</f>
        <v>0</v>
      </c>
      <c r="AJ34" s="75">
        <f>PXIL!P34</f>
        <v>0</v>
      </c>
      <c r="AK34" s="75">
        <f>RTM_IEX!J34</f>
        <v>24.18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8.0340299999999996</v>
      </c>
      <c r="E35">
        <f>GT_NG!T35</f>
        <v>12.181351582549187</v>
      </c>
      <c r="F35">
        <f>GT_Spot!T35</f>
        <v>0</v>
      </c>
      <c r="G35">
        <f>PPCL_NG!T35</f>
        <v>29.998026445628579</v>
      </c>
      <c r="H35">
        <f>PPCL_Spot!T35</f>
        <v>0</v>
      </c>
      <c r="I35">
        <f>Bawana_NG!T35</f>
        <v>-1.3072765072765073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512.93426980771278</v>
      </c>
      <c r="P35" s="77">
        <v>33.86</v>
      </c>
      <c r="Q35" s="77">
        <v>7.7424202626641643</v>
      </c>
      <c r="R35" s="80">
        <v>23.2</v>
      </c>
      <c r="S35" s="80">
        <v>0</v>
      </c>
      <c r="T35" s="78">
        <f>SUMPRODUCT(LTA!F35:AJ35,LTA!F$101:AJ$101,LTA!F$105:AJ$105)</f>
        <v>45.21</v>
      </c>
      <c r="U35" s="78">
        <f>SUMPRODUCT(LTA!F35:AJ35,LTA!F$102:AJ$102,LTA!F$105:AJ$105)</f>
        <v>351.96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-93</v>
      </c>
      <c r="AA35" s="117">
        <f>STOA!J35</f>
        <v>160.82999999999998</v>
      </c>
      <c r="AB35" s="117">
        <f>-STOA!P35</f>
        <v>0</v>
      </c>
      <c r="AC35">
        <f t="shared" si="0"/>
        <v>11.850711179312514</v>
      </c>
      <c r="AD35">
        <f t="shared" si="1"/>
        <v>1014.7921104119656</v>
      </c>
      <c r="AE35">
        <f>'IDT-1'!F35</f>
        <v>0</v>
      </c>
      <c r="AF35" s="26"/>
      <c r="AG35">
        <f t="shared" si="2"/>
        <v>1014.7921104119656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8.0340299999999996</v>
      </c>
      <c r="E36">
        <f>GT_NG!T36</f>
        <v>12.181351582549187</v>
      </c>
      <c r="F36">
        <f>GT_Spot!T36</f>
        <v>0</v>
      </c>
      <c r="G36">
        <f>PPCL_NG!T36</f>
        <v>29.998026445628579</v>
      </c>
      <c r="H36">
        <f>PPCL_Spot!T36</f>
        <v>0</v>
      </c>
      <c r="I36">
        <f>Bawana_NG!T36</f>
        <v>-1.3072765072765073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514.08697566518606</v>
      </c>
      <c r="P36" s="77">
        <v>33.86</v>
      </c>
      <c r="Q36" s="77">
        <v>7.7424202626641643</v>
      </c>
      <c r="R36" s="80">
        <v>23.2</v>
      </c>
      <c r="S36" s="80">
        <v>0</v>
      </c>
      <c r="T36" s="78">
        <f>SUMPRODUCT(LTA!F36:AJ36,LTA!F$101:AJ$101,LTA!F$105:AJ$105)</f>
        <v>50.300000000000004</v>
      </c>
      <c r="U36" s="78">
        <f>SUMPRODUCT(LTA!F36:AJ36,LTA!F$102:AJ$102,LTA!F$105:AJ$105)</f>
        <v>313.78000000000003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-99</v>
      </c>
      <c r="AA36" s="117">
        <f>STOA!J36</f>
        <v>160.82999999999998</v>
      </c>
      <c r="AB36" s="117">
        <f>-STOA!P36</f>
        <v>0</v>
      </c>
      <c r="AC36">
        <f t="shared" si="0"/>
        <v>11.045853467048754</v>
      </c>
      <c r="AD36">
        <f t="shared" si="1"/>
        <v>1042.6596739817026</v>
      </c>
      <c r="AE36">
        <f>'IDT-1'!F36</f>
        <v>0</v>
      </c>
      <c r="AF36" s="26"/>
      <c r="AG36">
        <f t="shared" si="2"/>
        <v>1042.6596739817026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8.0340299999999996</v>
      </c>
      <c r="E37">
        <f>GT_NG!T37</f>
        <v>12.181351582549187</v>
      </c>
      <c r="F37">
        <f>GT_Spot!T37</f>
        <v>0</v>
      </c>
      <c r="G37">
        <f>PPCL_NG!T37</f>
        <v>29.998026445628579</v>
      </c>
      <c r="H37">
        <f>PPCL_Spot!T37</f>
        <v>0</v>
      </c>
      <c r="I37">
        <f>Bawana_NG!T37</f>
        <v>-1.3072765072765073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504.86370047435207</v>
      </c>
      <c r="P37" s="77">
        <v>33.86</v>
      </c>
      <c r="Q37" s="77">
        <v>7.7424202626641643</v>
      </c>
      <c r="R37" s="80">
        <v>23.2</v>
      </c>
      <c r="S37" s="80">
        <v>0</v>
      </c>
      <c r="T37" s="78">
        <f>SUMPRODUCT(LTA!F37:AJ37,LTA!F$101:AJ$101,LTA!F$105:AJ$105)</f>
        <v>54.57</v>
      </c>
      <c r="U37" s="78">
        <f>SUMPRODUCT(LTA!F37:AJ37,LTA!F$102:AJ$102,LTA!F$105:AJ$105)</f>
        <v>319.52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-100</v>
      </c>
      <c r="AA37" s="117">
        <f>STOA!J37</f>
        <v>160.82999999999998</v>
      </c>
      <c r="AB37" s="117">
        <f>-STOA!P37</f>
        <v>0</v>
      </c>
      <c r="AC37">
        <f t="shared" si="0"/>
        <v>11.194826685724541</v>
      </c>
      <c r="AD37">
        <f t="shared" si="1"/>
        <v>1027.2974255721929</v>
      </c>
      <c r="AE37">
        <f>'IDT-1'!F37</f>
        <v>0</v>
      </c>
      <c r="AF37" s="26"/>
      <c r="AG37">
        <f t="shared" si="2"/>
        <v>1027.2974255721929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8.0340299999999996</v>
      </c>
      <c r="E38">
        <f>GT_NG!T38</f>
        <v>12.181351582549187</v>
      </c>
      <c r="F38">
        <f>GT_Spot!T38</f>
        <v>0</v>
      </c>
      <c r="G38">
        <f>PPCL_NG!T38</f>
        <v>29.998026445628579</v>
      </c>
      <c r="H38">
        <f>PPCL_Spot!T38</f>
        <v>0</v>
      </c>
      <c r="I38">
        <f>Bawana_NG!T38</f>
        <v>-1.3072765072765073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503.31593946485202</v>
      </c>
      <c r="P38" s="77">
        <v>33.86</v>
      </c>
      <c r="Q38" s="77">
        <v>7.7424202626641643</v>
      </c>
      <c r="R38" s="80">
        <v>23.2</v>
      </c>
      <c r="S38" s="80">
        <v>0</v>
      </c>
      <c r="T38" s="78">
        <f>SUMPRODUCT(LTA!F38:AJ38,LTA!F$101:AJ$101,LTA!F$105:AJ$105)</f>
        <v>56.62</v>
      </c>
      <c r="U38" s="78">
        <f>SUMPRODUCT(LTA!F38:AJ38,LTA!F$102:AJ$102,LTA!F$105:AJ$105)</f>
        <v>324.83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-91</v>
      </c>
      <c r="AA38" s="117">
        <f>STOA!J38</f>
        <v>160.82999999999998</v>
      </c>
      <c r="AB38" s="117">
        <f>-STOA!P38</f>
        <v>0</v>
      </c>
      <c r="AC38">
        <f t="shared" si="0"/>
        <v>11.299243153974112</v>
      </c>
      <c r="AD38">
        <f t="shared" si="1"/>
        <v>1027.0052480944432</v>
      </c>
      <c r="AE38">
        <f>'IDT-1'!F38</f>
        <v>0</v>
      </c>
      <c r="AF38" s="26"/>
      <c r="AG38">
        <f t="shared" si="2"/>
        <v>1027.0052480944432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8.0340299999999996</v>
      </c>
      <c r="E39">
        <f>GT_NG!T39</f>
        <v>12.081009685940709</v>
      </c>
      <c r="F39">
        <f>GT_Spot!T39</f>
        <v>0</v>
      </c>
      <c r="G39">
        <f>PPCL_NG!T39</f>
        <v>29.998026445628579</v>
      </c>
      <c r="H39">
        <f>PPCL_Spot!T39</f>
        <v>0</v>
      </c>
      <c r="I39">
        <f>Bawana_NG!T39</f>
        <v>-1.3072765072765073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496.45361864015848</v>
      </c>
      <c r="P39" s="77">
        <v>33.86</v>
      </c>
      <c r="Q39" s="77">
        <v>7.74</v>
      </c>
      <c r="R39" s="80">
        <v>23.2</v>
      </c>
      <c r="S39" s="80">
        <v>0</v>
      </c>
      <c r="T39" s="78">
        <f>SUMPRODUCT(LTA!F39:AJ39,LTA!F$101:AJ$101,LTA!F$105:AJ$105)</f>
        <v>19</v>
      </c>
      <c r="U39" s="78">
        <f>SUMPRODUCT(LTA!F39:AJ39,LTA!F$102:AJ$102,LTA!F$105:AJ$105)</f>
        <v>331.39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-72</v>
      </c>
      <c r="AA39" s="117">
        <f>STOA!J39</f>
        <v>160.75</v>
      </c>
      <c r="AB39" s="117">
        <f>-STOA!P39</f>
        <v>0</v>
      </c>
      <c r="AC39">
        <f t="shared" si="0"/>
        <v>10.528890175127639</v>
      </c>
      <c r="AD39">
        <f t="shared" si="1"/>
        <v>1038.6705180893239</v>
      </c>
      <c r="AE39">
        <f>'IDT-1'!F39</f>
        <v>0</v>
      </c>
      <c r="AF39" s="26"/>
      <c r="AG39">
        <f t="shared" si="2"/>
        <v>1038.6705180893239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8.0340299999999996</v>
      </c>
      <c r="E40">
        <f>GT_NG!T40</f>
        <v>12.081009685940709</v>
      </c>
      <c r="F40">
        <f>GT_Spot!T40</f>
        <v>0</v>
      </c>
      <c r="G40">
        <f>PPCL_NG!T40</f>
        <v>29.998026445628579</v>
      </c>
      <c r="H40">
        <f>PPCL_Spot!T40</f>
        <v>0</v>
      </c>
      <c r="I40">
        <f>Bawana_NG!T40</f>
        <v>-1.3072765072765073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491.64761517965854</v>
      </c>
      <c r="P40" s="77">
        <v>33.86</v>
      </c>
      <c r="Q40" s="77">
        <v>7.74</v>
      </c>
      <c r="R40" s="80">
        <v>23.2</v>
      </c>
      <c r="S40" s="80">
        <v>0</v>
      </c>
      <c r="T40" s="78">
        <f>SUMPRODUCT(LTA!F40:AJ40,LTA!F$101:AJ$101,LTA!F$105:AJ$105)</f>
        <v>30.72</v>
      </c>
      <c r="U40" s="78">
        <f>SUMPRODUCT(LTA!F40:AJ40,LTA!F$102:AJ$102,LTA!F$105:AJ$105)</f>
        <v>383.07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-40</v>
      </c>
      <c r="AA40" s="117">
        <f>STOA!J40</f>
        <v>160.75</v>
      </c>
      <c r="AB40" s="117">
        <f>-STOA!P40</f>
        <v>0</v>
      </c>
      <c r="AC40">
        <f t="shared" si="0"/>
        <v>10.760417263964989</v>
      </c>
      <c r="AD40">
        <f t="shared" si="1"/>
        <v>1129.0329875399866</v>
      </c>
      <c r="AE40">
        <f>'IDT-1'!F40</f>
        <v>0</v>
      </c>
      <c r="AF40" s="26"/>
      <c r="AG40">
        <f t="shared" si="2"/>
        <v>1129.0329875399866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8.0340299999999996</v>
      </c>
      <c r="E41">
        <f>GT_NG!T41</f>
        <v>12.081009685940709</v>
      </c>
      <c r="F41">
        <f>GT_Spot!T41</f>
        <v>0</v>
      </c>
      <c r="G41">
        <f>PPCL_NG!T41</f>
        <v>29.998026445628579</v>
      </c>
      <c r="H41">
        <f>PPCL_Spot!T41</f>
        <v>0</v>
      </c>
      <c r="I41">
        <f>Bawana_NG!T41</f>
        <v>-1.3072765072765073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485.6580352553413</v>
      </c>
      <c r="P41" s="77">
        <v>33.86</v>
      </c>
      <c r="Q41" s="77">
        <v>7.74</v>
      </c>
      <c r="R41" s="80">
        <v>23.2</v>
      </c>
      <c r="S41" s="80">
        <v>0</v>
      </c>
      <c r="T41" s="78">
        <f>SUMPRODUCT(LTA!F41:AJ41,LTA!F$101:AJ$101,LTA!F$105:AJ$105)</f>
        <v>42.44</v>
      </c>
      <c r="U41" s="78">
        <f>SUMPRODUCT(LTA!F41:AJ41,LTA!F$102:AJ$102,LTA!F$105:AJ$105)</f>
        <v>394.7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160.75</v>
      </c>
      <c r="AB41" s="117">
        <f>-STOA!P41</f>
        <v>0</v>
      </c>
      <c r="AC41">
        <f t="shared" si="0"/>
        <v>10.856031859743187</v>
      </c>
      <c r="AD41">
        <f t="shared" si="1"/>
        <v>1220.157793019891</v>
      </c>
      <c r="AE41">
        <f>'IDT-1'!F41</f>
        <v>0</v>
      </c>
      <c r="AF41" s="26"/>
      <c r="AG41">
        <f t="shared" si="2"/>
        <v>1220.157793019891</v>
      </c>
      <c r="AI41" s="75">
        <f>PXIL!J41</f>
        <v>0</v>
      </c>
      <c r="AJ41" s="75">
        <f>PXIL!P41</f>
        <v>0</v>
      </c>
      <c r="AK41" s="75">
        <f>RTM_IEX!J41</f>
        <v>33.86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8.0340299999999996</v>
      </c>
      <c r="E42">
        <f>GT_NG!T42</f>
        <v>12.081009685940709</v>
      </c>
      <c r="F42">
        <f>GT_Spot!T42</f>
        <v>0</v>
      </c>
      <c r="G42">
        <f>PPCL_NG!T42</f>
        <v>29.998026445628579</v>
      </c>
      <c r="H42">
        <f>PPCL_Spot!T42</f>
        <v>0</v>
      </c>
      <c r="I42">
        <f>Bawana_NG!T42</f>
        <v>-1.3072765072765073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478.55818604484131</v>
      </c>
      <c r="P42" s="77">
        <v>33.86</v>
      </c>
      <c r="Q42" s="77">
        <v>7.74</v>
      </c>
      <c r="R42" s="80">
        <v>23.2</v>
      </c>
      <c r="S42" s="80">
        <v>0</v>
      </c>
      <c r="T42" s="78">
        <f>SUMPRODUCT(LTA!F42:AJ42,LTA!F$101:AJ$101,LTA!F$105:AJ$105)</f>
        <v>51.5</v>
      </c>
      <c r="U42" s="78">
        <f>SUMPRODUCT(LTA!F42:AJ42,LTA!F$102:AJ$102,LTA!F$105:AJ$105)</f>
        <v>442.27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160.75</v>
      </c>
      <c r="AB42" s="117">
        <f>-STOA!P42</f>
        <v>0</v>
      </c>
      <c r="AC42">
        <f t="shared" si="0"/>
        <v>11.249393186690785</v>
      </c>
      <c r="AD42">
        <f t="shared" si="1"/>
        <v>1264.4645824824433</v>
      </c>
      <c r="AE42">
        <f>'IDT-1'!F42</f>
        <v>0</v>
      </c>
      <c r="AF42" s="26"/>
      <c r="AG42">
        <f t="shared" si="2"/>
        <v>1264.4645824824433</v>
      </c>
      <c r="AI42" s="75">
        <f>PXIL!J42</f>
        <v>0</v>
      </c>
      <c r="AJ42" s="75">
        <f>PXIL!P42</f>
        <v>0</v>
      </c>
      <c r="AK42" s="75">
        <f>RTM_IEX!J42</f>
        <v>29.03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8.0340299999999996</v>
      </c>
      <c r="E43">
        <f>GT_NG!T43</f>
        <v>12.084556664709334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-1.3072765072765073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477.4740408002869</v>
      </c>
      <c r="P43" s="77">
        <v>33.86</v>
      </c>
      <c r="Q43" s="77">
        <v>7.86</v>
      </c>
      <c r="R43" s="80">
        <v>23.2</v>
      </c>
      <c r="S43" s="80">
        <v>0</v>
      </c>
      <c r="T43" s="78">
        <f>SUMPRODUCT(LTA!F43:AJ43,LTA!F$101:AJ$101,LTA!F$105:AJ$105)</f>
        <v>55.21</v>
      </c>
      <c r="U43" s="78">
        <f>SUMPRODUCT(LTA!F43:AJ43,LTA!F$102:AJ$102,LTA!F$105:AJ$105)</f>
        <v>488.19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160.64999999999998</v>
      </c>
      <c r="AB43" s="117">
        <f>-STOA!P43</f>
        <v>0</v>
      </c>
      <c r="AC43">
        <f t="shared" si="0"/>
        <v>11.889605289230341</v>
      </c>
      <c r="AD43">
        <f t="shared" si="1"/>
        <v>1336.5757456684894</v>
      </c>
      <c r="AE43">
        <f>'IDT-1'!F43</f>
        <v>0</v>
      </c>
      <c r="AF43" s="26"/>
      <c r="AG43">
        <f t="shared" si="2"/>
        <v>1336.5757456684894</v>
      </c>
      <c r="AI43" s="75">
        <f>PXIL!J43</f>
        <v>0</v>
      </c>
      <c r="AJ43" s="75">
        <f>PXIL!P43</f>
        <v>0</v>
      </c>
      <c r="AK43" s="75">
        <f>RTM_IEX!J43</f>
        <v>53.21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8.0340299999999996</v>
      </c>
      <c r="E44">
        <f>GT_NG!T44</f>
        <v>12.084556664709334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-1.3072765072765073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527.81629530636394</v>
      </c>
      <c r="P44" s="77">
        <v>33.86</v>
      </c>
      <c r="Q44" s="77">
        <v>7.86</v>
      </c>
      <c r="R44" s="80">
        <v>23.2</v>
      </c>
      <c r="S44" s="80">
        <v>0</v>
      </c>
      <c r="T44" s="78">
        <f>SUMPRODUCT(LTA!F44:AJ44,LTA!F$101:AJ$101,LTA!F$105:AJ$105)</f>
        <v>62.81</v>
      </c>
      <c r="U44" s="78">
        <f>SUMPRODUCT(LTA!F44:AJ44,LTA!F$102:AJ$102,LTA!F$105:AJ$105)</f>
        <v>503.65000000000003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160.64999999999998</v>
      </c>
      <c r="AB44" s="117">
        <f>-STOA!P44</f>
        <v>0</v>
      </c>
      <c r="AC44">
        <f t="shared" si="0"/>
        <v>12.407857128883817</v>
      </c>
      <c r="AD44">
        <f t="shared" si="1"/>
        <v>1394.949748334913</v>
      </c>
      <c r="AE44">
        <f>'IDT-1'!F44</f>
        <v>0</v>
      </c>
      <c r="AF44" s="26"/>
      <c r="AG44">
        <f t="shared" si="2"/>
        <v>1394.949748334913</v>
      </c>
      <c r="AI44" s="75">
        <f>PXIL!J44</f>
        <v>0</v>
      </c>
      <c r="AJ44" s="75">
        <f>PXIL!P44</f>
        <v>0</v>
      </c>
      <c r="AK44" s="75">
        <f>RTM_IEX!J44</f>
        <v>38.700000000000003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8.0340299999999996</v>
      </c>
      <c r="E45">
        <f>GT_NG!T45</f>
        <v>12.084556664709334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-1.3072765072765073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527.51363205370217</v>
      </c>
      <c r="P45" s="77">
        <v>75.513350936362841</v>
      </c>
      <c r="Q45" s="77">
        <v>7.86</v>
      </c>
      <c r="R45" s="80">
        <v>23.2</v>
      </c>
      <c r="S45" s="80">
        <v>0</v>
      </c>
      <c r="T45" s="78">
        <f>SUMPRODUCT(LTA!F45:AJ45,LTA!F$101:AJ$101,LTA!F$105:AJ$105)</f>
        <v>69.23</v>
      </c>
      <c r="U45" s="78">
        <f>SUMPRODUCT(LTA!F45:AJ45,LTA!F$102:AJ$102,LTA!F$105:AJ$105)</f>
        <v>504.46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160.64999999999998</v>
      </c>
      <c r="AB45" s="117">
        <f>-STOA!P45</f>
        <v>0</v>
      </c>
      <c r="AC45">
        <f t="shared" si="0"/>
        <v>12.494807180500386</v>
      </c>
      <c r="AD45">
        <f t="shared" si="1"/>
        <v>1404.7434859669972</v>
      </c>
      <c r="AE45">
        <f>'IDT-1'!F45</f>
        <v>0</v>
      </c>
      <c r="AF45" s="26"/>
      <c r="AG45">
        <f t="shared" si="2"/>
        <v>1404.7434859669972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8.0340299999999996</v>
      </c>
      <c r="E46">
        <f>GT_NG!T46</f>
        <v>12.084556664709334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-1.3072765072765073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527.65459212853978</v>
      </c>
      <c r="P46" s="77">
        <v>75.513350936362841</v>
      </c>
      <c r="Q46" s="77">
        <v>7.74</v>
      </c>
      <c r="R46" s="80">
        <v>23.2</v>
      </c>
      <c r="S46" s="80">
        <v>0</v>
      </c>
      <c r="T46" s="78">
        <f>SUMPRODUCT(LTA!F46:AJ46,LTA!F$101:AJ$101,LTA!F$105:AJ$105)</f>
        <v>76.260000000000005</v>
      </c>
      <c r="U46" s="78">
        <f>SUMPRODUCT(LTA!F46:AJ46,LTA!F$102:AJ$102,LTA!F$105:AJ$105)</f>
        <v>505.23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160.64999999999998</v>
      </c>
      <c r="AB46" s="117">
        <f>-STOA!P46</f>
        <v>0</v>
      </c>
      <c r="AC46">
        <f t="shared" si="0"/>
        <v>12.563631629158957</v>
      </c>
      <c r="AD46">
        <f t="shared" si="1"/>
        <v>1412.4956215931766</v>
      </c>
      <c r="AE46">
        <f>'IDT-1'!F46</f>
        <v>0</v>
      </c>
      <c r="AF46" s="26"/>
      <c r="AG46">
        <f t="shared" si="2"/>
        <v>1412.4956215931766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8.0340299999999996</v>
      </c>
      <c r="E47">
        <f>GT_NG!T47</f>
        <v>12.084556664709334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-1.0872817955112222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537.37246304209259</v>
      </c>
      <c r="P47" s="77">
        <v>75.166827868506559</v>
      </c>
      <c r="Q47" s="77">
        <v>26.770000000000003</v>
      </c>
      <c r="R47" s="80">
        <v>23.2</v>
      </c>
      <c r="S47" s="80">
        <v>0</v>
      </c>
      <c r="T47" s="78">
        <f>SUMPRODUCT(LTA!F47:AJ47,LTA!F$101:AJ$101,LTA!F$105:AJ$105)</f>
        <v>79.25</v>
      </c>
      <c r="U47" s="78">
        <f>SUMPRODUCT(LTA!F47:AJ47,LTA!F$102:AJ$102,LTA!F$105:AJ$105)</f>
        <v>543.70000000000005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160.56</v>
      </c>
      <c r="AB47" s="117">
        <f>-STOA!P47</f>
        <v>0</v>
      </c>
      <c r="AC47">
        <f t="shared" si="0"/>
        <v>13.260850349095826</v>
      </c>
      <c r="AD47">
        <f t="shared" si="1"/>
        <v>1491.4697454307016</v>
      </c>
      <c r="AE47">
        <f>'IDT-1'!F47</f>
        <v>0</v>
      </c>
      <c r="AF47" s="26"/>
      <c r="AG47">
        <f t="shared" si="2"/>
        <v>1491.4697454307016</v>
      </c>
      <c r="AI47" s="75">
        <f>PXIL!J47</f>
        <v>0</v>
      </c>
      <c r="AJ47" s="75">
        <f>PXIL!P47</f>
        <v>0</v>
      </c>
      <c r="AK47" s="75">
        <f>RTM_IEX!J47</f>
        <v>9.68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8.0340299999999996</v>
      </c>
      <c r="E48">
        <f>GT_NG!T48</f>
        <v>12.081009685940709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-1.0872817955112222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538.83239476300866</v>
      </c>
      <c r="P48" s="77">
        <v>75.166827868506559</v>
      </c>
      <c r="Q48" s="77">
        <v>26.770000000000003</v>
      </c>
      <c r="R48" s="80">
        <v>23.2</v>
      </c>
      <c r="S48" s="80">
        <v>0</v>
      </c>
      <c r="T48" s="78">
        <f>SUMPRODUCT(LTA!F48:AJ48,LTA!F$101:AJ$101,LTA!F$105:AJ$105)</f>
        <v>101.51</v>
      </c>
      <c r="U48" s="78">
        <f>SUMPRODUCT(LTA!F48:AJ48,LTA!F$102:AJ$102,LTA!F$105:AJ$105)</f>
        <v>545.88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160.56</v>
      </c>
      <c r="AB48" s="117">
        <f>-STOA!P48</f>
        <v>0</v>
      </c>
      <c r="AC48">
        <f t="shared" si="0"/>
        <v>13.573746534826723</v>
      </c>
      <c r="AD48">
        <f t="shared" si="1"/>
        <v>1526.7132339871177</v>
      </c>
      <c r="AE48">
        <f>'IDT-1'!F48</f>
        <v>0</v>
      </c>
      <c r="AF48" s="26"/>
      <c r="AG48">
        <f t="shared" si="2"/>
        <v>1526.7132339871177</v>
      </c>
      <c r="AI48" s="75">
        <f>PXIL!J48</f>
        <v>0</v>
      </c>
      <c r="AJ48" s="75">
        <f>PXIL!P48</f>
        <v>0</v>
      </c>
      <c r="AK48" s="75">
        <f>RTM_IEX!J48</f>
        <v>19.34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8.0340299999999996</v>
      </c>
      <c r="E49">
        <f>GT_NG!T49</f>
        <v>12.083459328696703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-1.0872817955112222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567.84704279958282</v>
      </c>
      <c r="P49" s="77">
        <v>75.166827868506559</v>
      </c>
      <c r="Q49" s="77">
        <v>26.770000000000003</v>
      </c>
      <c r="R49" s="80">
        <v>23.2</v>
      </c>
      <c r="S49" s="80">
        <v>0</v>
      </c>
      <c r="T49" s="78">
        <f>SUMPRODUCT(LTA!F49:AJ49,LTA!F$101:AJ$101,LTA!F$105:AJ$105)</f>
        <v>101.02</v>
      </c>
      <c r="U49" s="78">
        <f>SUMPRODUCT(LTA!F49:AJ49,LTA!F$102:AJ$102,LTA!F$105:AJ$105)</f>
        <v>548.03000000000009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160.56</v>
      </c>
      <c r="AB49" s="117">
        <f>-STOA!P49</f>
        <v>0</v>
      </c>
      <c r="AC49">
        <f t="shared" si="0"/>
        <v>14.028638095292642</v>
      </c>
      <c r="AD49">
        <f t="shared" si="1"/>
        <v>1497.5954401059823</v>
      </c>
      <c r="AE49">
        <f>'IDT-1'!F49</f>
        <v>0</v>
      </c>
      <c r="AF49" s="26"/>
      <c r="AG49">
        <f t="shared" si="2"/>
        <v>1497.5954401059823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8.0340299999999996</v>
      </c>
      <c r="E50">
        <f>GT_NG!T50</f>
        <v>12.083459328696703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-1.0872817955112222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567.85705622343232</v>
      </c>
      <c r="P50" s="77">
        <v>75.166827868506559</v>
      </c>
      <c r="Q50" s="77">
        <v>26.770000000000003</v>
      </c>
      <c r="R50" s="80">
        <v>23.2</v>
      </c>
      <c r="S50" s="80">
        <v>0</v>
      </c>
      <c r="T50" s="78">
        <f>SUMPRODUCT(LTA!F50:AJ50,LTA!F$101:AJ$101,LTA!F$105:AJ$105)</f>
        <v>102.49</v>
      </c>
      <c r="U50" s="78">
        <f>SUMPRODUCT(LTA!F50:AJ50,LTA!F$102:AJ$102,LTA!F$105:AJ$105)</f>
        <v>549.47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160.56</v>
      </c>
      <c r="AB50" s="117">
        <f>-STOA!P50</f>
        <v>0</v>
      </c>
      <c r="AC50">
        <f t="shared" si="0"/>
        <v>14.054334213422516</v>
      </c>
      <c r="AD50">
        <f t="shared" si="1"/>
        <v>1500.4897574117019</v>
      </c>
      <c r="AE50">
        <f>'IDT-1'!F50</f>
        <v>0</v>
      </c>
      <c r="AF50" s="26"/>
      <c r="AG50">
        <f t="shared" si="2"/>
        <v>1500.4897574117019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8.0340299999999996</v>
      </c>
      <c r="E51">
        <f>GT_NG!T51</f>
        <v>12.087114337568057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-1.0872817955112222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564.13528913940627</v>
      </c>
      <c r="P51" s="77">
        <v>76.403224308925942</v>
      </c>
      <c r="Q51" s="77">
        <v>26.775247990590078</v>
      </c>
      <c r="R51" s="80">
        <v>23.2</v>
      </c>
      <c r="S51" s="80">
        <v>0</v>
      </c>
      <c r="T51" s="78">
        <f>SUMPRODUCT(LTA!F51:AJ51,LTA!F$101:AJ$101,LTA!F$105:AJ$105)</f>
        <v>101.86</v>
      </c>
      <c r="U51" s="78">
        <f>SUMPRODUCT(LTA!F51:AJ51,LTA!F$102:AJ$102,LTA!F$105:AJ$105)</f>
        <v>551.3900000000001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160.47</v>
      </c>
      <c r="AB51" s="117">
        <f>-STOA!P51</f>
        <v>0</v>
      </c>
      <c r="AC51">
        <f t="shared" si="0"/>
        <v>13.998710660543063</v>
      </c>
      <c r="AD51">
        <f t="shared" si="1"/>
        <v>1504.268913320436</v>
      </c>
      <c r="AE51">
        <f>'IDT-1'!F51</f>
        <v>0</v>
      </c>
      <c r="AF51" s="26"/>
      <c r="AG51">
        <f t="shared" si="2"/>
        <v>1504.268913320436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8.0340299999999996</v>
      </c>
      <c r="E52">
        <f>GT_NG!T52</f>
        <v>12.087114337568057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-1.0872817955112222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561.29513080597076</v>
      </c>
      <c r="P52" s="77">
        <v>76.403224308925942</v>
      </c>
      <c r="Q52" s="77">
        <v>26.775247990590078</v>
      </c>
      <c r="R52" s="80">
        <v>23.2</v>
      </c>
      <c r="S52" s="80">
        <v>0</v>
      </c>
      <c r="T52" s="78">
        <f>SUMPRODUCT(LTA!F52:AJ52,LTA!F$101:AJ$101,LTA!F$105:AJ$105)</f>
        <v>101.88</v>
      </c>
      <c r="U52" s="78">
        <f>SUMPRODUCT(LTA!F52:AJ52,LTA!F$102:AJ$102,LTA!F$105:AJ$105)</f>
        <v>549.16000000000008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160.47</v>
      </c>
      <c r="AB52" s="117">
        <f>-STOA!P52</f>
        <v>0</v>
      </c>
      <c r="AC52">
        <f t="shared" si="0"/>
        <v>13.909878629597854</v>
      </c>
      <c r="AD52">
        <f t="shared" si="1"/>
        <v>1504.3075870179459</v>
      </c>
      <c r="AE52">
        <f>'IDT-1'!F52</f>
        <v>0</v>
      </c>
      <c r="AF52" s="26"/>
      <c r="AG52">
        <f t="shared" si="2"/>
        <v>1504.3075870179459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8.0340299999999996</v>
      </c>
      <c r="E53">
        <f>GT_NG!T53</f>
        <v>12.087114337568057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-1.0872817955112222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557.46614975097418</v>
      </c>
      <c r="P53" s="77">
        <v>75.166587834770766</v>
      </c>
      <c r="Q53" s="77">
        <v>26.775247990590078</v>
      </c>
      <c r="R53" s="80">
        <v>23.2</v>
      </c>
      <c r="S53" s="80">
        <v>0</v>
      </c>
      <c r="T53" s="78">
        <f>SUMPRODUCT(LTA!F53:AJ53,LTA!F$101:AJ$101,LTA!F$105:AJ$105)</f>
        <v>102.52</v>
      </c>
      <c r="U53" s="78">
        <f>SUMPRODUCT(LTA!F53:AJ53,LTA!F$102:AJ$102,LTA!F$105:AJ$105)</f>
        <v>552.4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160.47</v>
      </c>
      <c r="AB53" s="117">
        <f>-STOA!P53</f>
        <v>0</v>
      </c>
      <c r="AC53">
        <f t="shared" si="0"/>
        <v>14.121398383396199</v>
      </c>
      <c r="AD53">
        <f t="shared" si="1"/>
        <v>1477.9104497349958</v>
      </c>
      <c r="AE53">
        <f>'IDT-1'!F53</f>
        <v>0</v>
      </c>
      <c r="AF53" s="26"/>
      <c r="AG53">
        <f t="shared" si="2"/>
        <v>1477.9104497349958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8.0340299999999996</v>
      </c>
      <c r="E54">
        <f>GT_NG!T54</f>
        <v>12.087114337568057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-1.0872817955112222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529.5984245894</v>
      </c>
      <c r="P54" s="77">
        <v>75.170000000000016</v>
      </c>
      <c r="Q54" s="77">
        <v>26.775247990590078</v>
      </c>
      <c r="R54" s="80">
        <v>23.2</v>
      </c>
      <c r="S54" s="80">
        <v>0</v>
      </c>
      <c r="T54" s="78">
        <f>SUMPRODUCT(LTA!F54:AJ54,LTA!F$101:AJ$101,LTA!F$105:AJ$105)</f>
        <v>103.23</v>
      </c>
      <c r="U54" s="78">
        <f>SUMPRODUCT(LTA!F54:AJ54,LTA!F$102:AJ$102,LTA!F$105:AJ$105)</f>
        <v>555.48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160.47</v>
      </c>
      <c r="AB54" s="117">
        <f>-STOA!P54</f>
        <v>0</v>
      </c>
      <c r="AC54">
        <f t="shared" si="0"/>
        <v>13.820763153806412</v>
      </c>
      <c r="AD54">
        <f t="shared" si="1"/>
        <v>1464.1367719682405</v>
      </c>
      <c r="AE54">
        <f>'IDT-1'!F54</f>
        <v>0</v>
      </c>
      <c r="AF54" s="26"/>
      <c r="AG54">
        <f t="shared" si="2"/>
        <v>1464.1367719682405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8.0340299999999996</v>
      </c>
      <c r="E55">
        <f>GT_NG!T55</f>
        <v>12.086061739943872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-1.0872817955112222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516.83212079162081</v>
      </c>
      <c r="P55" s="77">
        <v>39.979999999999997</v>
      </c>
      <c r="Q55" s="77">
        <v>7.7424202626641643</v>
      </c>
      <c r="R55" s="80">
        <v>23.2</v>
      </c>
      <c r="S55" s="80">
        <v>0</v>
      </c>
      <c r="T55" s="78">
        <f>SUMPRODUCT(LTA!F55:AJ55,LTA!F$101:AJ$101,LTA!F$105:AJ$105)</f>
        <v>103.84</v>
      </c>
      <c r="U55" s="78">
        <f>SUMPRODUCT(LTA!F55:AJ55,LTA!F$102:AJ$102,LTA!F$105:AJ$105)</f>
        <v>520.32999999999993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160.47</v>
      </c>
      <c r="AB55" s="117">
        <f>-STOA!P55</f>
        <v>0</v>
      </c>
      <c r="AC55">
        <f t="shared" si="0"/>
        <v>12.882906895910137</v>
      </c>
      <c r="AD55">
        <f t="shared" si="1"/>
        <v>1368.5444441028076</v>
      </c>
      <c r="AE55">
        <f>'IDT-1'!F55</f>
        <v>0</v>
      </c>
      <c r="AF55" s="26"/>
      <c r="AG55">
        <f t="shared" si="2"/>
        <v>1368.5444441028076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8.0340299999999996</v>
      </c>
      <c r="E56">
        <f>GT_NG!T56</f>
        <v>12.086061739943872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-1.0872817955112222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515.69521134047034</v>
      </c>
      <c r="P56" s="77">
        <v>33.86</v>
      </c>
      <c r="Q56" s="77">
        <v>7.7424202626641643</v>
      </c>
      <c r="R56" s="80">
        <v>23.2</v>
      </c>
      <c r="S56" s="80">
        <v>0</v>
      </c>
      <c r="T56" s="78">
        <f>SUMPRODUCT(LTA!F56:AJ56,LTA!F$101:AJ$101,LTA!F$105:AJ$105)</f>
        <v>103.74000000000001</v>
      </c>
      <c r="U56" s="78">
        <f>SUMPRODUCT(LTA!F56:AJ56,LTA!F$102:AJ$102,LTA!F$105:AJ$105)</f>
        <v>513.29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160.47</v>
      </c>
      <c r="AB56" s="117">
        <f>-STOA!P56</f>
        <v>0</v>
      </c>
      <c r="AC56">
        <f t="shared" si="0"/>
        <v>12.844995367961966</v>
      </c>
      <c r="AD56">
        <f t="shared" si="1"/>
        <v>1344.1854461796054</v>
      </c>
      <c r="AE56">
        <f>'IDT-1'!F56</f>
        <v>0</v>
      </c>
      <c r="AF56" s="26"/>
      <c r="AG56">
        <f t="shared" si="2"/>
        <v>1344.1854461796054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8.0340299999999996</v>
      </c>
      <c r="E57">
        <f>GT_NG!T57</f>
        <v>12.086061739943872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-1.0872817955112222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516.20662978413009</v>
      </c>
      <c r="P57" s="77">
        <v>75.169999999999987</v>
      </c>
      <c r="Q57" s="77">
        <v>7.7424202626641643</v>
      </c>
      <c r="R57" s="80">
        <v>23.2</v>
      </c>
      <c r="S57" s="80">
        <v>0</v>
      </c>
      <c r="T57" s="78">
        <f>SUMPRODUCT(LTA!F57:AJ57,LTA!F$101:AJ$101,LTA!F$105:AJ$105)</f>
        <v>104.23</v>
      </c>
      <c r="U57" s="78">
        <f>SUMPRODUCT(LTA!F57:AJ57,LTA!F$102:AJ$102,LTA!F$105:AJ$105)</f>
        <v>509.18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160.47</v>
      </c>
      <c r="AB57" s="117">
        <f>-STOA!P57</f>
        <v>0</v>
      </c>
      <c r="AC57">
        <f t="shared" si="0"/>
        <v>12.950336534689095</v>
      </c>
      <c r="AD57">
        <f t="shared" si="1"/>
        <v>1408.2815234565378</v>
      </c>
      <c r="AE57">
        <f>'IDT-1'!F57</f>
        <v>0</v>
      </c>
      <c r="AF57" s="26"/>
      <c r="AG57">
        <f t="shared" si="2"/>
        <v>1408.2815234565378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-24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12.086061739943872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-1.0872817955112222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529.48317436042157</v>
      </c>
      <c r="P58" s="77">
        <v>75.165860682819371</v>
      </c>
      <c r="Q58" s="77">
        <v>26.775247990590078</v>
      </c>
      <c r="R58" s="80">
        <v>23.2</v>
      </c>
      <c r="S58" s="80">
        <v>0</v>
      </c>
      <c r="T58" s="78">
        <f>SUMPRODUCT(LTA!F58:AJ58,LTA!F$101:AJ$101,LTA!F$105:AJ$105)</f>
        <v>105.21000000000001</v>
      </c>
      <c r="U58" s="78">
        <f>SUMPRODUCT(LTA!F58:AJ58,LTA!F$102:AJ$102,LTA!F$105:AJ$105)</f>
        <v>528.04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160.47</v>
      </c>
      <c r="AB58" s="117">
        <f>-STOA!P58</f>
        <v>0</v>
      </c>
      <c r="AC58">
        <f t="shared" si="0"/>
        <v>13.489117732674774</v>
      </c>
      <c r="AD58">
        <f t="shared" si="1"/>
        <v>1450.8879752455891</v>
      </c>
      <c r="AE58">
        <f>'IDT-1'!F58</f>
        <v>0</v>
      </c>
      <c r="AF58" s="26"/>
      <c r="AG58">
        <f t="shared" si="2"/>
        <v>1450.8879752455891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-33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12.086061739943872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-1.0872817955112222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560.60126407744133</v>
      </c>
      <c r="P59" s="77">
        <v>75.17</v>
      </c>
      <c r="Q59" s="77">
        <v>26.77</v>
      </c>
      <c r="R59" s="80">
        <v>23.2</v>
      </c>
      <c r="S59" s="80">
        <v>0</v>
      </c>
      <c r="T59" s="78">
        <f>SUMPRODUCT(LTA!F59:AJ59,LTA!F$101:AJ$101,LTA!F$105:AJ$105)</f>
        <v>104.32000000000001</v>
      </c>
      <c r="U59" s="78">
        <f>SUMPRODUCT(LTA!F59:AJ59,LTA!F$102:AJ$102,LTA!F$105:AJ$105)</f>
        <v>536.38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162.10999999999999</v>
      </c>
      <c r="AB59" s="117">
        <f>-STOA!P59</f>
        <v>0</v>
      </c>
      <c r="AC59">
        <f t="shared" si="0"/>
        <v>13.5499609576261</v>
      </c>
      <c r="AD59">
        <f t="shared" si="1"/>
        <v>1524.0341130642478</v>
      </c>
      <c r="AE59">
        <f>'IDT-1'!F59</f>
        <v>0</v>
      </c>
      <c r="AF59" s="26"/>
      <c r="AG59">
        <f t="shared" si="2"/>
        <v>1524.0341130642478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12.086061739943872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-1.0872817955112222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615.98044264571854</v>
      </c>
      <c r="P60" s="77">
        <v>75.17</v>
      </c>
      <c r="Q60" s="77">
        <v>26.77</v>
      </c>
      <c r="R60" s="80">
        <v>23.2</v>
      </c>
      <c r="S60" s="80">
        <v>0</v>
      </c>
      <c r="T60" s="78">
        <f>SUMPRODUCT(LTA!F60:AJ60,LTA!F$101:AJ$101,LTA!F$105:AJ$105)</f>
        <v>105.39</v>
      </c>
      <c r="U60" s="78">
        <f>SUMPRODUCT(LTA!F60:AJ60,LTA!F$102:AJ$102,LTA!F$105:AJ$105)</f>
        <v>531.16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163.76</v>
      </c>
      <c r="AB60" s="117">
        <f>-STOA!P60</f>
        <v>0</v>
      </c>
      <c r="AC60">
        <f t="shared" si="0"/>
        <v>14.192860279470844</v>
      </c>
      <c r="AD60">
        <f t="shared" si="1"/>
        <v>1556.2703923106803</v>
      </c>
      <c r="AE60">
        <f>'IDT-1'!F60</f>
        <v>0</v>
      </c>
      <c r="AF60" s="26"/>
      <c r="AG60">
        <f t="shared" si="2"/>
        <v>1556.2703923106803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12.083459328696703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-1.0872817955112222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645.64214649714484</v>
      </c>
      <c r="P61" s="77">
        <v>75.163259182169028</v>
      </c>
      <c r="Q61" s="77">
        <v>26.77</v>
      </c>
      <c r="R61" s="80">
        <v>23.2</v>
      </c>
      <c r="S61" s="80">
        <v>0</v>
      </c>
      <c r="T61" s="78">
        <f>SUMPRODUCT(LTA!F61:AJ61,LTA!F$101:AJ$101,LTA!F$105:AJ$105)</f>
        <v>104.12</v>
      </c>
      <c r="U61" s="78">
        <f>SUMPRODUCT(LTA!F61:AJ61,LTA!F$102:AJ$102,LTA!F$105:AJ$105)</f>
        <v>525.23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163.76</v>
      </c>
      <c r="AB61" s="117">
        <f>-STOA!P61</f>
        <v>0</v>
      </c>
      <c r="AC61">
        <f t="shared" si="0"/>
        <v>14.789956791446301</v>
      </c>
      <c r="AD61">
        <f t="shared" si="1"/>
        <v>1533.125656421053</v>
      </c>
      <c r="AE61">
        <f>'IDT-1'!F61</f>
        <v>0</v>
      </c>
      <c r="AF61" s="26"/>
      <c r="AG61">
        <f t="shared" si="2"/>
        <v>1533.125656421053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12.083459328696703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-1.0872817955112222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674.71547567381629</v>
      </c>
      <c r="P62" s="77">
        <v>75.17</v>
      </c>
      <c r="Q62" s="77">
        <v>26.77</v>
      </c>
      <c r="R62" s="80">
        <v>23.2</v>
      </c>
      <c r="S62" s="80">
        <v>0</v>
      </c>
      <c r="T62" s="78">
        <f>SUMPRODUCT(LTA!F62:AJ62,LTA!F$101:AJ$101,LTA!F$105:AJ$105)</f>
        <v>98.33</v>
      </c>
      <c r="U62" s="78">
        <f>SUMPRODUCT(LTA!F62:AJ62,LTA!F$102:AJ$102,LTA!F$105:AJ$105)</f>
        <v>520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163.76</v>
      </c>
      <c r="AB62" s="117">
        <f>-STOA!P62</f>
        <v>0</v>
      </c>
      <c r="AC62">
        <f t="shared" si="0"/>
        <v>14.94888540739792</v>
      </c>
      <c r="AD62">
        <f t="shared" si="1"/>
        <v>1551.0267977996039</v>
      </c>
      <c r="AE62">
        <f>'IDT-1'!F62</f>
        <v>0</v>
      </c>
      <c r="AF62" s="26"/>
      <c r="AG62">
        <f t="shared" si="2"/>
        <v>1551.0267977996039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12.083459328696703</v>
      </c>
      <c r="F63">
        <f>GT_Spot!T63</f>
        <v>0</v>
      </c>
      <c r="G63">
        <f>PPCL_NG!T63</f>
        <v>23.51</v>
      </c>
      <c r="H63">
        <f>PPCL_Spot!T63</f>
        <v>0</v>
      </c>
      <c r="I63">
        <f>Bawana_NG!T63</f>
        <v>-1.0872817955112222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710.81299165924554</v>
      </c>
      <c r="P63" s="77">
        <v>75.17</v>
      </c>
      <c r="Q63" s="77">
        <v>26.77</v>
      </c>
      <c r="R63" s="80">
        <v>23.2</v>
      </c>
      <c r="S63" s="80">
        <v>0</v>
      </c>
      <c r="T63" s="78">
        <f>SUMPRODUCT(LTA!F63:AJ63,LTA!F$101:AJ$101,LTA!F$105:AJ$105)</f>
        <v>93.12</v>
      </c>
      <c r="U63" s="78">
        <f>SUMPRODUCT(LTA!F63:AJ63,LTA!F$102:AJ$102,LTA!F$105:AJ$105)</f>
        <v>513.74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163.85</v>
      </c>
      <c r="AB63" s="117">
        <f>-STOA!P63</f>
        <v>0</v>
      </c>
      <c r="AC63">
        <f t="shared" si="0"/>
        <v>15.242459460902628</v>
      </c>
      <c r="AD63">
        <f t="shared" si="1"/>
        <v>1553.9607397315283</v>
      </c>
      <c r="AE63">
        <f>'IDT-1'!F63</f>
        <v>0</v>
      </c>
      <c r="AF63" s="26"/>
      <c r="AG63">
        <f t="shared" si="2"/>
        <v>1553.9607397315283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12.083459328696703</v>
      </c>
      <c r="F64">
        <f>GT_Spot!T64</f>
        <v>0</v>
      </c>
      <c r="G64">
        <f>PPCL_NG!T64</f>
        <v>24</v>
      </c>
      <c r="H64">
        <f>PPCL_Spot!T64</f>
        <v>0</v>
      </c>
      <c r="I64">
        <f>Bawana_NG!T64</f>
        <v>-1.0872817955112222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747.03873935774004</v>
      </c>
      <c r="P64" s="77">
        <v>75.17</v>
      </c>
      <c r="Q64" s="77">
        <v>26.77</v>
      </c>
      <c r="R64" s="80">
        <v>23.2</v>
      </c>
      <c r="S64" s="80">
        <v>0</v>
      </c>
      <c r="T64" s="78">
        <f>SUMPRODUCT(LTA!F64:AJ64,LTA!F$101:AJ$101,LTA!F$105:AJ$105)</f>
        <v>87.08</v>
      </c>
      <c r="U64" s="78">
        <f>SUMPRODUCT(LTA!F64:AJ64,LTA!F$102:AJ$102,LTA!F$105:AJ$105)</f>
        <v>507.48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163.85</v>
      </c>
      <c r="AB64" s="117">
        <f>-STOA!P64</f>
        <v>0</v>
      </c>
      <c r="AC64">
        <f t="shared" si="0"/>
        <v>15.457318040649378</v>
      </c>
      <c r="AD64">
        <f t="shared" si="1"/>
        <v>1578.1616288502762</v>
      </c>
      <c r="AE64">
        <f>'IDT-1'!F64</f>
        <v>0</v>
      </c>
      <c r="AF64" s="26"/>
      <c r="AG64">
        <f t="shared" si="2"/>
        <v>1578.1616288502762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12.083459328696703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-1.0872817955112222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684.94219601830241</v>
      </c>
      <c r="P65" s="77">
        <v>75.17</v>
      </c>
      <c r="Q65" s="77">
        <v>26.77</v>
      </c>
      <c r="R65" s="80">
        <v>23.2</v>
      </c>
      <c r="S65" s="80">
        <v>0</v>
      </c>
      <c r="T65" s="78">
        <f>SUMPRODUCT(LTA!F65:AJ65,LTA!F$101:AJ$101,LTA!F$105:AJ$105)</f>
        <v>81.180000000000007</v>
      </c>
      <c r="U65" s="78">
        <f>SUMPRODUCT(LTA!F65:AJ65,LTA!F$102:AJ$102,LTA!F$105:AJ$105)</f>
        <v>500.53000000000003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163.85</v>
      </c>
      <c r="AB65" s="117">
        <f>-STOA!P65</f>
        <v>0</v>
      </c>
      <c r="AC65">
        <f t="shared" si="0"/>
        <v>14.673025908818421</v>
      </c>
      <c r="AD65">
        <f t="shared" si="1"/>
        <v>1529.9993776426695</v>
      </c>
      <c r="AE65">
        <f>'IDT-1'!F65</f>
        <v>0</v>
      </c>
      <c r="AF65" s="26"/>
      <c r="AG65">
        <f t="shared" si="2"/>
        <v>1529.9993776426695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12.083459328696703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-1.0872817955112222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687.03134323686686</v>
      </c>
      <c r="P66" s="77">
        <v>75.17</v>
      </c>
      <c r="Q66" s="77">
        <v>26.77</v>
      </c>
      <c r="R66" s="80">
        <v>23.2</v>
      </c>
      <c r="S66" s="80">
        <v>0</v>
      </c>
      <c r="T66" s="78">
        <f>SUMPRODUCT(LTA!F66:AJ66,LTA!F$101:AJ$101,LTA!F$105:AJ$105)</f>
        <v>75.760000000000005</v>
      </c>
      <c r="U66" s="78">
        <f>SUMPRODUCT(LTA!F66:AJ66,LTA!F$102:AJ$102,LTA!F$105:AJ$105)</f>
        <v>493.33000000000004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163.85</v>
      </c>
      <c r="AB66" s="117">
        <f>-STOA!P66</f>
        <v>0</v>
      </c>
      <c r="AC66">
        <f t="shared" si="0"/>
        <v>14.580354404341788</v>
      </c>
      <c r="AD66">
        <f t="shared" si="1"/>
        <v>1519.5611963657104</v>
      </c>
      <c r="AE66">
        <f>'IDT-1'!F66</f>
        <v>0</v>
      </c>
      <c r="AF66" s="26"/>
      <c r="AG66">
        <f t="shared" si="2"/>
        <v>1519.5611963657104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12.083459328696703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-1.0872817955112222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711.65817525061891</v>
      </c>
      <c r="P67" s="77">
        <v>75.17</v>
      </c>
      <c r="Q67" s="77">
        <v>26.77</v>
      </c>
      <c r="R67" s="80">
        <v>23.2</v>
      </c>
      <c r="S67" s="80">
        <v>0</v>
      </c>
      <c r="T67" s="78">
        <f>SUMPRODUCT(LTA!F67:AJ67,LTA!F$101:AJ$101,LTA!F$105:AJ$105)</f>
        <v>72.83</v>
      </c>
      <c r="U67" s="78">
        <f>SUMPRODUCT(LTA!F67:AJ67,LTA!F$102:AJ$102,LTA!F$105:AJ$105)</f>
        <v>444.99000000000007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163.93999999999997</v>
      </c>
      <c r="AB67" s="117">
        <f>-STOA!P67</f>
        <v>0</v>
      </c>
      <c r="AC67">
        <f t="shared" si="0"/>
        <v>14.035952062785972</v>
      </c>
      <c r="AD67">
        <f t="shared" si="1"/>
        <v>1528.5524307210185</v>
      </c>
      <c r="AE67">
        <f>'IDT-1'!F67</f>
        <v>0</v>
      </c>
      <c r="AF67" s="26"/>
      <c r="AG67">
        <f t="shared" si="2"/>
        <v>1528.5524307210185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12.081009685940709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-1.0872817955112222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727.32653437711724</v>
      </c>
      <c r="P68" s="77">
        <v>75.17</v>
      </c>
      <c r="Q68" s="77">
        <v>26.77</v>
      </c>
      <c r="R68" s="80">
        <v>23.2</v>
      </c>
      <c r="S68" s="80">
        <v>0</v>
      </c>
      <c r="T68" s="78">
        <f>SUMPRODUCT(LTA!F68:AJ68,LTA!F$101:AJ$101,LTA!F$105:AJ$105)</f>
        <v>60.86</v>
      </c>
      <c r="U68" s="78">
        <f>SUMPRODUCT(LTA!F68:AJ68,LTA!F$102:AJ$102,LTA!F$105:AJ$105)</f>
        <v>436.87000000000006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163.93999999999997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13.997020066242905</v>
      </c>
      <c r="AD68">
        <f t="shared" ref="AD68:AD98" si="4">SUM(B68:AB68,AI68:AR68)-AC68</f>
        <v>1524.1672722013041</v>
      </c>
      <c r="AE68">
        <f>'IDT-1'!F68</f>
        <v>0</v>
      </c>
      <c r="AF68" s="26"/>
      <c r="AG68">
        <f t="shared" ref="AG68:AG98" si="5">SUM(AD68:AF68)</f>
        <v>1524.1672722013041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12.0786997433704</v>
      </c>
      <c r="F69">
        <f>GT_Spot!T69</f>
        <v>0</v>
      </c>
      <c r="G69">
        <f>PPCL_NG!T69</f>
        <v>29.998052074540617</v>
      </c>
      <c r="H69">
        <f>PPCL_Spot!T69</f>
        <v>0</v>
      </c>
      <c r="I69">
        <f>Bawana_NG!T69</f>
        <v>-1.3072765072765073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737.23498843756727</v>
      </c>
      <c r="P69" s="77">
        <v>75.17</v>
      </c>
      <c r="Q69" s="77">
        <v>26.77</v>
      </c>
      <c r="R69" s="80">
        <v>23.2</v>
      </c>
      <c r="S69" s="80">
        <v>0</v>
      </c>
      <c r="T69" s="78">
        <f>SUMPRODUCT(LTA!F69:AJ69,LTA!F$101:AJ$101,LTA!F$105:AJ$105)</f>
        <v>55.79</v>
      </c>
      <c r="U69" s="78">
        <f>SUMPRODUCT(LTA!F69:AJ69,LTA!F$102:AJ$102,LTA!F$105:AJ$105)</f>
        <v>435.57000000000005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163.93999999999997</v>
      </c>
      <c r="AB69" s="117">
        <f>-STOA!P69</f>
        <v>0</v>
      </c>
      <c r="AC69">
        <f t="shared" si="3"/>
        <v>14.695933698006113</v>
      </c>
      <c r="AD69">
        <f t="shared" si="4"/>
        <v>1451.7825600501958</v>
      </c>
      <c r="AE69">
        <f>'IDT-1'!F69</f>
        <v>0</v>
      </c>
      <c r="AF69" s="26"/>
      <c r="AG69">
        <f t="shared" si="5"/>
        <v>1451.7825600501958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12.0786997433704</v>
      </c>
      <c r="F70">
        <f>GT_Spot!T70</f>
        <v>0</v>
      </c>
      <c r="G70">
        <f>PPCL_NG!T70</f>
        <v>29.998052074540617</v>
      </c>
      <c r="H70">
        <f>PPCL_Spot!T70</f>
        <v>0</v>
      </c>
      <c r="I70">
        <f>Bawana_NG!T70</f>
        <v>-1.3072765072765073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744.79916941595093</v>
      </c>
      <c r="P70" s="77">
        <v>75.17</v>
      </c>
      <c r="Q70" s="77">
        <v>26.77</v>
      </c>
      <c r="R70" s="80">
        <v>23.2</v>
      </c>
      <c r="S70" s="80">
        <v>0</v>
      </c>
      <c r="T70" s="78">
        <f>SUMPRODUCT(LTA!F70:AJ70,LTA!F$101:AJ$101,LTA!F$105:AJ$105)</f>
        <v>47.480000000000004</v>
      </c>
      <c r="U70" s="78">
        <f>SUMPRODUCT(LTA!F70:AJ70,LTA!F$102:AJ$102,LTA!F$105:AJ$105)</f>
        <v>459.76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163.93999999999997</v>
      </c>
      <c r="AB70" s="117">
        <f>-STOA!P70</f>
        <v>0</v>
      </c>
      <c r="AC70">
        <f t="shared" si="3"/>
        <v>14.902242490615889</v>
      </c>
      <c r="AD70">
        <f t="shared" si="4"/>
        <v>1475.0204322359696</v>
      </c>
      <c r="AE70">
        <f>'IDT-1'!F70</f>
        <v>0</v>
      </c>
      <c r="AF70" s="26"/>
      <c r="AG70">
        <f t="shared" si="5"/>
        <v>1475.0204322359696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12.0786997433704</v>
      </c>
      <c r="F71">
        <f>GT_Spot!T71</f>
        <v>0</v>
      </c>
      <c r="G71">
        <f>PPCL_NG!T71</f>
        <v>29.998052074540617</v>
      </c>
      <c r="H71">
        <f>PPCL_Spot!T71</f>
        <v>0</v>
      </c>
      <c r="I71">
        <f>Bawana_NG!T71</f>
        <v>-1.3072765072765073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726.46185778661743</v>
      </c>
      <c r="P71" s="77">
        <v>75.17</v>
      </c>
      <c r="Q71" s="77">
        <v>26.77</v>
      </c>
      <c r="R71" s="80">
        <v>19.34</v>
      </c>
      <c r="S71" s="80">
        <v>0</v>
      </c>
      <c r="T71" s="78">
        <f>SUMPRODUCT(LTA!F71:AJ71,LTA!F$101:AJ$101,LTA!F$105:AJ$105)</f>
        <v>39.17</v>
      </c>
      <c r="U71" s="78">
        <f>SUMPRODUCT(LTA!F71:AJ71,LTA!F$102:AJ$102,LTA!F$105:AJ$105)</f>
        <v>449.24000000000007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164.04</v>
      </c>
      <c r="AB71" s="117">
        <f>-STOA!P71</f>
        <v>0</v>
      </c>
      <c r="AC71">
        <f t="shared" si="3"/>
        <v>14.985988524387519</v>
      </c>
      <c r="AD71">
        <f t="shared" si="4"/>
        <v>1384.0093745728643</v>
      </c>
      <c r="AE71">
        <f>'IDT-1'!F71</f>
        <v>0</v>
      </c>
      <c r="AF71" s="26"/>
      <c r="AG71">
        <f t="shared" si="5"/>
        <v>1384.0093745728643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12.0786997433704</v>
      </c>
      <c r="F72">
        <f>GT_Spot!T72</f>
        <v>0</v>
      </c>
      <c r="G72">
        <f>PPCL_NG!T72</f>
        <v>29.998052074540617</v>
      </c>
      <c r="H72">
        <f>PPCL_Spot!T72</f>
        <v>0</v>
      </c>
      <c r="I72">
        <f>Bawana_NG!T72</f>
        <v>-1.3072765072765073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702.36618526597545</v>
      </c>
      <c r="P72" s="77">
        <v>75.17</v>
      </c>
      <c r="Q72" s="77">
        <v>26.77</v>
      </c>
      <c r="R72" s="80">
        <v>14.67</v>
      </c>
      <c r="S72" s="80">
        <v>0</v>
      </c>
      <c r="T72" s="78">
        <f>SUMPRODUCT(LTA!F72:AJ72,LTA!F$101:AJ$101,LTA!F$105:AJ$105)</f>
        <v>30.85</v>
      </c>
      <c r="U72" s="78">
        <f>SUMPRODUCT(LTA!F72:AJ72,LTA!F$102:AJ$102,LTA!F$105:AJ$105)</f>
        <v>442.83000000000004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216.66999999999996</v>
      </c>
      <c r="AB72" s="117">
        <f>-STOA!P72</f>
        <v>0</v>
      </c>
      <c r="AC72">
        <f t="shared" si="3"/>
        <v>15.066370606205872</v>
      </c>
      <c r="AD72">
        <f t="shared" si="4"/>
        <v>1393.0633199704039</v>
      </c>
      <c r="AE72">
        <f>'IDT-1'!F72</f>
        <v>0</v>
      </c>
      <c r="AF72" s="26"/>
      <c r="AG72">
        <f t="shared" si="5"/>
        <v>1393.0633199704039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12.0786997433704</v>
      </c>
      <c r="F73">
        <f>GT_Spot!T73</f>
        <v>0</v>
      </c>
      <c r="G73">
        <f>PPCL_NG!T73</f>
        <v>29.998052074540617</v>
      </c>
      <c r="H73">
        <f>PPCL_Spot!T73</f>
        <v>0</v>
      </c>
      <c r="I73">
        <f>Bawana_NG!T73</f>
        <v>-1.3072765072765073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651.46019624115831</v>
      </c>
      <c r="P73" s="77">
        <v>75.17</v>
      </c>
      <c r="Q73" s="77">
        <v>26.77</v>
      </c>
      <c r="R73" s="80">
        <v>11.24</v>
      </c>
      <c r="S73" s="80">
        <v>0</v>
      </c>
      <c r="T73" s="78">
        <f>SUMPRODUCT(LTA!F73:AJ73,LTA!F$101:AJ$101,LTA!F$105:AJ$105)</f>
        <v>25.910000000000004</v>
      </c>
      <c r="U73" s="78">
        <f>SUMPRODUCT(LTA!F73:AJ73,LTA!F$102:AJ$102,LTA!F$105:AJ$105)</f>
        <v>436.74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227.89</v>
      </c>
      <c r="AB73" s="117">
        <f>-STOA!P73</f>
        <v>0</v>
      </c>
      <c r="AC73">
        <f t="shared" si="3"/>
        <v>14.145979526677714</v>
      </c>
      <c r="AD73">
        <f t="shared" si="4"/>
        <v>1389.837722025115</v>
      </c>
      <c r="AE73">
        <f>'IDT-1'!F73</f>
        <v>0</v>
      </c>
      <c r="AF73" s="26"/>
      <c r="AG73">
        <f t="shared" si="5"/>
        <v>1389.837722025115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12.0786997433704</v>
      </c>
      <c r="F74">
        <f>GT_Spot!T74</f>
        <v>0</v>
      </c>
      <c r="G74">
        <f>PPCL_NG!T74</f>
        <v>29.998052074540617</v>
      </c>
      <c r="H74">
        <f>PPCL_Spot!T74</f>
        <v>0</v>
      </c>
      <c r="I74">
        <f>Bawana_NG!T74</f>
        <v>-1.3072765072765073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597.31775210238527</v>
      </c>
      <c r="P74" s="77">
        <v>75.17</v>
      </c>
      <c r="Q74" s="77">
        <v>26.77</v>
      </c>
      <c r="R74" s="80">
        <v>6.6999999999999984</v>
      </c>
      <c r="S74" s="80">
        <v>0</v>
      </c>
      <c r="T74" s="78">
        <f>SUMPRODUCT(LTA!F74:AJ74,LTA!F$101:AJ$101,LTA!F$105:AJ$105)</f>
        <v>20.39</v>
      </c>
      <c r="U74" s="78">
        <f>SUMPRODUCT(LTA!F74:AJ74,LTA!F$102:AJ$102,LTA!F$105:AJ$105)</f>
        <v>432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275.88000000000005</v>
      </c>
      <c r="AB74" s="117">
        <f>-STOA!P74</f>
        <v>0</v>
      </c>
      <c r="AC74">
        <f t="shared" si="3"/>
        <v>13.961598018256511</v>
      </c>
      <c r="AD74">
        <f t="shared" si="4"/>
        <v>1369.0696593947632</v>
      </c>
      <c r="AE74">
        <f>'IDT-1'!F74</f>
        <v>0</v>
      </c>
      <c r="AF74" s="26"/>
      <c r="AG74">
        <f t="shared" si="5"/>
        <v>1369.0696593947632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12.181351582549187</v>
      </c>
      <c r="F75">
        <f>GT_Spot!T75</f>
        <v>0</v>
      </c>
      <c r="G75">
        <f>PPCL_NG!T75</f>
        <v>29.998052074540617</v>
      </c>
      <c r="H75">
        <f>PPCL_Spot!T75</f>
        <v>0</v>
      </c>
      <c r="I75">
        <f>Bawana_NG!T75</f>
        <v>-1.3072765072765073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616.2746778822642</v>
      </c>
      <c r="P75" s="77">
        <v>75.17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14.94</v>
      </c>
      <c r="U75" s="78">
        <f>SUMPRODUCT(LTA!F75:AJ75,LTA!F$102:AJ$102,LTA!F$105:AJ$105)</f>
        <v>427.88999999999993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-122</v>
      </c>
      <c r="AA75" s="117">
        <f>STOA!J75</f>
        <v>275.96000000000004</v>
      </c>
      <c r="AB75" s="117">
        <f>-STOA!P75</f>
        <v>0</v>
      </c>
      <c r="AC75">
        <f t="shared" si="3"/>
        <v>14.226647744403492</v>
      </c>
      <c r="AD75">
        <f t="shared" si="4"/>
        <v>1344.6841872876741</v>
      </c>
      <c r="AE75">
        <f>'IDT-1'!F75</f>
        <v>0</v>
      </c>
      <c r="AF75" s="26"/>
      <c r="AG75">
        <f t="shared" si="5"/>
        <v>1344.6841872876741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12.181351582549187</v>
      </c>
      <c r="F76">
        <f>GT_Spot!T76</f>
        <v>0</v>
      </c>
      <c r="G76">
        <f>PPCL_NG!T76</f>
        <v>25.32</v>
      </c>
      <c r="H76">
        <f>PPCL_Spot!T76</f>
        <v>0</v>
      </c>
      <c r="I76">
        <f>Bawana_NG!T76</f>
        <v>-1.3072765072765073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707.30640167149431</v>
      </c>
      <c r="P76" s="77">
        <v>75.17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9.129999999999999</v>
      </c>
      <c r="U76" s="78">
        <f>SUMPRODUCT(LTA!F76:AJ76,LTA!F$102:AJ$102,LTA!F$105:AJ$105)</f>
        <v>420.82999999999993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-139</v>
      </c>
      <c r="AA76" s="117">
        <f>STOA!J76</f>
        <v>275.96000000000004</v>
      </c>
      <c r="AB76" s="117">
        <f>-STOA!P76</f>
        <v>0</v>
      </c>
      <c r="AC76">
        <f t="shared" si="3"/>
        <v>15.601310512312777</v>
      </c>
      <c r="AD76">
        <f t="shared" si="4"/>
        <v>1334.7931962344542</v>
      </c>
      <c r="AE76">
        <f>'IDT-1'!F76</f>
        <v>0</v>
      </c>
      <c r="AF76" s="26"/>
      <c r="AG76">
        <f t="shared" si="5"/>
        <v>1334.7931962344542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12.181351582549187</v>
      </c>
      <c r="F77">
        <f>GT_Spot!T77</f>
        <v>0</v>
      </c>
      <c r="G77">
        <f>PPCL_NG!T77</f>
        <v>25.32</v>
      </c>
      <c r="H77">
        <f>PPCL_Spot!T77</f>
        <v>0</v>
      </c>
      <c r="I77">
        <f>Bawana_NG!T77</f>
        <v>-1.3072765072765073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699.57496678113148</v>
      </c>
      <c r="P77" s="77">
        <v>75.17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419.38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-174</v>
      </c>
      <c r="AA77" s="117">
        <f>STOA!J77</f>
        <v>275.96000000000004</v>
      </c>
      <c r="AB77" s="117">
        <f>-STOA!P77</f>
        <v>0</v>
      </c>
      <c r="AC77">
        <f t="shared" si="3"/>
        <v>15.709027073332466</v>
      </c>
      <c r="AD77">
        <f t="shared" si="4"/>
        <v>1296.7040447830718</v>
      </c>
      <c r="AE77">
        <f>'IDT-1'!F77</f>
        <v>0</v>
      </c>
      <c r="AF77" s="26"/>
      <c r="AG77">
        <f t="shared" si="5"/>
        <v>1296.7040447830718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12.181351582549187</v>
      </c>
      <c r="F78">
        <f>GT_Spot!T78</f>
        <v>0</v>
      </c>
      <c r="G78">
        <f>PPCL_NG!T78</f>
        <v>25.32</v>
      </c>
      <c r="H78">
        <f>PPCL_Spot!T78</f>
        <v>0</v>
      </c>
      <c r="I78">
        <f>Bawana_NG!T78</f>
        <v>-1.3072765072765073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645.97080114269841</v>
      </c>
      <c r="P78" s="77">
        <v>75.17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417.94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-197</v>
      </c>
      <c r="AA78" s="117">
        <f>STOA!J78</f>
        <v>275.96000000000004</v>
      </c>
      <c r="AB78" s="117">
        <f>-STOA!P78</f>
        <v>0</v>
      </c>
      <c r="AC78">
        <f t="shared" si="3"/>
        <v>14.878547697393028</v>
      </c>
      <c r="AD78">
        <f t="shared" si="4"/>
        <v>1277.490358520578</v>
      </c>
      <c r="AE78">
        <f>'IDT-1'!F78</f>
        <v>0</v>
      </c>
      <c r="AF78" s="26"/>
      <c r="AG78">
        <f t="shared" si="5"/>
        <v>1277.490358520578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12.181351582549187</v>
      </c>
      <c r="F79">
        <f>GT_Spot!T79</f>
        <v>0</v>
      </c>
      <c r="G79">
        <f>PPCL_NG!T79</f>
        <v>29.998052074540617</v>
      </c>
      <c r="H79">
        <f>PPCL_Spot!T79</f>
        <v>0</v>
      </c>
      <c r="I79">
        <f>Bawana_NG!T79</f>
        <v>-1.3072765072765073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642.08473670181036</v>
      </c>
      <c r="P79" s="77">
        <v>75.17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416.44999999999993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-219</v>
      </c>
      <c r="AA79" s="117">
        <f>STOA!J79</f>
        <v>276.15000000000003</v>
      </c>
      <c r="AB79" s="117">
        <f>-STOA!P79</f>
        <v>0</v>
      </c>
      <c r="AC79">
        <f t="shared" si="3"/>
        <v>15.140577269279422</v>
      </c>
      <c r="AD79">
        <f t="shared" si="4"/>
        <v>1242.7203165823441</v>
      </c>
      <c r="AE79">
        <f>'IDT-1'!F79</f>
        <v>0</v>
      </c>
      <c r="AF79" s="26"/>
      <c r="AG79">
        <f t="shared" si="5"/>
        <v>1242.7203165823441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12.181351582549187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-1.3072765072765073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639.71637086554915</v>
      </c>
      <c r="P80" s="77">
        <v>75.17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0.18</v>
      </c>
      <c r="U80" s="78">
        <f>SUMPRODUCT(LTA!F80:AJ80,LTA!F$102:AJ$102,LTA!F$105:AJ$105)</f>
        <v>416.63999999999993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-219</v>
      </c>
      <c r="AA80" s="117">
        <f>STOA!J80</f>
        <v>276.15000000000003</v>
      </c>
      <c r="AB80" s="117">
        <f>-STOA!P80</f>
        <v>0</v>
      </c>
      <c r="AC80">
        <f t="shared" si="3"/>
        <v>15.111304791664365</v>
      </c>
      <c r="AD80">
        <f t="shared" si="4"/>
        <v>1239.4231711491573</v>
      </c>
      <c r="AE80">
        <f>'IDT-1'!F80</f>
        <v>0</v>
      </c>
      <c r="AF80" s="26"/>
      <c r="AG80">
        <f t="shared" si="5"/>
        <v>1239.4231711491573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12.181351582549187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-1.3072765072765073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676.63825367240327</v>
      </c>
      <c r="P81" s="77">
        <v>75.17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423.48999999999995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-229</v>
      </c>
      <c r="AA81" s="117">
        <f>STOA!J81</f>
        <v>276.15000000000003</v>
      </c>
      <c r="AB81" s="117">
        <f>-STOA!P81</f>
        <v>0</v>
      </c>
      <c r="AC81">
        <f t="shared" si="3"/>
        <v>15.494913360364681</v>
      </c>
      <c r="AD81">
        <f t="shared" si="4"/>
        <v>1282.6314453873113</v>
      </c>
      <c r="AE81">
        <f>'IDT-1'!F81</f>
        <v>0</v>
      </c>
      <c r="AF81" s="26"/>
      <c r="AG81">
        <f t="shared" si="5"/>
        <v>1282.6314453873113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12.181351582549187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-1.3072765072765073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671.6213267126484</v>
      </c>
      <c r="P82" s="77">
        <v>75.17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423.10999999999996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-219</v>
      </c>
      <c r="AA82" s="117">
        <f>STOA!J82</f>
        <v>276.15000000000003</v>
      </c>
      <c r="AB82" s="117">
        <f>-STOA!P82</f>
        <v>0</v>
      </c>
      <c r="AC82">
        <f t="shared" si="3"/>
        <v>15.358639127896886</v>
      </c>
      <c r="AD82">
        <f t="shared" si="4"/>
        <v>1287.3707926600243</v>
      </c>
      <c r="AE82">
        <f>'IDT-1'!F82</f>
        <v>0</v>
      </c>
      <c r="AF82" s="26"/>
      <c r="AG82">
        <f t="shared" si="5"/>
        <v>1287.3707926600243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8.0340299999999996</v>
      </c>
      <c r="E83">
        <f>GT_NG!T83</f>
        <v>12.181351582549187</v>
      </c>
      <c r="F83">
        <f>GT_Spot!T83</f>
        <v>0</v>
      </c>
      <c r="G83">
        <f>PPCL_NG!T83</f>
        <v>29.998052074540617</v>
      </c>
      <c r="H83">
        <f>PPCL_Spot!T83</f>
        <v>0</v>
      </c>
      <c r="I83">
        <f>Bawana_NG!T83</f>
        <v>-1.3072765072765073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735.82276335474762</v>
      </c>
      <c r="P83" s="77">
        <v>75.17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422.11999999999995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-214</v>
      </c>
      <c r="AA83" s="117">
        <f>STOA!J83</f>
        <v>276.33000000000004</v>
      </c>
      <c r="AB83" s="117">
        <f>-STOA!P83</f>
        <v>0</v>
      </c>
      <c r="AC83">
        <f t="shared" si="3"/>
        <v>16.227201091880151</v>
      </c>
      <c r="AD83">
        <f t="shared" si="4"/>
        <v>1314.8917194126805</v>
      </c>
      <c r="AE83">
        <f>'IDT-1'!F83</f>
        <v>-4.0359999999999996</v>
      </c>
      <c r="AF83" s="26"/>
      <c r="AG83">
        <f t="shared" si="5"/>
        <v>1310.8557194126804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8.0340299999999996</v>
      </c>
      <c r="E84">
        <f>GT_NG!T84</f>
        <v>12.181351582549187</v>
      </c>
      <c r="F84">
        <f>GT_Spot!T84</f>
        <v>0</v>
      </c>
      <c r="G84">
        <f>PPCL_NG!T84</f>
        <v>29.998052074540617</v>
      </c>
      <c r="H84">
        <f>PPCL_Spot!T84</f>
        <v>0</v>
      </c>
      <c r="I84">
        <f>Bawana_NG!T84</f>
        <v>-1.3072765072765073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730.00987011937821</v>
      </c>
      <c r="P84" s="77">
        <v>75.17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421.09999999999991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-206</v>
      </c>
      <c r="AA84" s="117">
        <f>STOA!J84</f>
        <v>276.33000000000004</v>
      </c>
      <c r="AB84" s="117">
        <f>-STOA!P84</f>
        <v>0</v>
      </c>
      <c r="AC84">
        <f t="shared" si="3"/>
        <v>16.096046611231337</v>
      </c>
      <c r="AD84">
        <f t="shared" si="4"/>
        <v>1316.1899806579602</v>
      </c>
      <c r="AE84">
        <f>'IDT-1'!F84</f>
        <v>-16.722000000000001</v>
      </c>
      <c r="AF84" s="26"/>
      <c r="AG84">
        <f t="shared" si="5"/>
        <v>1299.4679806579602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8.0340299999999996</v>
      </c>
      <c r="E85">
        <f>GT_NG!T85</f>
        <v>12.181351582549187</v>
      </c>
      <c r="F85">
        <f>GT_Spot!T85</f>
        <v>0</v>
      </c>
      <c r="G85">
        <f>PPCL_NG!T85</f>
        <v>29.998052074540617</v>
      </c>
      <c r="H85">
        <f>PPCL_Spot!T85</f>
        <v>0</v>
      </c>
      <c r="I85">
        <f>Bawana_NG!T85</f>
        <v>-1.3072765072765073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729.05061074883247</v>
      </c>
      <c r="P85" s="77">
        <v>75.17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420.87999999999994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-230</v>
      </c>
      <c r="AA85" s="117">
        <f>STOA!J85</f>
        <v>276.33000000000004</v>
      </c>
      <c r="AB85" s="117">
        <f>-STOA!P85</f>
        <v>0</v>
      </c>
      <c r="AC85">
        <f t="shared" si="3"/>
        <v>16.032400363637365</v>
      </c>
      <c r="AD85">
        <f t="shared" si="4"/>
        <v>1321.0743675350082</v>
      </c>
      <c r="AE85">
        <f>'IDT-1'!F85</f>
        <v>-17.298999999999999</v>
      </c>
      <c r="AF85" s="26"/>
      <c r="AG85">
        <f t="shared" si="5"/>
        <v>1303.7753675350082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8.0340299999999996</v>
      </c>
      <c r="E86">
        <f>GT_NG!T86</f>
        <v>12.181351582549187</v>
      </c>
      <c r="F86">
        <f>GT_Spot!T86</f>
        <v>0</v>
      </c>
      <c r="G86">
        <f>PPCL_NG!T86</f>
        <v>29.998052074540617</v>
      </c>
      <c r="H86">
        <f>PPCL_Spot!T86</f>
        <v>0</v>
      </c>
      <c r="I86">
        <f>Bawana_NG!T86</f>
        <v>-1.3072765072765073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726.05208701136905</v>
      </c>
      <c r="P86" s="77">
        <v>75.17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420.37999999999994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-241</v>
      </c>
      <c r="AA86" s="117">
        <f>STOA!J86</f>
        <v>276.33000000000004</v>
      </c>
      <c r="AB86" s="117">
        <f>-STOA!P86</f>
        <v>0</v>
      </c>
      <c r="AC86">
        <f t="shared" si="3"/>
        <v>16.099272757491832</v>
      </c>
      <c r="AD86">
        <f t="shared" si="4"/>
        <v>1306.5089714036906</v>
      </c>
      <c r="AE86">
        <f>'IDT-1'!F86</f>
        <v>-26.524999999999999</v>
      </c>
      <c r="AF86" s="26"/>
      <c r="AG86">
        <f t="shared" si="5"/>
        <v>1279.9839714036905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8.0340299999999996</v>
      </c>
      <c r="E87">
        <f>GT_NG!T87</f>
        <v>12.181351582549187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-1.3072765072765073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709.30861577450662</v>
      </c>
      <c r="P87" s="77">
        <v>75.17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419.66999999999996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-237</v>
      </c>
      <c r="AA87" s="117">
        <f>STOA!J87</f>
        <v>276.43</v>
      </c>
      <c r="AB87" s="117">
        <f>-STOA!P87</f>
        <v>0</v>
      </c>
      <c r="AC87">
        <f t="shared" si="3"/>
        <v>15.822285567040755</v>
      </c>
      <c r="AD87">
        <f t="shared" si="4"/>
        <v>1303.4344352827384</v>
      </c>
      <c r="AE87">
        <f>'IDT-1'!F87</f>
        <v>-41.518000000000001</v>
      </c>
      <c r="AF87" s="26"/>
      <c r="AG87">
        <f t="shared" si="5"/>
        <v>1261.9164352827383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8.0340299999999996</v>
      </c>
      <c r="E88">
        <f>GT_NG!T88</f>
        <v>12.181351582549187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-1.3072765072765073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707.96285875362935</v>
      </c>
      <c r="P88" s="77">
        <v>75.17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418.86999999999995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-219</v>
      </c>
      <c r="AA88" s="117">
        <f>STOA!J88</f>
        <v>276.43</v>
      </c>
      <c r="AB88" s="117">
        <f>-STOA!P88</f>
        <v>0</v>
      </c>
      <c r="AC88">
        <f t="shared" si="3"/>
        <v>15.643596609857518</v>
      </c>
      <c r="AD88">
        <f t="shared" si="4"/>
        <v>1319.4673672190445</v>
      </c>
      <c r="AE88">
        <f>'IDT-1'!F88</f>
        <v>-49.014000000000003</v>
      </c>
      <c r="AF88" s="26"/>
      <c r="AG88">
        <f t="shared" si="5"/>
        <v>1270.4533672190446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8.0340299999999996</v>
      </c>
      <c r="E89">
        <f>GT_NG!T89</f>
        <v>12.181351582549187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-1.3072765072765073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719.4751249077251</v>
      </c>
      <c r="P89" s="77">
        <v>75.17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412.62999999999994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-182</v>
      </c>
      <c r="AA89" s="117">
        <f>STOA!J89</f>
        <v>276.43</v>
      </c>
      <c r="AB89" s="117">
        <f>-STOA!P89</f>
        <v>0</v>
      </c>
      <c r="AC89">
        <f t="shared" si="3"/>
        <v>15.450283108914286</v>
      </c>
      <c r="AD89">
        <f t="shared" si="4"/>
        <v>1351.9329468740834</v>
      </c>
      <c r="AE89">
        <f>'IDT-1'!F89</f>
        <v>-52.473999999999997</v>
      </c>
      <c r="AF89" s="26"/>
      <c r="AG89">
        <f t="shared" si="5"/>
        <v>1299.4589468740835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8.0340299999999996</v>
      </c>
      <c r="E90">
        <f>GT_NG!T90</f>
        <v>12.181351582549187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719.4751249077251</v>
      </c>
      <c r="P90" s="77">
        <v>75.17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412.4799999999999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-123</v>
      </c>
      <c r="AA90" s="117">
        <f>STOA!J90</f>
        <v>276.43</v>
      </c>
      <c r="AB90" s="117">
        <f>-STOA!P90</f>
        <v>0</v>
      </c>
      <c r="AC90">
        <f t="shared" si="3"/>
        <v>14.925153585104761</v>
      </c>
      <c r="AD90">
        <f t="shared" si="4"/>
        <v>1411.308076397893</v>
      </c>
      <c r="AE90">
        <f>'IDT-1'!F90</f>
        <v>-86</v>
      </c>
      <c r="AF90" s="26"/>
      <c r="AG90">
        <f t="shared" si="5"/>
        <v>1325.308076397893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8.0340299999999996</v>
      </c>
      <c r="E91">
        <f>GT_NG!T91</f>
        <v>12.181351582549187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-1.3072765072765073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728.6582117400809</v>
      </c>
      <c r="P91" s="77">
        <v>75.17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412.02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-162</v>
      </c>
      <c r="AA91" s="117">
        <f>STOA!J91</f>
        <v>276.52000000000004</v>
      </c>
      <c r="AB91" s="117">
        <f>-STOA!P91</f>
        <v>0</v>
      </c>
      <c r="AC91">
        <f t="shared" si="3"/>
        <v>15.526518273039017</v>
      </c>
      <c r="AD91">
        <f t="shared" si="4"/>
        <v>1360.5197985423144</v>
      </c>
      <c r="AE91">
        <f>'IDT-1'!F91</f>
        <v>-17.298999999999999</v>
      </c>
      <c r="AF91" s="26"/>
      <c r="AG91">
        <f t="shared" si="5"/>
        <v>1343.2207985423145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8.0340299999999996</v>
      </c>
      <c r="E92">
        <f>GT_NG!T92</f>
        <v>12.181351582549187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-1.3072765072765073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732.65820556371978</v>
      </c>
      <c r="P92" s="77">
        <v>75.17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411.82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-85</v>
      </c>
      <c r="AA92" s="117">
        <f>STOA!J92</f>
        <v>249.23999999999998</v>
      </c>
      <c r="AB92" s="117">
        <f>-STOA!P92</f>
        <v>0</v>
      </c>
      <c r="AC92">
        <f t="shared" si="3"/>
        <v>14.636278399478</v>
      </c>
      <c r="AD92">
        <f t="shared" si="4"/>
        <v>1414.9300322395145</v>
      </c>
      <c r="AE92">
        <f>'IDT-1'!F92</f>
        <v>-30.562000000000001</v>
      </c>
      <c r="AF92" s="26"/>
      <c r="AG92">
        <f t="shared" si="5"/>
        <v>1384.3680322395146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8.0340299999999996</v>
      </c>
      <c r="E93">
        <f>GT_NG!T93</f>
        <v>12.181351582549187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-1.3072765072765073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726.00820136105392</v>
      </c>
      <c r="P93" s="77">
        <v>75.17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411.66999999999996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-51</v>
      </c>
      <c r="AA93" s="117">
        <f>STOA!J93</f>
        <v>249.23999999999998</v>
      </c>
      <c r="AB93" s="117">
        <f>-STOA!P93</f>
        <v>0</v>
      </c>
      <c r="AC93">
        <f t="shared" si="3"/>
        <v>14.363363301961853</v>
      </c>
      <c r="AD93">
        <f t="shared" si="4"/>
        <v>1432.4029431343647</v>
      </c>
      <c r="AE93">
        <f>'IDT-1'!F93</f>
        <v>-32.292000000000002</v>
      </c>
      <c r="AF93" s="26"/>
      <c r="AG93">
        <f t="shared" si="5"/>
        <v>1400.1109431343648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8.0340299999999996</v>
      </c>
      <c r="E94">
        <f>GT_NG!T94</f>
        <v>12.181351582549187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-1.3072765072765073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726.4419079194663</v>
      </c>
      <c r="P94" s="77">
        <v>75.17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411.47999999999996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249.23999999999998</v>
      </c>
      <c r="AB94" s="117">
        <f>-STOA!P94</f>
        <v>0</v>
      </c>
      <c r="AC94">
        <f t="shared" si="3"/>
        <v>13.912723416043921</v>
      </c>
      <c r="AD94">
        <f t="shared" si="4"/>
        <v>1484.0972895786949</v>
      </c>
      <c r="AE94">
        <f>'IDT-1'!F94</f>
        <v>-57.685000000000002</v>
      </c>
      <c r="AF94" s="26"/>
      <c r="AG94">
        <f t="shared" si="5"/>
        <v>1426.412289578695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8.0340299999999996</v>
      </c>
      <c r="E95">
        <f>GT_NG!T95</f>
        <v>12.181351582549187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-1.3072765072765073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720.54673176414531</v>
      </c>
      <c r="P95" s="77">
        <v>75.17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411.24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249.32999999999998</v>
      </c>
      <c r="AB95" s="117">
        <f>-STOA!P95</f>
        <v>0</v>
      </c>
      <c r="AC95">
        <f t="shared" si="3"/>
        <v>13.815135228266119</v>
      </c>
      <c r="AD95">
        <f t="shared" si="4"/>
        <v>1483.1497016111516</v>
      </c>
      <c r="AE95">
        <f>'IDT-1'!F95</f>
        <v>-43.31</v>
      </c>
      <c r="AF95" s="26"/>
      <c r="AG95">
        <f t="shared" si="5"/>
        <v>1439.8397016111517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8.0340299999999996</v>
      </c>
      <c r="E96">
        <f>GT_NG!T96</f>
        <v>12.181351582549187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-1.3072765072765073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724.33074845045621</v>
      </c>
      <c r="P96" s="77">
        <v>75.17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249.32999999999998</v>
      </c>
      <c r="AB96" s="117">
        <f>-STOA!P96</f>
        <v>0</v>
      </c>
      <c r="AC96">
        <f t="shared" si="3"/>
        <v>13.846322575105654</v>
      </c>
      <c r="AD96">
        <f t="shared" si="4"/>
        <v>1486.662530950623</v>
      </c>
      <c r="AE96">
        <f>'IDT-1'!F96</f>
        <v>-33.03</v>
      </c>
      <c r="AF96" s="26"/>
      <c r="AG96">
        <f t="shared" si="5"/>
        <v>1453.632530950623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8.0340299999999996</v>
      </c>
      <c r="E97">
        <f>GT_NG!T97</f>
        <v>12.181351582549187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-1.3072765072765073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726.17949369583221</v>
      </c>
      <c r="P97" s="77">
        <v>75.17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410.62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249.32999999999998</v>
      </c>
      <c r="AB97" s="117">
        <f>-STOA!P97</f>
        <v>0</v>
      </c>
      <c r="AC97">
        <f t="shared" si="3"/>
        <v>14.258763271763751</v>
      </c>
      <c r="AD97">
        <f t="shared" si="4"/>
        <v>1442.7188354993411</v>
      </c>
      <c r="AE97">
        <f>'IDT-1'!F97</f>
        <v>-28.33</v>
      </c>
      <c r="AF97" s="26"/>
      <c r="AG97">
        <f t="shared" si="5"/>
        <v>1414.3888354993412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8.0340299999999996</v>
      </c>
      <c r="E98">
        <f>GT_NG!T98</f>
        <v>12.181351582549187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-1.3072765072765073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722.41507529408227</v>
      </c>
      <c r="P98" s="77">
        <v>75.17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410.35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249.32999999999998</v>
      </c>
      <c r="AB98" s="117">
        <f>-STOA!P98</f>
        <v>0</v>
      </c>
      <c r="AC98">
        <f t="shared" si="3"/>
        <v>14.223260389828353</v>
      </c>
      <c r="AD98">
        <f t="shared" si="4"/>
        <v>1438.7199199795266</v>
      </c>
      <c r="AE98">
        <f>'IDT-1'!F98</f>
        <v>-31.74</v>
      </c>
      <c r="AF98" s="26"/>
      <c r="AG98">
        <f t="shared" si="5"/>
        <v>1406.9799199795266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0.19281672000000002</v>
      </c>
      <c r="E99">
        <f t="shared" si="6"/>
        <v>0.29146085523063942</v>
      </c>
      <c r="F99">
        <f t="shared" si="6"/>
        <v>0</v>
      </c>
      <c r="G99">
        <f t="shared" si="6"/>
        <v>0.71335277522895069</v>
      </c>
      <c r="H99">
        <f t="shared" si="6"/>
        <v>0</v>
      </c>
      <c r="I99">
        <f t="shared" si="6"/>
        <v>-3.0164665259927115E-2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15.07160833232952</v>
      </c>
      <c r="P99" s="77">
        <f t="shared" si="6"/>
        <v>1.5992815424160918</v>
      </c>
      <c r="Q99" s="77">
        <f t="shared" si="6"/>
        <v>0.53296571571056384</v>
      </c>
      <c r="R99" s="80">
        <f>SUM(R3:R98)/4000</f>
        <v>0.25676000000000015</v>
      </c>
      <c r="S99" s="80">
        <f t="shared" si="6"/>
        <v>0</v>
      </c>
      <c r="T99" s="78">
        <f t="shared" si="6"/>
        <v>0.78183749999999974</v>
      </c>
      <c r="U99" s="78">
        <f t="shared" si="6"/>
        <v>10.47902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-2.470275</v>
      </c>
      <c r="AA99" s="117">
        <f t="shared" si="6"/>
        <v>4.5761575000000025</v>
      </c>
      <c r="AB99" s="117">
        <f t="shared" si="6"/>
        <v>0</v>
      </c>
      <c r="AC99">
        <f t="shared" si="6"/>
        <v>0.3341195102444327</v>
      </c>
      <c r="AD99">
        <f t="shared" si="6"/>
        <v>30.889821765411387</v>
      </c>
      <c r="AE99">
        <f t="shared" si="6"/>
        <v>-0.17181949999999999</v>
      </c>
      <c r="AG99">
        <f t="shared" si="6"/>
        <v>30.718002265411393</v>
      </c>
      <c r="AI99">
        <f t="shared" si="6"/>
        <v>0</v>
      </c>
      <c r="AJ99">
        <f t="shared" si="6"/>
        <v>0</v>
      </c>
      <c r="AK99">
        <f t="shared" si="6"/>
        <v>8.5869999999999988E-2</v>
      </c>
      <c r="AL99">
        <f t="shared" si="6"/>
        <v>-0.85675000000000001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45075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1.29762</v>
      </c>
      <c r="E3">
        <f>GT_NG!S3</f>
        <v>1.7569122395068977</v>
      </c>
      <c r="F3">
        <f>GT_Spot!S3</f>
        <v>0</v>
      </c>
      <c r="G3">
        <f>PPCL_NG!S3</f>
        <v>44.99</v>
      </c>
      <c r="H3">
        <f>PPCL_Spot!S3</f>
        <v>0</v>
      </c>
      <c r="I3">
        <f>Bawana_NG!S3</f>
        <v>-0.43908523908523911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103.2481198503437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2.9716740000000001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-20</v>
      </c>
      <c r="AA3" s="117">
        <f>STOA!K3</f>
        <v>40.629999999999995</v>
      </c>
      <c r="AB3" s="117">
        <f>-STOA!Q3</f>
        <v>0</v>
      </c>
      <c r="AC3">
        <f>SUMIF(B3:AB3,"&gt;0")*$AC$2-SUMIF(B3:AB3,"&lt;0")*($AC$2/(1-$AC$2))+SUMIF(AI3:AR3,"&gt;0")*$AC$2-SUMIF(AI3:AR3,"&lt;0")*($AC$2/(1-$AC$2))</f>
        <v>2.0740934252242105</v>
      </c>
      <c r="AD3">
        <f>SUM(B3:AB3,AI3:AR3)-AC3</f>
        <v>152.38114742554114</v>
      </c>
      <c r="AE3">
        <f>'IDT-1'!E3</f>
        <v>0</v>
      </c>
      <c r="AF3" s="26"/>
      <c r="AG3">
        <f>SUM(AD3:AF3)+AT3</f>
        <v>152.38114742554114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1.29762</v>
      </c>
      <c r="E4">
        <f>GT_NG!S4</f>
        <v>1.7561448531508412</v>
      </c>
      <c r="F4">
        <f>GT_Spot!S4</f>
        <v>0</v>
      </c>
      <c r="G4">
        <f>PPCL_NG!S4</f>
        <v>44.99</v>
      </c>
      <c r="H4">
        <f>PPCL_Spot!S4</f>
        <v>0</v>
      </c>
      <c r="I4">
        <f>Bawana_NG!S4</f>
        <v>-0.43908523908523911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102.23724764816734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2.9716740000000001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-20</v>
      </c>
      <c r="AA4" s="117">
        <f>STOA!K4</f>
        <v>40.629999999999995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2.0740691243673206</v>
      </c>
      <c r="AD4">
        <f t="shared" ref="AD4:AD67" si="1">SUM(B4:AB4,AI4:AR4)-AC4</f>
        <v>150.36953213786563</v>
      </c>
      <c r="AE4">
        <f>'IDT-1'!E4</f>
        <v>0</v>
      </c>
      <c r="AF4" s="26"/>
      <c r="AG4">
        <f t="shared" ref="AG4:AG67" si="2">SUM(AD4:AF4)+AT4</f>
        <v>150.36953213786563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-21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1.29762</v>
      </c>
      <c r="E5">
        <f>GT_NG!S5</f>
        <v>1.7561448531508412</v>
      </c>
      <c r="F5">
        <f>GT_Spot!S5</f>
        <v>0</v>
      </c>
      <c r="G5">
        <f>PPCL_NG!S5</f>
        <v>44.99</v>
      </c>
      <c r="H5">
        <f>PPCL_Spot!S5</f>
        <v>0</v>
      </c>
      <c r="I5">
        <f>Bawana_NG!S5</f>
        <v>-0.43908523908523911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101.14330726392208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2.9716740000000001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-20</v>
      </c>
      <c r="AA5" s="117">
        <f>STOA!K5</f>
        <v>40.629999999999995</v>
      </c>
      <c r="AB5" s="117">
        <f>-STOA!Q5</f>
        <v>0</v>
      </c>
      <c r="AC5">
        <f t="shared" si="0"/>
        <v>2.0644424489859623</v>
      </c>
      <c r="AD5">
        <f t="shared" si="1"/>
        <v>149.2852184290017</v>
      </c>
      <c r="AE5">
        <f>'IDT-1'!E5</f>
        <v>0</v>
      </c>
      <c r="AF5" s="26"/>
      <c r="AG5">
        <f t="shared" si="2"/>
        <v>149.2852184290017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-21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1.29762</v>
      </c>
      <c r="E6">
        <f>GT_NG!S6</f>
        <v>1.7561448531508412</v>
      </c>
      <c r="F6">
        <f>GT_Spot!S6</f>
        <v>0</v>
      </c>
      <c r="G6">
        <f>PPCL_NG!S6</f>
        <v>44.99</v>
      </c>
      <c r="H6">
        <f>PPCL_Spot!S6</f>
        <v>0</v>
      </c>
      <c r="I6">
        <f>Bawana_NG!S6</f>
        <v>-0.43908523908523911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100.12141226886116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2.9716740000000001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-20</v>
      </c>
      <c r="AA6" s="117">
        <f>STOA!K6</f>
        <v>40.629999999999995</v>
      </c>
      <c r="AB6" s="117">
        <f>-STOA!Q6</f>
        <v>0</v>
      </c>
      <c r="AC6">
        <f t="shared" si="0"/>
        <v>2.0732060280738169</v>
      </c>
      <c r="AD6">
        <f t="shared" si="1"/>
        <v>146.25455985485294</v>
      </c>
      <c r="AE6">
        <f>'IDT-1'!E6</f>
        <v>0</v>
      </c>
      <c r="AF6" s="26"/>
      <c r="AG6">
        <f t="shared" si="2"/>
        <v>146.25455985485294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-23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1.29762</v>
      </c>
      <c r="E7">
        <f>GT_NG!S7</f>
        <v>1.7561448531508412</v>
      </c>
      <c r="F7">
        <f>GT_Spot!S7</f>
        <v>0</v>
      </c>
      <c r="G7">
        <f>PPCL_NG!S7</f>
        <v>24.5</v>
      </c>
      <c r="H7">
        <f>PPCL_Spot!S7</f>
        <v>0</v>
      </c>
      <c r="I7">
        <f>Bawana_NG!S7</f>
        <v>-0.43908523908523911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99.705814745763746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2.9716740000000001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-30</v>
      </c>
      <c r="AA7" s="117">
        <f>STOA!K7</f>
        <v>40.629999999999995</v>
      </c>
      <c r="AB7" s="117">
        <f>-STOA!Q7</f>
        <v>0</v>
      </c>
      <c r="AC7">
        <f t="shared" si="0"/>
        <v>1.90699302491495</v>
      </c>
      <c r="AD7">
        <f t="shared" si="1"/>
        <v>123.5151753349144</v>
      </c>
      <c r="AE7">
        <f>'IDT-1'!E7</f>
        <v>0</v>
      </c>
      <c r="AF7" s="26"/>
      <c r="AG7">
        <f t="shared" si="2"/>
        <v>123.5151753349144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1.29762</v>
      </c>
      <c r="E8">
        <f>GT_NG!S8</f>
        <v>1.7561448531508412</v>
      </c>
      <c r="F8">
        <f>GT_Spot!S8</f>
        <v>0</v>
      </c>
      <c r="G8">
        <f>PPCL_NG!S8</f>
        <v>24.5</v>
      </c>
      <c r="H8">
        <f>PPCL_Spot!S8</f>
        <v>0</v>
      </c>
      <c r="I8">
        <f>Bawana_NG!S8</f>
        <v>-0.43908523908523911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100.77060564615799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2.9716740000000001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-30</v>
      </c>
      <c r="AA8" s="117">
        <f>STOA!K8</f>
        <v>40.629999999999995</v>
      </c>
      <c r="AB8" s="117">
        <f>-STOA!Q8</f>
        <v>0</v>
      </c>
      <c r="AC8">
        <f t="shared" si="0"/>
        <v>1.9341194398828101</v>
      </c>
      <c r="AD8">
        <f t="shared" si="1"/>
        <v>122.55283982034078</v>
      </c>
      <c r="AE8">
        <f>'IDT-1'!E8</f>
        <v>0</v>
      </c>
      <c r="AF8" s="26"/>
      <c r="AG8">
        <f t="shared" si="2"/>
        <v>122.55283982034078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-17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1.29762</v>
      </c>
      <c r="E9">
        <f>GT_NG!S9</f>
        <v>1.7561448531508412</v>
      </c>
      <c r="F9">
        <f>GT_Spot!S9</f>
        <v>0</v>
      </c>
      <c r="G9">
        <f>PPCL_NG!S9</f>
        <v>24.5</v>
      </c>
      <c r="H9">
        <f>PPCL_Spot!S9</f>
        <v>0</v>
      </c>
      <c r="I9">
        <f>Bawana_NG!S9</f>
        <v>-0.43908523908523911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100.65560545170673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2.9716740000000001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-30</v>
      </c>
      <c r="AA9" s="117">
        <f>STOA!K9</f>
        <v>40.629999999999995</v>
      </c>
      <c r="AB9" s="117">
        <f>-STOA!Q9</f>
        <v>0</v>
      </c>
      <c r="AC9">
        <f t="shared" si="0"/>
        <v>1.9419855656938343</v>
      </c>
      <c r="AD9">
        <f t="shared" si="1"/>
        <v>121.42997350007849</v>
      </c>
      <c r="AE9">
        <f>'IDT-1'!E9</f>
        <v>0</v>
      </c>
      <c r="AF9" s="26"/>
      <c r="AG9">
        <f t="shared" si="2"/>
        <v>121.42997350007849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-18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1.29762</v>
      </c>
      <c r="E10">
        <f>GT_NG!S10</f>
        <v>1.7561448531508412</v>
      </c>
      <c r="F10">
        <f>GT_Spot!S10</f>
        <v>0</v>
      </c>
      <c r="G10">
        <f>PPCL_NG!S10</f>
        <v>24.5</v>
      </c>
      <c r="H10">
        <f>PPCL_Spot!S10</f>
        <v>0</v>
      </c>
      <c r="I10">
        <f>Bawana_NG!S10</f>
        <v>-0.43908523908523911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100.64560545170673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2.9716740000000001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-30</v>
      </c>
      <c r="AA10" s="117">
        <f>STOA!K10</f>
        <v>40.629999999999995</v>
      </c>
      <c r="AB10" s="117">
        <f>-STOA!Q10</f>
        <v>0</v>
      </c>
      <c r="AC10">
        <f t="shared" si="0"/>
        <v>1.9596538207382252</v>
      </c>
      <c r="AD10">
        <f t="shared" si="1"/>
        <v>119.40230524503411</v>
      </c>
      <c r="AE10">
        <f>'IDT-1'!E10</f>
        <v>0</v>
      </c>
      <c r="AF10" s="26"/>
      <c r="AG10">
        <f t="shared" si="2"/>
        <v>119.40230524503411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1.29762</v>
      </c>
      <c r="E11">
        <f>GT_NG!S11</f>
        <v>1.7561448531508412</v>
      </c>
      <c r="F11">
        <f>GT_Spot!S11</f>
        <v>0</v>
      </c>
      <c r="G11">
        <f>PPCL_NG!S11</f>
        <v>45.796987040326293</v>
      </c>
      <c r="H11">
        <f>PPCL_Spot!S11</f>
        <v>0</v>
      </c>
      <c r="I11">
        <f>Bawana_NG!S11</f>
        <v>-0.43908523908523911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100.62100728050673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2.9716740000000001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-30</v>
      </c>
      <c r="AA11" s="117">
        <f>STOA!K11</f>
        <v>40.629999999999995</v>
      </c>
      <c r="AB11" s="117">
        <f>-STOA!Q11</f>
        <v>0</v>
      </c>
      <c r="AC11">
        <f t="shared" si="0"/>
        <v>2.1557289703087319</v>
      </c>
      <c r="AD11">
        <f t="shared" si="1"/>
        <v>139.47861896458991</v>
      </c>
      <c r="AE11">
        <f>'IDT-1'!E11</f>
        <v>0</v>
      </c>
      <c r="AF11" s="26"/>
      <c r="AG11">
        <f t="shared" si="2"/>
        <v>139.47861896458991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-21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1.29762</v>
      </c>
      <c r="E12">
        <f>GT_NG!S12</f>
        <v>1.8069004847447963</v>
      </c>
      <c r="F12">
        <f>GT_Spot!S12</f>
        <v>0</v>
      </c>
      <c r="G12">
        <f>PPCL_NG!S12</f>
        <v>45.796987040326293</v>
      </c>
      <c r="H12">
        <f>PPCL_Spot!S12</f>
        <v>0</v>
      </c>
      <c r="I12">
        <f>Bawana_NG!S12</f>
        <v>-0.43908523908523911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100.36483966088173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2.9716740000000001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-30</v>
      </c>
      <c r="AA12" s="117">
        <f>STOA!K12</f>
        <v>40.629999999999995</v>
      </c>
      <c r="AB12" s="117">
        <f>-STOA!Q12</f>
        <v>0</v>
      </c>
      <c r="AC12">
        <f t="shared" si="0"/>
        <v>2.1627994723362538</v>
      </c>
      <c r="AD12">
        <f t="shared" si="1"/>
        <v>138.26613647453132</v>
      </c>
      <c r="AE12">
        <f>'IDT-1'!E12</f>
        <v>0</v>
      </c>
      <c r="AF12" s="26"/>
      <c r="AG12">
        <f t="shared" si="2"/>
        <v>138.26613647453132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-22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1.29762</v>
      </c>
      <c r="E13">
        <f>GT_NG!S13</f>
        <v>1.8069004847447963</v>
      </c>
      <c r="F13">
        <f>GT_Spot!S13</f>
        <v>0</v>
      </c>
      <c r="G13">
        <f>PPCL_NG!S13</f>
        <v>45.796987040326293</v>
      </c>
      <c r="H13">
        <f>PPCL_Spot!S13</f>
        <v>0</v>
      </c>
      <c r="I13">
        <f>Bawana_NG!S13</f>
        <v>-0.43908523908523911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100.36483966088173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2.9716740000000001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-30</v>
      </c>
      <c r="AA13" s="117">
        <f>STOA!K13</f>
        <v>40.629999999999995</v>
      </c>
      <c r="AB13" s="117">
        <f>-STOA!Q13</f>
        <v>0</v>
      </c>
      <c r="AC13">
        <f t="shared" si="0"/>
        <v>2.171677599858449</v>
      </c>
      <c r="AD13">
        <f t="shared" si="1"/>
        <v>137.25725834700913</v>
      </c>
      <c r="AE13">
        <f>'IDT-1'!E13</f>
        <v>0</v>
      </c>
      <c r="AF13" s="26"/>
      <c r="AG13">
        <f t="shared" si="2"/>
        <v>137.25725834700913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-23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1.29762</v>
      </c>
      <c r="E14">
        <f>GT_NG!S14</f>
        <v>1.8069004847447963</v>
      </c>
      <c r="F14">
        <f>GT_Spot!S14</f>
        <v>0</v>
      </c>
      <c r="G14">
        <f>PPCL_NG!S14</f>
        <v>45.796987040326293</v>
      </c>
      <c r="H14">
        <f>PPCL_Spot!S14</f>
        <v>0</v>
      </c>
      <c r="I14">
        <f>Bawana_NG!S14</f>
        <v>-0.43908523908523911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100.36483966088173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2.9716740000000001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-30</v>
      </c>
      <c r="AA14" s="117">
        <f>STOA!K14</f>
        <v>40.629999999999995</v>
      </c>
      <c r="AB14" s="117">
        <f>-STOA!Q14</f>
        <v>0</v>
      </c>
      <c r="AC14">
        <f t="shared" si="0"/>
        <v>2.1805557273806446</v>
      </c>
      <c r="AD14">
        <f t="shared" si="1"/>
        <v>136.24838021948693</v>
      </c>
      <c r="AE14">
        <f>'IDT-1'!E14</f>
        <v>0</v>
      </c>
      <c r="AF14" s="26"/>
      <c r="AG14">
        <f t="shared" si="2"/>
        <v>136.24838021948693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-24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1.29762</v>
      </c>
      <c r="E15">
        <f>GT_NG!S15</f>
        <v>1.8069004847447963</v>
      </c>
      <c r="F15">
        <f>GT_Spot!S15</f>
        <v>0</v>
      </c>
      <c r="G15">
        <f>PPCL_NG!S15</f>
        <v>45.796987040326293</v>
      </c>
      <c r="H15">
        <f>PPCL_Spot!S15</f>
        <v>0</v>
      </c>
      <c r="I15">
        <f>Bawana_NG!S15</f>
        <v>-0.43908523908523911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100.47313903781158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2.9716740000000001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-30</v>
      </c>
      <c r="AA15" s="117">
        <f>STOA!K15</f>
        <v>40.629999999999995</v>
      </c>
      <c r="AB15" s="117">
        <f>-STOA!Q15</f>
        <v>0</v>
      </c>
      <c r="AC15">
        <f t="shared" si="0"/>
        <v>2.1815087618976272</v>
      </c>
      <c r="AD15">
        <f t="shared" si="1"/>
        <v>136.35572656189981</v>
      </c>
      <c r="AE15">
        <f>'IDT-1'!E15</f>
        <v>0</v>
      </c>
      <c r="AF15" s="26"/>
      <c r="AG15">
        <f t="shared" si="2"/>
        <v>136.35572656189981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-24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1.29762</v>
      </c>
      <c r="E16">
        <f>GT_NG!S16</f>
        <v>1.8069004847447963</v>
      </c>
      <c r="F16">
        <f>GT_Spot!S16</f>
        <v>0</v>
      </c>
      <c r="G16">
        <f>PPCL_NG!S16</f>
        <v>45.796987040326293</v>
      </c>
      <c r="H16">
        <f>PPCL_Spot!S16</f>
        <v>0</v>
      </c>
      <c r="I16">
        <f>Bawana_NG!S16</f>
        <v>-0.43908523908523911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100.46314882720378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2.9716740000000001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-30</v>
      </c>
      <c r="AA16" s="117">
        <f>STOA!K16</f>
        <v>40.629999999999995</v>
      </c>
      <c r="AB16" s="117">
        <f>-STOA!Q16</f>
        <v>0</v>
      </c>
      <c r="AC16">
        <f t="shared" si="0"/>
        <v>2.1902989755664737</v>
      </c>
      <c r="AD16">
        <f t="shared" si="1"/>
        <v>135.33694613762316</v>
      </c>
      <c r="AE16">
        <f>'IDT-1'!E16</f>
        <v>0</v>
      </c>
      <c r="AF16" s="26"/>
      <c r="AG16">
        <f t="shared" si="2"/>
        <v>135.33694613762316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1.29762</v>
      </c>
      <c r="E17">
        <f>GT_NG!S17</f>
        <v>1.8069004847447963</v>
      </c>
      <c r="F17">
        <f>GT_Spot!S17</f>
        <v>0</v>
      </c>
      <c r="G17">
        <f>PPCL_NG!S17</f>
        <v>45.796987040326293</v>
      </c>
      <c r="H17">
        <f>PPCL_Spot!S17</f>
        <v>0</v>
      </c>
      <c r="I17">
        <f>Bawana_NG!S17</f>
        <v>-0.43908523908523911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100.50317383654301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2.9716740000000001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-30</v>
      </c>
      <c r="AA17" s="117">
        <f>STOA!K17</f>
        <v>40.629999999999995</v>
      </c>
      <c r="AB17" s="117">
        <f>-STOA!Q17</f>
        <v>0</v>
      </c>
      <c r="AC17">
        <f t="shared" si="0"/>
        <v>2.1995293231708546</v>
      </c>
      <c r="AD17">
        <f t="shared" si="1"/>
        <v>134.36774079935802</v>
      </c>
      <c r="AE17">
        <f>'IDT-1'!E17</f>
        <v>0</v>
      </c>
      <c r="AF17" s="26"/>
      <c r="AG17">
        <f t="shared" si="2"/>
        <v>134.36774079935802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-26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1.29762</v>
      </c>
      <c r="E18">
        <f>GT_NG!S18</f>
        <v>1.8069004847447963</v>
      </c>
      <c r="F18">
        <f>GT_Spot!S18</f>
        <v>0</v>
      </c>
      <c r="G18">
        <f>PPCL_NG!S18</f>
        <v>45.796987040326293</v>
      </c>
      <c r="H18">
        <f>PPCL_Spot!S18</f>
        <v>0</v>
      </c>
      <c r="I18">
        <f>Bawana_NG!S18</f>
        <v>-0.43908523908523911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100.08125038608466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2.9716740000000001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-30</v>
      </c>
      <c r="AA18" s="117">
        <f>STOA!K18</f>
        <v>40.629999999999995</v>
      </c>
      <c r="AB18" s="117">
        <f>-STOA!Q18</f>
        <v>0</v>
      </c>
      <c r="AC18">
        <f t="shared" si="0"/>
        <v>2.1958163968068209</v>
      </c>
      <c r="AD18">
        <f t="shared" si="1"/>
        <v>133.94953027526367</v>
      </c>
      <c r="AE18">
        <f>'IDT-1'!E18</f>
        <v>0</v>
      </c>
      <c r="AF18" s="26"/>
      <c r="AG18">
        <f t="shared" si="2"/>
        <v>133.94953027526367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1.29762</v>
      </c>
      <c r="E19">
        <f>GT_NG!S19</f>
        <v>1.8061546991960078</v>
      </c>
      <c r="F19">
        <f>GT_Spot!S19</f>
        <v>0</v>
      </c>
      <c r="G19">
        <f>PPCL_NG!S19</f>
        <v>46.92</v>
      </c>
      <c r="H19">
        <f>PPCL_Spot!S19</f>
        <v>0</v>
      </c>
      <c r="I19">
        <f>Bawana_NG!S19</f>
        <v>-0.43908523908523911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100.7637405752964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2.9716740000000001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-30</v>
      </c>
      <c r="AA19" s="117">
        <f>STOA!K19</f>
        <v>40.629999999999995</v>
      </c>
      <c r="AB19" s="117">
        <f>-STOA!Q19</f>
        <v>0</v>
      </c>
      <c r="AC19">
        <f t="shared" si="0"/>
        <v>2.2294545166485742</v>
      </c>
      <c r="AD19">
        <f t="shared" si="1"/>
        <v>133.72064951875859</v>
      </c>
      <c r="AE19">
        <f>'IDT-1'!E19</f>
        <v>0</v>
      </c>
      <c r="AF19" s="26"/>
      <c r="AG19">
        <f t="shared" si="2"/>
        <v>133.72064951875859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-28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1.29762</v>
      </c>
      <c r="E20">
        <f>GT_NG!S20</f>
        <v>1.7559068219633942</v>
      </c>
      <c r="F20">
        <f>GT_Spot!S20</f>
        <v>0</v>
      </c>
      <c r="G20">
        <f>PPCL_NG!S20</f>
        <v>46.92</v>
      </c>
      <c r="H20">
        <f>PPCL_Spot!S20</f>
        <v>0</v>
      </c>
      <c r="I20">
        <f>Bawana_NG!S20</f>
        <v>-0.43908523908523911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99.981834219318543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2.9716740000000001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40.629999999999995</v>
      </c>
      <c r="AB20" s="117">
        <f>-STOA!Q20</f>
        <v>0</v>
      </c>
      <c r="AC20">
        <f t="shared" si="0"/>
        <v>2.2398878144407126</v>
      </c>
      <c r="AD20">
        <f t="shared" si="1"/>
        <v>130.87806198775598</v>
      </c>
      <c r="AE20">
        <f>'IDT-1'!E20</f>
        <v>0</v>
      </c>
      <c r="AF20" s="26"/>
      <c r="AG20">
        <f t="shared" si="2"/>
        <v>130.87806198775598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1.29762</v>
      </c>
      <c r="E21">
        <f>GT_NG!S21</f>
        <v>1.7559068219633942</v>
      </c>
      <c r="F21">
        <f>GT_Spot!S21</f>
        <v>0</v>
      </c>
      <c r="G21">
        <f>PPCL_NG!S21</f>
        <v>46.92</v>
      </c>
      <c r="H21">
        <f>PPCL_Spot!S21</f>
        <v>0</v>
      </c>
      <c r="I21">
        <f>Bawana_NG!S21</f>
        <v>-0.43908523908523911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99.579754373838114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2.9716740000000001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-30</v>
      </c>
      <c r="AA21" s="117">
        <f>STOA!K21</f>
        <v>40.629999999999995</v>
      </c>
      <c r="AB21" s="117">
        <f>-STOA!Q21</f>
        <v>0</v>
      </c>
      <c r="AC21">
        <f t="shared" si="0"/>
        <v>2.2274713842782896</v>
      </c>
      <c r="AD21">
        <f t="shared" si="1"/>
        <v>131.488398572438</v>
      </c>
      <c r="AE21">
        <f>'IDT-1'!E21</f>
        <v>0</v>
      </c>
      <c r="AF21" s="26"/>
      <c r="AG21">
        <f t="shared" si="2"/>
        <v>131.488398572438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-29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1.29762</v>
      </c>
      <c r="E22">
        <f>GT_NG!S22</f>
        <v>1.7559068219633942</v>
      </c>
      <c r="F22">
        <f>GT_Spot!S22</f>
        <v>0</v>
      </c>
      <c r="G22">
        <f>PPCL_NG!S22</f>
        <v>46.92</v>
      </c>
      <c r="H22">
        <f>PPCL_Spot!S22</f>
        <v>0</v>
      </c>
      <c r="I22">
        <f>Bawana_NG!S22</f>
        <v>-0.43908523908523911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99.72730742023812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2.9716740000000001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-30</v>
      </c>
      <c r="AA22" s="117">
        <f>STOA!K22</f>
        <v>40.629999999999995</v>
      </c>
      <c r="AB22" s="117">
        <f>-STOA!Q22</f>
        <v>0</v>
      </c>
      <c r="AC22">
        <f t="shared" si="0"/>
        <v>2.2287698510866099</v>
      </c>
      <c r="AD22">
        <f t="shared" si="1"/>
        <v>131.63465315202967</v>
      </c>
      <c r="AE22">
        <f>'IDT-1'!E22</f>
        <v>0</v>
      </c>
      <c r="AF22" s="26"/>
      <c r="AG22">
        <f t="shared" si="2"/>
        <v>131.63465315202967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-29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1.29762</v>
      </c>
      <c r="E23">
        <f>GT_NG!S23</f>
        <v>1.7559068219633942</v>
      </c>
      <c r="F23">
        <f>GT_Spot!S23</f>
        <v>0</v>
      </c>
      <c r="G23">
        <f>PPCL_NG!S23</f>
        <v>46.92</v>
      </c>
      <c r="H23">
        <f>PPCL_Spot!S23</f>
        <v>0</v>
      </c>
      <c r="I23">
        <f>Bawana_NG!S23</f>
        <v>-0.43908523908523911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101.44217731555867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2.8095030000000003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-30</v>
      </c>
      <c r="AA23" s="117">
        <f>STOA!K23</f>
        <v>40.629999999999995</v>
      </c>
      <c r="AB23" s="117">
        <f>-STOA!Q23</f>
        <v>0</v>
      </c>
      <c r="AC23">
        <f t="shared" si="0"/>
        <v>2.2601898564098213</v>
      </c>
      <c r="AD23">
        <f t="shared" si="1"/>
        <v>131.15593204202699</v>
      </c>
      <c r="AE23">
        <f>'IDT-1'!E23</f>
        <v>0</v>
      </c>
      <c r="AF23" s="26"/>
      <c r="AG23">
        <f t="shared" si="2"/>
        <v>131.15593204202699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-31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1.29762</v>
      </c>
      <c r="E24">
        <f>GT_NG!S24</f>
        <v>1.7559068219633942</v>
      </c>
      <c r="F24">
        <f>GT_Spot!S24</f>
        <v>0</v>
      </c>
      <c r="G24">
        <f>PPCL_NG!S24</f>
        <v>46.92</v>
      </c>
      <c r="H24">
        <f>PPCL_Spot!S24</f>
        <v>0</v>
      </c>
      <c r="I24">
        <f>Bawana_NG!S24</f>
        <v>-0.43908523908523911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101.47149810955906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2.6517150000000003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-30</v>
      </c>
      <c r="AA24" s="117">
        <f>STOA!K24</f>
        <v>40.629999999999995</v>
      </c>
      <c r="AB24" s="117">
        <f>-STOA!Q24</f>
        <v>0</v>
      </c>
      <c r="AC24">
        <f t="shared" si="0"/>
        <v>2.2679374725192196</v>
      </c>
      <c r="AD24">
        <f t="shared" si="1"/>
        <v>130.01971721991799</v>
      </c>
      <c r="AE24">
        <f>'IDT-1'!E24</f>
        <v>0</v>
      </c>
      <c r="AF24" s="26"/>
      <c r="AG24">
        <f t="shared" si="2"/>
        <v>130.01971721991799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-32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1.29762</v>
      </c>
      <c r="E25">
        <f>GT_NG!S25</f>
        <v>1.7559068219633942</v>
      </c>
      <c r="F25">
        <f>GT_Spot!S25</f>
        <v>0</v>
      </c>
      <c r="G25">
        <f>PPCL_NG!S25</f>
        <v>46.92</v>
      </c>
      <c r="H25">
        <f>PPCL_Spot!S25</f>
        <v>0</v>
      </c>
      <c r="I25">
        <f>Bawana_NG!S25</f>
        <v>-0.43908523908523911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102.08509473041173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2.4851610000000002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40.629999999999995</v>
      </c>
      <c r="AB25" s="117">
        <f>-STOA!Q25</f>
        <v>0</v>
      </c>
      <c r="AC25">
        <f t="shared" si="0"/>
        <v>2.2896277026271141</v>
      </c>
      <c r="AD25">
        <f t="shared" si="1"/>
        <v>128.44506961066276</v>
      </c>
      <c r="AE25">
        <f>'IDT-1'!E25</f>
        <v>0</v>
      </c>
      <c r="AF25" s="26"/>
      <c r="AG25">
        <f t="shared" si="2"/>
        <v>128.44506961066276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-34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1.29762</v>
      </c>
      <c r="E26">
        <f>GT_NG!S26</f>
        <v>1.7559068219633942</v>
      </c>
      <c r="F26">
        <f>GT_Spot!S26</f>
        <v>0</v>
      </c>
      <c r="G26">
        <f>PPCL_NG!S26</f>
        <v>46.92</v>
      </c>
      <c r="H26">
        <f>PPCL_Spot!S26</f>
        <v>0</v>
      </c>
      <c r="I26">
        <f>Bawana_NG!S26</f>
        <v>-0.43908523908523911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102.75907132264474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2.309841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-30</v>
      </c>
      <c r="AA26" s="117">
        <f>STOA!K26</f>
        <v>40.629999999999995</v>
      </c>
      <c r="AB26" s="117">
        <f>-STOA!Q26</f>
        <v>0</v>
      </c>
      <c r="AC26">
        <f t="shared" si="0"/>
        <v>2.3117721356831553</v>
      </c>
      <c r="AD26">
        <f t="shared" si="1"/>
        <v>126.92158176983975</v>
      </c>
      <c r="AE26">
        <f>'IDT-1'!E26</f>
        <v>0</v>
      </c>
      <c r="AF26" s="26"/>
      <c r="AG26">
        <f t="shared" si="2"/>
        <v>126.92158176983975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-36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1.29762</v>
      </c>
      <c r="E27">
        <f>GT_NG!S27</f>
        <v>1.8061546991960078</v>
      </c>
      <c r="F27">
        <f>GT_Spot!S27</f>
        <v>0</v>
      </c>
      <c r="G27">
        <f>PPCL_NG!S27</f>
        <v>46.92</v>
      </c>
      <c r="H27">
        <f>PPCL_Spot!S27</f>
        <v>0</v>
      </c>
      <c r="I27">
        <f>Bawana_NG!S27</f>
        <v>-0.43908523908523911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102.47813061376306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1.8671580000000001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-30</v>
      </c>
      <c r="AA27" s="117">
        <f>STOA!K27</f>
        <v>40.629999999999995</v>
      </c>
      <c r="AB27" s="117">
        <f>-STOA!Q27</f>
        <v>0</v>
      </c>
      <c r="AC27">
        <f t="shared" si="0"/>
        <v>2.2880901733202528</v>
      </c>
      <c r="AD27">
        <f t="shared" si="1"/>
        <v>128.27188790055357</v>
      </c>
      <c r="AE27">
        <f>'IDT-1'!E27</f>
        <v>0</v>
      </c>
      <c r="AF27" s="26"/>
      <c r="AG27">
        <f t="shared" si="2"/>
        <v>128.27188790055357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-34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1.29762</v>
      </c>
      <c r="E28">
        <f>GT_NG!S28</f>
        <v>1.8061546991960078</v>
      </c>
      <c r="F28">
        <f>GT_Spot!S28</f>
        <v>0</v>
      </c>
      <c r="G28">
        <f>PPCL_NG!S28</f>
        <v>46.92</v>
      </c>
      <c r="H28">
        <f>PPCL_Spot!S28</f>
        <v>0</v>
      </c>
      <c r="I28">
        <f>Bawana_NG!S28</f>
        <v>-0.43908523908523911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102.95591023917308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1.8671580000000001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-30</v>
      </c>
      <c r="AA28" s="117">
        <f>STOA!K28</f>
        <v>40.629999999999995</v>
      </c>
      <c r="AB28" s="117">
        <f>-STOA!Q28</f>
        <v>0</v>
      </c>
      <c r="AC28">
        <f t="shared" si="0"/>
        <v>2.2656602514572746</v>
      </c>
      <c r="AD28">
        <f t="shared" si="1"/>
        <v>131.77209744782658</v>
      </c>
      <c r="AE28">
        <f>'IDT-1'!E28</f>
        <v>0</v>
      </c>
      <c r="AF28" s="26"/>
      <c r="AG28">
        <f t="shared" si="2"/>
        <v>131.77209744782658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-31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1.29762</v>
      </c>
      <c r="E29">
        <f>GT_NG!S29</f>
        <v>1.8061546991960078</v>
      </c>
      <c r="F29">
        <f>GT_Spot!S29</f>
        <v>0</v>
      </c>
      <c r="G29">
        <f>PPCL_NG!S29</f>
        <v>46.92</v>
      </c>
      <c r="H29">
        <f>PPCL_Spot!S29</f>
        <v>0</v>
      </c>
      <c r="I29">
        <f>Bawana_NG!S29</f>
        <v>-0.43908523908523911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101.03293708172868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1.8671580000000001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-30</v>
      </c>
      <c r="AA29" s="117">
        <f>STOA!K29</f>
        <v>40.629999999999995</v>
      </c>
      <c r="AB29" s="117">
        <f>-STOA!Q29</f>
        <v>0</v>
      </c>
      <c r="AC29">
        <f t="shared" si="0"/>
        <v>2.2043474500607876</v>
      </c>
      <c r="AD29">
        <f t="shared" si="1"/>
        <v>134.91043709177865</v>
      </c>
      <c r="AE29">
        <f>'IDT-1'!E29</f>
        <v>0</v>
      </c>
      <c r="AF29" s="26"/>
      <c r="AG29">
        <f t="shared" si="2"/>
        <v>134.91043709177865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-26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1.29762</v>
      </c>
      <c r="E30">
        <f>GT_NG!S30</f>
        <v>1.8061546991960078</v>
      </c>
      <c r="F30">
        <f>GT_Spot!S30</f>
        <v>0</v>
      </c>
      <c r="G30">
        <f>PPCL_NG!S30</f>
        <v>46.92</v>
      </c>
      <c r="H30">
        <f>PPCL_Spot!S30</f>
        <v>0</v>
      </c>
      <c r="I30">
        <f>Bawana_NG!S30</f>
        <v>-0.43908523908523911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100.92456428643688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1.8671580000000001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-30</v>
      </c>
      <c r="AA30" s="117">
        <f>STOA!K30</f>
        <v>40.629999999999995</v>
      </c>
      <c r="AB30" s="117">
        <f>-STOA!Q30</f>
        <v>0</v>
      </c>
      <c r="AC30">
        <f t="shared" si="0"/>
        <v>2.1678812593734382</v>
      </c>
      <c r="AD30">
        <f t="shared" si="1"/>
        <v>138.83853048717418</v>
      </c>
      <c r="AE30">
        <f>'IDT-1'!E30</f>
        <v>0</v>
      </c>
      <c r="AF30" s="26"/>
      <c r="AG30">
        <f t="shared" si="2"/>
        <v>138.83853048717418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-22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1.29762</v>
      </c>
      <c r="E31">
        <f>GT_NG!S31</f>
        <v>1.7559068219633942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-0.43908523908523911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101.00853514080507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1.8671580000000001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-10</v>
      </c>
      <c r="AA31" s="117">
        <f>STOA!K31</f>
        <v>40.629999999999995</v>
      </c>
      <c r="AB31" s="117">
        <f>-STOA!Q31</f>
        <v>0</v>
      </c>
      <c r="AC31">
        <f t="shared" si="0"/>
        <v>2.0872704873495405</v>
      </c>
      <c r="AD31">
        <f t="shared" si="1"/>
        <v>145.82985127665995</v>
      </c>
      <c r="AE31">
        <f>'IDT-1'!E31</f>
        <v>0</v>
      </c>
      <c r="AF31" s="26"/>
      <c r="AG31">
        <f t="shared" si="2"/>
        <v>145.82985127665995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-34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1.29762</v>
      </c>
      <c r="E32">
        <f>GT_NG!S32</f>
        <v>1.7559068219633942</v>
      </c>
      <c r="F32">
        <f>GT_Spot!S32</f>
        <v>0</v>
      </c>
      <c r="G32">
        <f>PPCL_NG!S32</f>
        <v>45.796987040326293</v>
      </c>
      <c r="H32">
        <f>PPCL_Spot!S32</f>
        <v>0</v>
      </c>
      <c r="I32">
        <f>Bawana_NG!S32</f>
        <v>-0.43908523908523911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101.21169752122626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1.8671580000000001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-10</v>
      </c>
      <c r="AA32" s="117">
        <f>STOA!K32</f>
        <v>40.629999999999995</v>
      </c>
      <c r="AB32" s="117">
        <f>-STOA!Q32</f>
        <v>0</v>
      </c>
      <c r="AC32">
        <f t="shared" si="0"/>
        <v>2.0269114236418795</v>
      </c>
      <c r="AD32">
        <f t="shared" si="1"/>
        <v>153.09337272078881</v>
      </c>
      <c r="AE32">
        <f>'IDT-1'!E32</f>
        <v>0</v>
      </c>
      <c r="AF32" s="26"/>
      <c r="AG32">
        <f t="shared" si="2"/>
        <v>153.09337272078881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-27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1.29762</v>
      </c>
      <c r="E33">
        <f>GT_NG!S33</f>
        <v>1.7561448531508412</v>
      </c>
      <c r="F33">
        <f>GT_Spot!S33</f>
        <v>0</v>
      </c>
      <c r="G33">
        <f>PPCL_NG!S33</f>
        <v>24.5</v>
      </c>
      <c r="H33">
        <f>PPCL_Spot!S33</f>
        <v>0</v>
      </c>
      <c r="I33">
        <f>Bawana_NG!S33</f>
        <v>-0.43908523908523911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101.25967112442626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1.8671580000000001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-10</v>
      </c>
      <c r="AA33" s="117">
        <f>STOA!K33</f>
        <v>40.629999999999995</v>
      </c>
      <c r="AB33" s="117">
        <f>-STOA!Q33</f>
        <v>0</v>
      </c>
      <c r="AC33">
        <f t="shared" si="0"/>
        <v>1.7777753074142506</v>
      </c>
      <c r="AD33">
        <f t="shared" si="1"/>
        <v>139.0937334310776</v>
      </c>
      <c r="AE33">
        <f>'IDT-1'!E33</f>
        <v>0</v>
      </c>
      <c r="AF33" s="26"/>
      <c r="AG33">
        <f t="shared" si="2"/>
        <v>139.0937334310776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1.29762</v>
      </c>
      <c r="E34">
        <f>GT_NG!S34</f>
        <v>1.7561448531508412</v>
      </c>
      <c r="F34">
        <f>GT_Spot!S34</f>
        <v>0</v>
      </c>
      <c r="G34">
        <f>PPCL_NG!S34</f>
        <v>24.5</v>
      </c>
      <c r="H34">
        <f>PPCL_Spot!S34</f>
        <v>0</v>
      </c>
      <c r="I34">
        <f>Bawana_NG!S34</f>
        <v>-0.43908523908523911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101.22905975482625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1.8671580000000001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40.629999999999995</v>
      </c>
      <c r="AB34" s="117">
        <f>-STOA!Q34</f>
        <v>0</v>
      </c>
      <c r="AC34">
        <f t="shared" si="0"/>
        <v>1.6976027796620126</v>
      </c>
      <c r="AD34">
        <f t="shared" si="1"/>
        <v>148.14329458922981</v>
      </c>
      <c r="AE34">
        <f>'IDT-1'!E34</f>
        <v>0</v>
      </c>
      <c r="AF34" s="26"/>
      <c r="AG34">
        <f t="shared" si="2"/>
        <v>148.14329458922981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-21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1.29762</v>
      </c>
      <c r="E35">
        <f>GT_NG!S35</f>
        <v>1.7561448531508412</v>
      </c>
      <c r="F35">
        <f>GT_Spot!S35</f>
        <v>0</v>
      </c>
      <c r="G35">
        <f>PPCL_NG!S35</f>
        <v>45.796987040326293</v>
      </c>
      <c r="H35">
        <f>PPCL_Spot!S35</f>
        <v>0</v>
      </c>
      <c r="I35">
        <f>Bawana_NG!S35</f>
        <v>-0.43908523908523911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101.17764889138128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1.8671580000000001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69.66</v>
      </c>
      <c r="AB35" s="117">
        <f>-STOA!Q35</f>
        <v>0</v>
      </c>
      <c r="AC35">
        <f t="shared" si="0"/>
        <v>2.299834145418084</v>
      </c>
      <c r="AD35">
        <f t="shared" si="1"/>
        <v>179.81663940035506</v>
      </c>
      <c r="AE35">
        <f>'IDT-1'!E35</f>
        <v>0</v>
      </c>
      <c r="AF35" s="26"/>
      <c r="AG35">
        <f t="shared" si="2"/>
        <v>179.81663940035506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-39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1.29762</v>
      </c>
      <c r="E36">
        <f>GT_NG!S36</f>
        <v>1.7561448531508412</v>
      </c>
      <c r="F36">
        <f>GT_Spot!S36</f>
        <v>0</v>
      </c>
      <c r="G36">
        <f>PPCL_NG!S36</f>
        <v>45.796987040326293</v>
      </c>
      <c r="H36">
        <f>PPCL_Spot!S36</f>
        <v>0</v>
      </c>
      <c r="I36">
        <f>Bawana_NG!S36</f>
        <v>-0.43908523908523911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100.88678135755082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1.8671580000000001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69.66</v>
      </c>
      <c r="AB36" s="117">
        <f>-STOA!Q36</f>
        <v>0</v>
      </c>
      <c r="AC36">
        <f t="shared" si="0"/>
        <v>2.1818588533318368</v>
      </c>
      <c r="AD36">
        <f t="shared" si="1"/>
        <v>192.64374715861084</v>
      </c>
      <c r="AE36">
        <f>'IDT-1'!E36</f>
        <v>0</v>
      </c>
      <c r="AF36" s="26"/>
      <c r="AG36">
        <f t="shared" si="2"/>
        <v>192.64374715861084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-26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1.29762</v>
      </c>
      <c r="E37">
        <f>GT_NG!S37</f>
        <v>1.7561448531508412</v>
      </c>
      <c r="F37">
        <f>GT_Spot!S37</f>
        <v>0</v>
      </c>
      <c r="G37">
        <f>PPCL_NG!S37</f>
        <v>45.796987040326293</v>
      </c>
      <c r="H37">
        <f>PPCL_Spot!S37</f>
        <v>0</v>
      </c>
      <c r="I37">
        <f>Bawana_NG!S37</f>
        <v>-0.43908523908523911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99.844032330035816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1.8671580000000001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69.66</v>
      </c>
      <c r="AB37" s="117">
        <f>-STOA!Q37</f>
        <v>0</v>
      </c>
      <c r="AC37">
        <f t="shared" si="0"/>
        <v>2.0572670041011656</v>
      </c>
      <c r="AD37">
        <f t="shared" si="1"/>
        <v>204.72558998032653</v>
      </c>
      <c r="AE37">
        <f>'IDT-1'!E37</f>
        <v>0</v>
      </c>
      <c r="AF37" s="26"/>
      <c r="AG37">
        <f t="shared" si="2"/>
        <v>204.72558998032653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-13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1.29762</v>
      </c>
      <c r="E38">
        <f>GT_NG!S38</f>
        <v>1.7561448531508412</v>
      </c>
      <c r="F38">
        <f>GT_Spot!S38</f>
        <v>0</v>
      </c>
      <c r="G38">
        <f>PPCL_NG!S38</f>
        <v>45.796987040326293</v>
      </c>
      <c r="H38">
        <f>PPCL_Spot!S38</f>
        <v>0</v>
      </c>
      <c r="I38">
        <f>Bawana_NG!S38</f>
        <v>-0.43908523908523911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99.668486365569251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1.8671580000000001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69.66</v>
      </c>
      <c r="AB38" s="117">
        <f>-STOA!Q38</f>
        <v>0</v>
      </c>
      <c r="AC38">
        <f t="shared" si="0"/>
        <v>1.9403065418253205</v>
      </c>
      <c r="AD38">
        <f t="shared" si="1"/>
        <v>217.66700447813579</v>
      </c>
      <c r="AE38">
        <f>'IDT-1'!E38</f>
        <v>0</v>
      </c>
      <c r="AF38" s="26"/>
      <c r="AG38">
        <f t="shared" si="2"/>
        <v>217.66700447813579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1.29762</v>
      </c>
      <c r="E39">
        <f>GT_NG!S39</f>
        <v>1.7416788963897856</v>
      </c>
      <c r="F39">
        <f>GT_Spot!S39</f>
        <v>0</v>
      </c>
      <c r="G39">
        <f>PPCL_NG!S39</f>
        <v>45.796987040326293</v>
      </c>
      <c r="H39">
        <f>PPCL_Spot!S39</f>
        <v>0</v>
      </c>
      <c r="I39">
        <f>Bawana_NG!S39</f>
        <v>-0.43908523908523911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98.828503277695489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1.8671580000000001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93.85</v>
      </c>
      <c r="AB39" s="117">
        <f>-STOA!Q39</f>
        <v>0</v>
      </c>
      <c r="AC39">
        <f t="shared" si="0"/>
        <v>2.1456593902325345</v>
      </c>
      <c r="AD39">
        <f t="shared" si="1"/>
        <v>240.79720258509377</v>
      </c>
      <c r="AE39">
        <f>'IDT-1'!E39</f>
        <v>0</v>
      </c>
      <c r="AF39" s="26"/>
      <c r="AG39">
        <f t="shared" si="2"/>
        <v>240.79720258509377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1.29762</v>
      </c>
      <c r="E40">
        <f>GT_NG!S40</f>
        <v>1.7416788963897856</v>
      </c>
      <c r="F40">
        <f>GT_Spot!S40</f>
        <v>0</v>
      </c>
      <c r="G40">
        <f>PPCL_NG!S40</f>
        <v>45.796987040326293</v>
      </c>
      <c r="H40">
        <f>PPCL_Spot!S40</f>
        <v>0</v>
      </c>
      <c r="I40">
        <f>Bawana_NG!S40</f>
        <v>-0.43908523908523911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98.251732409077732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1.8671580000000001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93.85</v>
      </c>
      <c r="AB40" s="117">
        <f>-STOA!Q40</f>
        <v>0</v>
      </c>
      <c r="AC40">
        <f t="shared" si="0"/>
        <v>2.140583806588698</v>
      </c>
      <c r="AD40">
        <f t="shared" si="1"/>
        <v>240.22550730011986</v>
      </c>
      <c r="AE40">
        <f>'IDT-1'!E40</f>
        <v>0</v>
      </c>
      <c r="AF40" s="26"/>
      <c r="AG40">
        <f t="shared" si="2"/>
        <v>240.22550730011986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1.29762</v>
      </c>
      <c r="E41">
        <f>GT_NG!S41</f>
        <v>1.7416788963897856</v>
      </c>
      <c r="F41">
        <f>GT_Spot!S41</f>
        <v>0</v>
      </c>
      <c r="G41">
        <f>PPCL_NG!S41</f>
        <v>45.796987040326293</v>
      </c>
      <c r="H41">
        <f>PPCL_Spot!S41</f>
        <v>0</v>
      </c>
      <c r="I41">
        <f>Bawana_NG!S41</f>
        <v>-0.43908523908523911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97.669240075381325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1.8671580000000001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93.85</v>
      </c>
      <c r="AB41" s="117">
        <f>-STOA!Q41</f>
        <v>0</v>
      </c>
      <c r="AC41">
        <f t="shared" si="0"/>
        <v>2.1354578740521695</v>
      </c>
      <c r="AD41">
        <f t="shared" si="1"/>
        <v>239.64814089895998</v>
      </c>
      <c r="AE41">
        <f>'IDT-1'!E41</f>
        <v>0</v>
      </c>
      <c r="AF41" s="26"/>
      <c r="AG41">
        <f t="shared" si="2"/>
        <v>239.64814089895998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1.29762</v>
      </c>
      <c r="E42">
        <f>GT_NG!S42</f>
        <v>1.7416788963897856</v>
      </c>
      <c r="F42">
        <f>GT_Spot!S42</f>
        <v>0</v>
      </c>
      <c r="G42">
        <f>PPCL_NG!S42</f>
        <v>45.796987040326293</v>
      </c>
      <c r="H42">
        <f>PPCL_Spot!S42</f>
        <v>0</v>
      </c>
      <c r="I42">
        <f>Bawana_NG!S42</f>
        <v>-0.43908523908523911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97.122186211224559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1.8671580000000001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93.85</v>
      </c>
      <c r="AB42" s="117">
        <f>-STOA!Q42</f>
        <v>0</v>
      </c>
      <c r="AC42">
        <f t="shared" si="0"/>
        <v>2.13064380004759</v>
      </c>
      <c r="AD42">
        <f t="shared" si="1"/>
        <v>239.10590110880781</v>
      </c>
      <c r="AE42">
        <f>'IDT-1'!E42</f>
        <v>0</v>
      </c>
      <c r="AF42" s="26"/>
      <c r="AG42">
        <f t="shared" si="2"/>
        <v>239.10590110880781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1.29762</v>
      </c>
      <c r="E43">
        <f>GT_NG!S43</f>
        <v>1.6918379330593067</v>
      </c>
      <c r="F43">
        <f>GT_Spot!S43</f>
        <v>0</v>
      </c>
      <c r="G43">
        <f>PPCL_NG!S43</f>
        <v>44.06</v>
      </c>
      <c r="H43">
        <f>PPCL_Spot!S43</f>
        <v>0</v>
      </c>
      <c r="I43">
        <f>Bawana_NG!S43</f>
        <v>-0.43908523908523911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97.112546517568859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1.8540090000000002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93.85</v>
      </c>
      <c r="AB43" s="117">
        <f>-STOA!Q43</f>
        <v>0</v>
      </c>
      <c r="AC43">
        <f t="shared" si="0"/>
        <v>2.2849991731112405</v>
      </c>
      <c r="AD43">
        <f t="shared" si="1"/>
        <v>256.49192903843169</v>
      </c>
      <c r="AE43">
        <f>'IDT-1'!E43</f>
        <v>0</v>
      </c>
      <c r="AF43" s="26"/>
      <c r="AG43">
        <f t="shared" si="2"/>
        <v>256.49192903843169</v>
      </c>
      <c r="AI43" s="75">
        <f>PXIL!K43</f>
        <v>0</v>
      </c>
      <c r="AJ43" s="75">
        <f>PXIL!Q43</f>
        <v>0</v>
      </c>
      <c r="AK43" s="75">
        <f>RTM_IEX!K43</f>
        <v>19.350000000000001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1.29762</v>
      </c>
      <c r="E44">
        <f>GT_NG!S44</f>
        <v>1.6918379330593067</v>
      </c>
      <c r="F44">
        <f>GT_Spot!S44</f>
        <v>0</v>
      </c>
      <c r="G44">
        <f>PPCL_NG!S44</f>
        <v>44.06</v>
      </c>
      <c r="H44">
        <f>PPCL_Spot!S44</f>
        <v>0</v>
      </c>
      <c r="I44">
        <f>Bawana_NG!S44</f>
        <v>-0.43908523908523911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97.172519411929542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1.8540090000000002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93.85</v>
      </c>
      <c r="AB44" s="117">
        <f>-STOA!Q44</f>
        <v>0</v>
      </c>
      <c r="AC44">
        <f t="shared" si="0"/>
        <v>2.3707109345816142</v>
      </c>
      <c r="AD44">
        <f t="shared" si="1"/>
        <v>266.14619017132196</v>
      </c>
      <c r="AE44">
        <f>'IDT-1'!E44</f>
        <v>0</v>
      </c>
      <c r="AF44" s="26"/>
      <c r="AG44">
        <f t="shared" si="2"/>
        <v>266.14619017132196</v>
      </c>
      <c r="AI44" s="75">
        <f>PXIL!K44</f>
        <v>0</v>
      </c>
      <c r="AJ44" s="75">
        <f>PXIL!Q44</f>
        <v>0</v>
      </c>
      <c r="AK44" s="75">
        <f>RTM_IEX!K44</f>
        <v>29.03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1.29762</v>
      </c>
      <c r="E45">
        <f>GT_NG!S45</f>
        <v>1.6918379330593067</v>
      </c>
      <c r="F45">
        <f>GT_Spot!S45</f>
        <v>0</v>
      </c>
      <c r="G45">
        <f>PPCL_NG!S45</f>
        <v>44.06</v>
      </c>
      <c r="H45">
        <f>PPCL_Spot!S45</f>
        <v>0</v>
      </c>
      <c r="I45">
        <f>Bawana_NG!S45</f>
        <v>-0.43908523908523911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97.172498670182605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2.0030310000000005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93.85</v>
      </c>
      <c r="AB45" s="117">
        <f>-STOA!Q45</f>
        <v>0</v>
      </c>
      <c r="AC45">
        <f t="shared" si="0"/>
        <v>2.4571181456542415</v>
      </c>
      <c r="AD45">
        <f t="shared" si="1"/>
        <v>275.8787842185024</v>
      </c>
      <c r="AE45">
        <f>'IDT-1'!E45</f>
        <v>0</v>
      </c>
      <c r="AF45" s="26"/>
      <c r="AG45">
        <f t="shared" si="2"/>
        <v>275.8787842185024</v>
      </c>
      <c r="AI45" s="75">
        <f>PXIL!K45</f>
        <v>0</v>
      </c>
      <c r="AJ45" s="75">
        <f>PXIL!Q45</f>
        <v>0</v>
      </c>
      <c r="AK45" s="75">
        <f>RTM_IEX!K45</f>
        <v>38.700000000000003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1.29762</v>
      </c>
      <c r="E46">
        <f>GT_NG!S46</f>
        <v>1.6918379330593067</v>
      </c>
      <c r="F46">
        <f>GT_Spot!S46</f>
        <v>0</v>
      </c>
      <c r="G46">
        <f>PPCL_NG!S46</f>
        <v>44.06</v>
      </c>
      <c r="H46">
        <f>PPCL_Spot!S46</f>
        <v>0</v>
      </c>
      <c r="I46">
        <f>Bawana_NG!S46</f>
        <v>-0.43908523908523911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97.172444662756291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2.1301380000000001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93.85</v>
      </c>
      <c r="AB46" s="117">
        <f>-STOA!Q46</f>
        <v>0</v>
      </c>
      <c r="AC46">
        <f t="shared" si="0"/>
        <v>2.5433322119888899</v>
      </c>
      <c r="AD46">
        <f t="shared" si="1"/>
        <v>285.58962314474144</v>
      </c>
      <c r="AE46">
        <f>'IDT-1'!E46</f>
        <v>0</v>
      </c>
      <c r="AF46" s="26"/>
      <c r="AG46">
        <f t="shared" si="2"/>
        <v>285.58962314474144</v>
      </c>
      <c r="AI46" s="75">
        <f>PXIL!K46</f>
        <v>0</v>
      </c>
      <c r="AJ46" s="75">
        <f>PXIL!Q46</f>
        <v>0</v>
      </c>
      <c r="AK46" s="75">
        <f>RTM_IEX!K46</f>
        <v>48.37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1.29762</v>
      </c>
      <c r="E47">
        <f>GT_NG!S47</f>
        <v>1.6918379330593067</v>
      </c>
      <c r="F47">
        <f>GT_Spot!S47</f>
        <v>0</v>
      </c>
      <c r="G47">
        <f>PPCL_NG!S47</f>
        <v>44.06</v>
      </c>
      <c r="H47">
        <f>PPCL_Spot!S47</f>
        <v>0</v>
      </c>
      <c r="I47">
        <f>Bawana_NG!S47</f>
        <v>-0.36907730673316708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97.052446573058248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2.2528619999999999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93.85</v>
      </c>
      <c r="AB47" s="117">
        <f>-STOA!Q47</f>
        <v>0</v>
      </c>
      <c r="AC47">
        <f t="shared" si="0"/>
        <v>2.3724546606485597</v>
      </c>
      <c r="AD47">
        <f t="shared" si="1"/>
        <v>266.48323453873581</v>
      </c>
      <c r="AE47">
        <f>'IDT-1'!E47</f>
        <v>0</v>
      </c>
      <c r="AF47" s="26"/>
      <c r="AG47">
        <f t="shared" si="2"/>
        <v>266.48323453873581</v>
      </c>
      <c r="AI47" s="75">
        <f>PXIL!K47</f>
        <v>0</v>
      </c>
      <c r="AJ47" s="75">
        <f>PXIL!Q47</f>
        <v>0</v>
      </c>
      <c r="AK47" s="75">
        <f>RTM_IEX!K47</f>
        <v>9.67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1.29762</v>
      </c>
      <c r="E48">
        <f>GT_NG!S48</f>
        <v>1.6410038156736129</v>
      </c>
      <c r="F48">
        <f>GT_Spot!S48</f>
        <v>0</v>
      </c>
      <c r="G48">
        <f>PPCL_NG!S48</f>
        <v>44.06</v>
      </c>
      <c r="H48">
        <f>PPCL_Spot!S48</f>
        <v>0</v>
      </c>
      <c r="I48">
        <f>Bawana_NG!S48</f>
        <v>-0.36907730673316708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97.318638371939002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93.85</v>
      </c>
      <c r="AB48" s="117">
        <f>-STOA!Q48</f>
        <v>0</v>
      </c>
      <c r="AC48">
        <f t="shared" si="0"/>
        <v>2.3747463714457164</v>
      </c>
      <c r="AD48">
        <f t="shared" si="1"/>
        <v>266.74136450943377</v>
      </c>
      <c r="AE48">
        <f>'IDT-1'!E48</f>
        <v>0</v>
      </c>
      <c r="AF48" s="26"/>
      <c r="AG48">
        <f t="shared" si="2"/>
        <v>266.74136450943377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19.350000000000001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1.29762</v>
      </c>
      <c r="E49">
        <f>GT_NG!S49</f>
        <v>1.6413365588146354</v>
      </c>
      <c r="F49">
        <f>GT_Spot!S49</f>
        <v>0</v>
      </c>
      <c r="G49">
        <f>PPCL_NG!S49</f>
        <v>44.06</v>
      </c>
      <c r="H49">
        <f>PPCL_Spot!S49</f>
        <v>0</v>
      </c>
      <c r="I49">
        <f>Bawana_NG!S49</f>
        <v>-0.36907730673316708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97.208256709434679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2.2879260000000001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93.85</v>
      </c>
      <c r="AB49" s="117">
        <f>-STOA!Q49</f>
        <v>0</v>
      </c>
      <c r="AC49">
        <f t="shared" si="0"/>
        <v>2.4588739409553195</v>
      </c>
      <c r="AD49">
        <f t="shared" si="1"/>
        <v>276.21718802056085</v>
      </c>
      <c r="AE49">
        <f>'IDT-1'!E49</f>
        <v>0</v>
      </c>
      <c r="AF49" s="26"/>
      <c r="AG49">
        <f t="shared" si="2"/>
        <v>276.21718802056085</v>
      </c>
      <c r="AI49" s="75">
        <f>PXIL!K49</f>
        <v>0</v>
      </c>
      <c r="AJ49" s="75">
        <f>PXIL!Q49</f>
        <v>0</v>
      </c>
      <c r="AK49" s="75">
        <f>RTM_IEX!K49</f>
        <v>19.350000000000001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19.350000000000001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1.29762</v>
      </c>
      <c r="E50">
        <f>GT_NG!S50</f>
        <v>1.6413365588146354</v>
      </c>
      <c r="F50">
        <f>GT_Spot!S50</f>
        <v>0</v>
      </c>
      <c r="G50">
        <f>PPCL_NG!S50</f>
        <v>44.06</v>
      </c>
      <c r="H50">
        <f>PPCL_Spot!S50</f>
        <v>0</v>
      </c>
      <c r="I50">
        <f>Bawana_NG!S50</f>
        <v>-0.36907730673316708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97.208270419055623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2.2879260000000001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93.85</v>
      </c>
      <c r="AB50" s="117">
        <f>-STOA!Q50</f>
        <v>0</v>
      </c>
      <c r="AC50">
        <f t="shared" si="0"/>
        <v>2.4588740615999836</v>
      </c>
      <c r="AD50">
        <f t="shared" si="1"/>
        <v>276.21720160953714</v>
      </c>
      <c r="AE50">
        <f>'IDT-1'!E50</f>
        <v>0</v>
      </c>
      <c r="AF50" s="26"/>
      <c r="AG50">
        <f t="shared" si="2"/>
        <v>276.21720160953714</v>
      </c>
      <c r="AI50" s="75">
        <f>PXIL!K50</f>
        <v>0</v>
      </c>
      <c r="AJ50" s="75">
        <f>PXIL!Q50</f>
        <v>0</v>
      </c>
      <c r="AK50" s="75">
        <f>RTM_IEX!K50</f>
        <v>19.350000000000001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19.350000000000001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1.29762</v>
      </c>
      <c r="E51">
        <f>GT_NG!S51</f>
        <v>1.5914700544464608</v>
      </c>
      <c r="F51">
        <f>GT_Spot!S51</f>
        <v>0</v>
      </c>
      <c r="G51">
        <f>PPCL_NG!S51</f>
        <v>42.5</v>
      </c>
      <c r="H51">
        <f>PPCL_Spot!S51</f>
        <v>0</v>
      </c>
      <c r="I51">
        <f>Bawana_NG!S51</f>
        <v>-0.36907730673316708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97.097764756574676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2.2879260000000001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93.85</v>
      </c>
      <c r="AB51" s="117">
        <f>-STOA!Q51</f>
        <v>0</v>
      </c>
      <c r="AC51">
        <f t="shared" si="0"/>
        <v>2.4863267865317114</v>
      </c>
      <c r="AD51">
        <f t="shared" si="1"/>
        <v>279.30937671775627</v>
      </c>
      <c r="AE51">
        <f>'IDT-1'!E51</f>
        <v>0</v>
      </c>
      <c r="AF51" s="26"/>
      <c r="AG51">
        <f t="shared" si="2"/>
        <v>279.30937671775627</v>
      </c>
      <c r="AI51" s="75">
        <f>PXIL!K51</f>
        <v>0</v>
      </c>
      <c r="AJ51" s="75">
        <f>PXIL!Q51</f>
        <v>0</v>
      </c>
      <c r="AK51" s="75">
        <f>RTM_IEX!K51</f>
        <v>24.19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1.29762</v>
      </c>
      <c r="E52">
        <f>GT_NG!S52</f>
        <v>1.5914700544464608</v>
      </c>
      <c r="F52">
        <f>GT_Spot!S52</f>
        <v>0</v>
      </c>
      <c r="G52">
        <f>PPCL_NG!S52</f>
        <v>42.5</v>
      </c>
      <c r="H52">
        <f>PPCL_Spot!S52</f>
        <v>0</v>
      </c>
      <c r="I52">
        <f>Bawana_NG!S52</f>
        <v>-0.36907730673316708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97.157778466195637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2.2879260000000001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93.85</v>
      </c>
      <c r="AB52" s="117">
        <f>-STOA!Q52</f>
        <v>0</v>
      </c>
      <c r="AC52">
        <f t="shared" si="0"/>
        <v>2.4868549071763759</v>
      </c>
      <c r="AD52">
        <f t="shared" si="1"/>
        <v>279.36886230673258</v>
      </c>
      <c r="AE52">
        <f>'IDT-1'!E52</f>
        <v>0</v>
      </c>
      <c r="AF52" s="26"/>
      <c r="AG52">
        <f t="shared" si="2"/>
        <v>279.36886230673258</v>
      </c>
      <c r="AI52" s="75">
        <f>PXIL!K52</f>
        <v>0</v>
      </c>
      <c r="AJ52" s="75">
        <f>PXIL!Q52</f>
        <v>0</v>
      </c>
      <c r="AK52" s="75">
        <f>RTM_IEX!K52</f>
        <v>24.19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19.350000000000001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1.29762</v>
      </c>
      <c r="E53">
        <f>GT_NG!S53</f>
        <v>1.5914700544464608</v>
      </c>
      <c r="F53">
        <f>GT_Spot!S53</f>
        <v>0</v>
      </c>
      <c r="G53">
        <f>PPCL_NG!S53</f>
        <v>42.5</v>
      </c>
      <c r="H53">
        <f>PPCL_Spot!S53</f>
        <v>0</v>
      </c>
      <c r="I53">
        <f>Bawana_NG!S53</f>
        <v>-0.36907730673316708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97.197764756574671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2.2879260000000001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93.85</v>
      </c>
      <c r="AB53" s="117">
        <f>-STOA!Q53</f>
        <v>0</v>
      </c>
      <c r="AC53">
        <f t="shared" si="0"/>
        <v>2.4872067865317113</v>
      </c>
      <c r="AD53">
        <f t="shared" si="1"/>
        <v>279.40849671775629</v>
      </c>
      <c r="AE53">
        <f>'IDT-1'!E53</f>
        <v>0</v>
      </c>
      <c r="AF53" s="26"/>
      <c r="AG53">
        <f t="shared" si="2"/>
        <v>279.40849671775629</v>
      </c>
      <c r="AI53" s="75">
        <f>PXIL!K53</f>
        <v>0</v>
      </c>
      <c r="AJ53" s="75">
        <f>PXIL!Q53</f>
        <v>0</v>
      </c>
      <c r="AK53" s="75">
        <f>RTM_IEX!K53</f>
        <v>24.19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19.350000000000001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1.29762</v>
      </c>
      <c r="E54">
        <f>GT_NG!S54</f>
        <v>1.5914700544464608</v>
      </c>
      <c r="F54">
        <f>GT_Spot!S54</f>
        <v>0</v>
      </c>
      <c r="G54">
        <f>PPCL_NG!S54</f>
        <v>42.5</v>
      </c>
      <c r="H54">
        <f>PPCL_Spot!S54</f>
        <v>0</v>
      </c>
      <c r="I54">
        <f>Bawana_NG!S54</f>
        <v>-0.36907730673316708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97.12770641907899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2.2879260000000001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93.85</v>
      </c>
      <c r="AB54" s="117">
        <f>-STOA!Q54</f>
        <v>0</v>
      </c>
      <c r="AC54">
        <f t="shared" si="0"/>
        <v>2.4865902731617493</v>
      </c>
      <c r="AD54">
        <f t="shared" si="1"/>
        <v>279.33905489363053</v>
      </c>
      <c r="AE54">
        <f>'IDT-1'!E54</f>
        <v>0</v>
      </c>
      <c r="AF54" s="26"/>
      <c r="AG54">
        <f t="shared" si="2"/>
        <v>279.33905489363053</v>
      </c>
      <c r="AI54" s="75">
        <f>PXIL!K54</f>
        <v>0</v>
      </c>
      <c r="AJ54" s="75">
        <f>PXIL!Q54</f>
        <v>0</v>
      </c>
      <c r="AK54" s="75">
        <f>RTM_IEX!K54</f>
        <v>24.19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19.350000000000001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1.29762</v>
      </c>
      <c r="E55">
        <f>GT_NG!S55</f>
        <v>1.5913314624259431</v>
      </c>
      <c r="F55">
        <f>GT_Spot!S55</f>
        <v>0</v>
      </c>
      <c r="G55">
        <f>PPCL_NG!S55</f>
        <v>42.5</v>
      </c>
      <c r="H55">
        <f>PPCL_Spot!S55</f>
        <v>0</v>
      </c>
      <c r="I55">
        <f>Bawana_NG!S55</f>
        <v>-0.36907730673316708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97.148003261086089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2.2879260000000001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93.85</v>
      </c>
      <c r="AB55" s="117">
        <f>-STOA!Q55</f>
        <v>0</v>
      </c>
      <c r="AC55">
        <f t="shared" si="0"/>
        <v>2.4867676657616311</v>
      </c>
      <c r="AD55">
        <f t="shared" si="1"/>
        <v>279.35903575101725</v>
      </c>
      <c r="AE55">
        <f>'IDT-1'!E55</f>
        <v>0</v>
      </c>
      <c r="AF55" s="26"/>
      <c r="AG55">
        <f t="shared" si="2"/>
        <v>279.35903575101725</v>
      </c>
      <c r="AI55" s="75">
        <f>PXIL!K55</f>
        <v>0</v>
      </c>
      <c r="AJ55" s="75">
        <f>PXIL!Q55</f>
        <v>0</v>
      </c>
      <c r="AK55" s="75">
        <f>RTM_IEX!K55</f>
        <v>24.19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19.350000000000001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1.29762</v>
      </c>
      <c r="E56">
        <f>GT_NG!S56</f>
        <v>1.5913314624259431</v>
      </c>
      <c r="F56">
        <f>GT_Spot!S56</f>
        <v>0</v>
      </c>
      <c r="G56">
        <f>PPCL_NG!S56</f>
        <v>42.5</v>
      </c>
      <c r="H56">
        <f>PPCL_Spot!S56</f>
        <v>0</v>
      </c>
      <c r="I56">
        <f>Bawana_NG!S56</f>
        <v>-0.36907730673316708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97.148016970707047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2.2879260000000001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93.85</v>
      </c>
      <c r="AB56" s="117">
        <f>-STOA!Q56</f>
        <v>0</v>
      </c>
      <c r="AC56">
        <f t="shared" si="0"/>
        <v>2.4867677864062956</v>
      </c>
      <c r="AD56">
        <f t="shared" si="1"/>
        <v>279.35904933999353</v>
      </c>
      <c r="AE56">
        <f>'IDT-1'!E56</f>
        <v>0</v>
      </c>
      <c r="AF56" s="26"/>
      <c r="AG56">
        <f t="shared" si="2"/>
        <v>279.35904933999353</v>
      </c>
      <c r="AI56" s="75">
        <f>PXIL!K56</f>
        <v>0</v>
      </c>
      <c r="AJ56" s="75">
        <f>PXIL!Q56</f>
        <v>0</v>
      </c>
      <c r="AK56" s="75">
        <f>RTM_IEX!K56</f>
        <v>24.19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19.350000000000001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1.29762</v>
      </c>
      <c r="E57">
        <f>GT_NG!S57</f>
        <v>1.5913314624259431</v>
      </c>
      <c r="F57">
        <f>GT_Spot!S57</f>
        <v>0</v>
      </c>
      <c r="G57">
        <f>PPCL_NG!S57</f>
        <v>42.5</v>
      </c>
      <c r="H57">
        <f>PPCL_Spot!S57</f>
        <v>0</v>
      </c>
      <c r="I57">
        <f>Bawana_NG!S57</f>
        <v>-0.36907730673316708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97.078079044585493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2.2879260000000001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93.85</v>
      </c>
      <c r="AB57" s="117">
        <f>-STOA!Q57</f>
        <v>0</v>
      </c>
      <c r="AC57">
        <f t="shared" si="0"/>
        <v>2.4861523326564257</v>
      </c>
      <c r="AD57">
        <f t="shared" si="1"/>
        <v>279.28972686762182</v>
      </c>
      <c r="AE57">
        <f>'IDT-1'!E57</f>
        <v>0</v>
      </c>
      <c r="AF57" s="26"/>
      <c r="AG57">
        <f t="shared" si="2"/>
        <v>279.28972686762182</v>
      </c>
      <c r="AI57" s="75">
        <f>PXIL!K57</f>
        <v>0</v>
      </c>
      <c r="AJ57" s="75">
        <f>PXIL!Q57</f>
        <v>0</v>
      </c>
      <c r="AK57" s="75">
        <f>RTM_IEX!K57</f>
        <v>24.19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19.350000000000001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1.5913314624259431</v>
      </c>
      <c r="F58">
        <f>GT_Spot!S58</f>
        <v>0</v>
      </c>
      <c r="G58">
        <f>PPCL_NG!S58</f>
        <v>42.5</v>
      </c>
      <c r="H58">
        <f>PPCL_Spot!S58</f>
        <v>0</v>
      </c>
      <c r="I58">
        <f>Bawana_NG!S58</f>
        <v>-0.36907730673316708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97.117271013691919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2.2879260000000001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93.85</v>
      </c>
      <c r="AB58" s="117">
        <f>-STOA!Q58</f>
        <v>0</v>
      </c>
      <c r="AC58">
        <f t="shared" si="0"/>
        <v>2.4864972219845627</v>
      </c>
      <c r="AD58">
        <f t="shared" si="1"/>
        <v>279.32857394740017</v>
      </c>
      <c r="AE58">
        <f>'IDT-1'!E58</f>
        <v>0</v>
      </c>
      <c r="AF58" s="26"/>
      <c r="AG58">
        <f t="shared" si="2"/>
        <v>279.32857394740017</v>
      </c>
      <c r="AI58" s="75">
        <f>PXIL!K58</f>
        <v>0</v>
      </c>
      <c r="AJ58" s="75">
        <f>PXIL!Q58</f>
        <v>0</v>
      </c>
      <c r="AK58" s="75">
        <f>RTM_IEX!K58</f>
        <v>24.19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19.350000000000001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1.5913314624259431</v>
      </c>
      <c r="F59">
        <f>GT_Spot!S59</f>
        <v>0</v>
      </c>
      <c r="G59">
        <f>PPCL_NG!S59</f>
        <v>42.5</v>
      </c>
      <c r="H59">
        <f>PPCL_Spot!S59</f>
        <v>0</v>
      </c>
      <c r="I59">
        <f>Bawana_NG!S59</f>
        <v>-0.36907730673316708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96.02440704122175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2.2879260000000001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93.85</v>
      </c>
      <c r="AB59" s="117">
        <f>-STOA!Q59</f>
        <v>0</v>
      </c>
      <c r="AC59">
        <f t="shared" si="0"/>
        <v>2.476880019026825</v>
      </c>
      <c r="AD59">
        <f t="shared" si="1"/>
        <v>278.2453271778877</v>
      </c>
      <c r="AE59">
        <f>'IDT-1'!E59</f>
        <v>0</v>
      </c>
      <c r="AF59" s="26"/>
      <c r="AG59">
        <f t="shared" si="2"/>
        <v>278.2453271778877</v>
      </c>
      <c r="AI59" s="75">
        <f>PXIL!K59</f>
        <v>0</v>
      </c>
      <c r="AJ59" s="75">
        <f>PXIL!Q59</f>
        <v>0</v>
      </c>
      <c r="AK59" s="75">
        <f>RTM_IEX!K59</f>
        <v>24.19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19.350000000000001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1.5913314624259431</v>
      </c>
      <c r="F60">
        <f>GT_Spot!S60</f>
        <v>0</v>
      </c>
      <c r="G60">
        <f>PPCL_NG!S60</f>
        <v>42.5</v>
      </c>
      <c r="H60">
        <f>PPCL_Spot!S60</f>
        <v>0</v>
      </c>
      <c r="I60">
        <f>Bawana_NG!S60</f>
        <v>-0.36907730673316708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96.364704526356107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2.2879260000000001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93.85</v>
      </c>
      <c r="AB60" s="117">
        <f>-STOA!Q60</f>
        <v>0</v>
      </c>
      <c r="AC60">
        <f t="shared" si="0"/>
        <v>2.4798746368960072</v>
      </c>
      <c r="AD60">
        <f t="shared" si="1"/>
        <v>278.58263004515288</v>
      </c>
      <c r="AE60">
        <f>'IDT-1'!E60</f>
        <v>0</v>
      </c>
      <c r="AF60" s="26"/>
      <c r="AG60">
        <f t="shared" si="2"/>
        <v>278.58263004515288</v>
      </c>
      <c r="AI60" s="75">
        <f>PXIL!K60</f>
        <v>0</v>
      </c>
      <c r="AJ60" s="75">
        <f>PXIL!Q60</f>
        <v>0</v>
      </c>
      <c r="AK60" s="75">
        <f>RTM_IEX!K60</f>
        <v>24.19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19.350000000000001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1.5909888116117326</v>
      </c>
      <c r="F61">
        <f>GT_Spot!S61</f>
        <v>0</v>
      </c>
      <c r="G61">
        <f>PPCL_NG!S61</f>
        <v>42.5</v>
      </c>
      <c r="H61">
        <f>PPCL_Spot!S61</f>
        <v>0</v>
      </c>
      <c r="I61">
        <f>Bawana_NG!S61</f>
        <v>-0.36907730673316708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96.384934047338447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2.2879260000000001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93.85</v>
      </c>
      <c r="AB61" s="117">
        <f>-STOA!Q61</f>
        <v>0</v>
      </c>
      <c r="AC61">
        <f t="shared" si="0"/>
        <v>2.4799616413534871</v>
      </c>
      <c r="AD61">
        <f t="shared" si="1"/>
        <v>278.59242991086353</v>
      </c>
      <c r="AE61">
        <f>'IDT-1'!E61</f>
        <v>0</v>
      </c>
      <c r="AF61" s="26"/>
      <c r="AG61">
        <f t="shared" si="2"/>
        <v>278.59242991086353</v>
      </c>
      <c r="AI61" s="75">
        <f>PXIL!K61</f>
        <v>0</v>
      </c>
      <c r="AJ61" s="75">
        <f>PXIL!Q61</f>
        <v>0</v>
      </c>
      <c r="AK61" s="75">
        <f>RTM_IEX!K61</f>
        <v>24.18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19.350000000000001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1.5909888116117326</v>
      </c>
      <c r="F62">
        <f>GT_Spot!S62</f>
        <v>0</v>
      </c>
      <c r="G62">
        <f>PPCL_NG!S62</f>
        <v>42.5</v>
      </c>
      <c r="H62">
        <f>PPCL_Spot!S62</f>
        <v>0</v>
      </c>
      <c r="I62">
        <f>Bawana_NG!S62</f>
        <v>-0.36907730673316708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96.3445643651213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2.2879260000000001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93.85</v>
      </c>
      <c r="AB62" s="117">
        <f>-STOA!Q62</f>
        <v>0</v>
      </c>
      <c r="AC62">
        <f t="shared" si="0"/>
        <v>2.4796063881499761</v>
      </c>
      <c r="AD62">
        <f t="shared" si="1"/>
        <v>278.55241548184989</v>
      </c>
      <c r="AE62">
        <f>'IDT-1'!E62</f>
        <v>0</v>
      </c>
      <c r="AF62" s="26"/>
      <c r="AG62">
        <f t="shared" si="2"/>
        <v>278.55241548184989</v>
      </c>
      <c r="AI62" s="75">
        <f>PXIL!K62</f>
        <v>0</v>
      </c>
      <c r="AJ62" s="75">
        <f>PXIL!Q62</f>
        <v>0</v>
      </c>
      <c r="AK62" s="75">
        <f>RTM_IEX!K62</f>
        <v>24.18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19.350000000000001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1.5909888116117326</v>
      </c>
      <c r="F63">
        <f>GT_Spot!S63</f>
        <v>0</v>
      </c>
      <c r="G63">
        <f>PPCL_NG!S63</f>
        <v>31.34</v>
      </c>
      <c r="H63">
        <f>PPCL_Spot!S63</f>
        <v>0</v>
      </c>
      <c r="I63">
        <f>Bawana_NG!S63</f>
        <v>-0.36907730673316708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96.159794498138837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2.9716740000000001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93.85</v>
      </c>
      <c r="AB63" s="117">
        <f>-STOA!Q63</f>
        <v>0</v>
      </c>
      <c r="AC63">
        <f t="shared" si="0"/>
        <v>2.3858773957205304</v>
      </c>
      <c r="AD63">
        <f t="shared" si="1"/>
        <v>267.99512260729688</v>
      </c>
      <c r="AE63">
        <f>'IDT-1'!E63</f>
        <v>0</v>
      </c>
      <c r="AF63" s="26"/>
      <c r="AG63">
        <f t="shared" si="2"/>
        <v>267.99512260729688</v>
      </c>
      <c r="AI63" s="75">
        <f>PXIL!K63</f>
        <v>0</v>
      </c>
      <c r="AJ63" s="75">
        <f>PXIL!Q63</f>
        <v>0</v>
      </c>
      <c r="AK63" s="75">
        <f>RTM_IEX!K63</f>
        <v>24.19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19.350000000000001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1.5909888116117326</v>
      </c>
      <c r="F64">
        <f>GT_Spot!S64</f>
        <v>0</v>
      </c>
      <c r="G64">
        <f>PPCL_NG!S64</f>
        <v>32</v>
      </c>
      <c r="H64">
        <f>PPCL_Spot!S64</f>
        <v>0</v>
      </c>
      <c r="I64">
        <f>Bawana_NG!S64</f>
        <v>-0.36907730673316708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96.806802490638418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2.9716740000000001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93.85</v>
      </c>
      <c r="AB64" s="117">
        <f>-STOA!Q64</f>
        <v>0</v>
      </c>
      <c r="AC64">
        <f t="shared" si="0"/>
        <v>2.3973790660545267</v>
      </c>
      <c r="AD64">
        <f t="shared" si="1"/>
        <v>269.29062892946246</v>
      </c>
      <c r="AE64">
        <f>'IDT-1'!E64</f>
        <v>0</v>
      </c>
      <c r="AF64" s="26"/>
      <c r="AG64">
        <f t="shared" si="2"/>
        <v>269.29062892946246</v>
      </c>
      <c r="AI64" s="75">
        <f>PXIL!K64</f>
        <v>0</v>
      </c>
      <c r="AJ64" s="75">
        <f>PXIL!Q64</f>
        <v>0</v>
      </c>
      <c r="AK64" s="75">
        <f>RTM_IEX!K64</f>
        <v>24.19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19.350000000000001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1.5909888116117326</v>
      </c>
      <c r="F65">
        <f>GT_Spot!S65</f>
        <v>0</v>
      </c>
      <c r="G65">
        <f>PPCL_NG!S65</f>
        <v>43.12</v>
      </c>
      <c r="H65">
        <f>PPCL_Spot!S65</f>
        <v>0</v>
      </c>
      <c r="I65">
        <f>Bawana_NG!S65</f>
        <v>-0.36907730673316708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97.37982418572112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2.9716740000000001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93.85</v>
      </c>
      <c r="AB65" s="117">
        <f>-STOA!Q65</f>
        <v>0</v>
      </c>
      <c r="AC65">
        <f t="shared" si="0"/>
        <v>2.4576856569712544</v>
      </c>
      <c r="AD65">
        <f t="shared" si="1"/>
        <v>276.08334403362846</v>
      </c>
      <c r="AE65">
        <f>'IDT-1'!E65</f>
        <v>0</v>
      </c>
      <c r="AF65" s="26"/>
      <c r="AG65">
        <f t="shared" si="2"/>
        <v>276.08334403362846</v>
      </c>
      <c r="AI65" s="75">
        <f>PXIL!K65</f>
        <v>0</v>
      </c>
      <c r="AJ65" s="75">
        <f>PXIL!Q65</f>
        <v>0</v>
      </c>
      <c r="AK65" s="75">
        <f>RTM_IEX!K65</f>
        <v>19.350000000000001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19.350000000000001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1.5909888116117326</v>
      </c>
      <c r="F66">
        <f>GT_Spot!S66</f>
        <v>0</v>
      </c>
      <c r="G66">
        <f>PPCL_NG!S66</f>
        <v>44.06</v>
      </c>
      <c r="H66">
        <f>PPCL_Spot!S66</f>
        <v>0</v>
      </c>
      <c r="I66">
        <f>Bawana_NG!S66</f>
        <v>-0.36907730673316708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97.486382864982517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2.9716740000000001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93.85</v>
      </c>
      <c r="AB66" s="117">
        <f>-STOA!Q66</f>
        <v>0</v>
      </c>
      <c r="AC66">
        <f t="shared" si="0"/>
        <v>2.4668953733487546</v>
      </c>
      <c r="AD66">
        <f t="shared" si="1"/>
        <v>277.12069299651239</v>
      </c>
      <c r="AE66">
        <f>'IDT-1'!E66</f>
        <v>0</v>
      </c>
      <c r="AF66" s="26"/>
      <c r="AG66">
        <f t="shared" si="2"/>
        <v>277.12069299651239</v>
      </c>
      <c r="AI66" s="75">
        <f>PXIL!K66</f>
        <v>0</v>
      </c>
      <c r="AJ66" s="75">
        <f>PXIL!Q66</f>
        <v>0</v>
      </c>
      <c r="AK66" s="75">
        <f>RTM_IEX!K66</f>
        <v>19.350000000000001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19.350000000000001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1.5909888116117326</v>
      </c>
      <c r="F67">
        <f>GT_Spot!S67</f>
        <v>0</v>
      </c>
      <c r="G67">
        <f>PPCL_NG!S67</f>
        <v>44.99</v>
      </c>
      <c r="H67">
        <f>PPCL_Spot!S67</f>
        <v>0</v>
      </c>
      <c r="I67">
        <f>Bawana_NG!S67</f>
        <v>-0.36907730673316708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96.561653673981127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2.9716740000000001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93.85</v>
      </c>
      <c r="AB67" s="117">
        <f>-STOA!Q67</f>
        <v>0</v>
      </c>
      <c r="AC67">
        <f t="shared" si="0"/>
        <v>2.4244377564679422</v>
      </c>
      <c r="AD67">
        <f t="shared" si="1"/>
        <v>272.33842142239178</v>
      </c>
      <c r="AE67">
        <f>'IDT-1'!E67</f>
        <v>0</v>
      </c>
      <c r="AF67" s="26"/>
      <c r="AG67">
        <f t="shared" si="2"/>
        <v>272.33842142239178</v>
      </c>
      <c r="AI67" s="75">
        <f>PXIL!K67</f>
        <v>0</v>
      </c>
      <c r="AJ67" s="75">
        <f>PXIL!Q67</f>
        <v>0</v>
      </c>
      <c r="AK67" s="75">
        <f>RTM_IEX!K67</f>
        <v>14.52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19.350000000000001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1.5906662753155267</v>
      </c>
      <c r="F68">
        <f>GT_Spot!S68</f>
        <v>0</v>
      </c>
      <c r="G68">
        <f>PPCL_NG!S68</f>
        <v>44.99</v>
      </c>
      <c r="H68">
        <f>PPCL_Spot!S68</f>
        <v>0</v>
      </c>
      <c r="I68">
        <f>Bawana_NG!S68</f>
        <v>-0.36907730673316708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96.561754378781259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2.9716740000000001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93.85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2.424435804350777</v>
      </c>
      <c r="AD68">
        <f t="shared" ref="AD68:AD98" si="4">SUM(B68:AB68,AI68:AR68)-AC68</f>
        <v>272.33820154301287</v>
      </c>
      <c r="AE68">
        <f>'IDT-1'!E68</f>
        <v>0</v>
      </c>
      <c r="AF68" s="26"/>
      <c r="AG68">
        <f t="shared" ref="AG68:AG98" si="5">SUM(AD68:AF68)+AT68</f>
        <v>272.33820154301287</v>
      </c>
      <c r="AI68" s="75">
        <f>PXIL!K68</f>
        <v>0</v>
      </c>
      <c r="AJ68" s="75">
        <f>PXIL!Q68</f>
        <v>0</v>
      </c>
      <c r="AK68" s="75">
        <f>RTM_IEX!K68</f>
        <v>14.52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19.350000000000001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1.66082121471343</v>
      </c>
      <c r="F69">
        <f>GT_Spot!S69</f>
        <v>0</v>
      </c>
      <c r="G69">
        <f>PPCL_NG!S69</f>
        <v>46.546977468995522</v>
      </c>
      <c r="H69">
        <f>PPCL_Spot!S69</f>
        <v>0</v>
      </c>
      <c r="I69">
        <f>Bawana_NG!S69</f>
        <v>-0.43908523908523911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97.344972250918829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2.9716740000000001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93.85</v>
      </c>
      <c r="AB69" s="117">
        <f>-STOA!Q69</f>
        <v>0</v>
      </c>
      <c r="AC69">
        <f t="shared" si="3"/>
        <v>2.3184924261704372</v>
      </c>
      <c r="AD69">
        <f t="shared" si="4"/>
        <v>260.26448726937213</v>
      </c>
      <c r="AE69">
        <f>'IDT-1'!E69</f>
        <v>0</v>
      </c>
      <c r="AF69" s="26"/>
      <c r="AG69">
        <f t="shared" si="5"/>
        <v>260.26448726937213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19.350000000000001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1.66082121471343</v>
      </c>
      <c r="F70">
        <f>GT_Spot!S70</f>
        <v>0</v>
      </c>
      <c r="G70">
        <f>PPCL_NG!S70</f>
        <v>46.546977468995522</v>
      </c>
      <c r="H70">
        <f>PPCL_Spot!S70</f>
        <v>0</v>
      </c>
      <c r="I70">
        <f>Bawana_NG!S70</f>
        <v>-0.43908523908523911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97.344712529401107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2.9716740000000001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93.85</v>
      </c>
      <c r="AB70" s="117">
        <f>-STOA!Q70</f>
        <v>0</v>
      </c>
      <c r="AC70">
        <f t="shared" si="3"/>
        <v>2.3184901406210812</v>
      </c>
      <c r="AD70">
        <f t="shared" si="4"/>
        <v>260.26422983340376</v>
      </c>
      <c r="AE70">
        <f>'IDT-1'!E70</f>
        <v>0</v>
      </c>
      <c r="AF70" s="26"/>
      <c r="AG70">
        <f t="shared" si="5"/>
        <v>260.26422983340376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19.350000000000001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1.66082121471343</v>
      </c>
      <c r="F71">
        <f>GT_Spot!S71</f>
        <v>0</v>
      </c>
      <c r="G71">
        <f>PPCL_NG!S71</f>
        <v>46.546977468995522</v>
      </c>
      <c r="H71">
        <f>PPCL_Spot!S71</f>
        <v>0</v>
      </c>
      <c r="I71">
        <f>Bawana_NG!S71</f>
        <v>-0.43908523908523911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97.566652506013313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2.9716740000000001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69.66</v>
      </c>
      <c r="AB71" s="117">
        <f>-STOA!Q71</f>
        <v>0</v>
      </c>
      <c r="AC71">
        <f t="shared" si="3"/>
        <v>2.1075712124152686</v>
      </c>
      <c r="AD71">
        <f t="shared" si="4"/>
        <v>236.50708873822174</v>
      </c>
      <c r="AE71">
        <f>'IDT-1'!E71</f>
        <v>0</v>
      </c>
      <c r="AF71" s="26"/>
      <c r="AG71">
        <f t="shared" si="5"/>
        <v>236.50708873822174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1.66082121471343</v>
      </c>
      <c r="F72">
        <f>GT_Spot!S72</f>
        <v>0</v>
      </c>
      <c r="G72">
        <f>PPCL_NG!S72</f>
        <v>46.546977468995522</v>
      </c>
      <c r="H72">
        <f>PPCL_Spot!S72</f>
        <v>0</v>
      </c>
      <c r="I72">
        <f>Bawana_NG!S72</f>
        <v>-0.43908523908523911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98.158614697917642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2.9716740000000001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69.66</v>
      </c>
      <c r="AB72" s="117">
        <f>-STOA!Q72</f>
        <v>0</v>
      </c>
      <c r="AC72">
        <f t="shared" si="3"/>
        <v>2.112780479704027</v>
      </c>
      <c r="AD72">
        <f t="shared" si="4"/>
        <v>237.09384166283735</v>
      </c>
      <c r="AE72">
        <f>'IDT-1'!E72</f>
        <v>0</v>
      </c>
      <c r="AF72" s="26"/>
      <c r="AG72">
        <f t="shared" si="5"/>
        <v>237.09384166283735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19.350000000000001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1.66082121471343</v>
      </c>
      <c r="F73">
        <f>GT_Spot!S73</f>
        <v>0</v>
      </c>
      <c r="G73">
        <f>PPCL_NG!S73</f>
        <v>46.546977468995522</v>
      </c>
      <c r="H73">
        <f>PPCL_Spot!S73</f>
        <v>0</v>
      </c>
      <c r="I73">
        <f>Bawana_NG!S73</f>
        <v>-0.43908523908523911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90.601388209047698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2.9716740000000001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69.66</v>
      </c>
      <c r="AB73" s="117">
        <f>-STOA!Q73</f>
        <v>0</v>
      </c>
      <c r="AC73">
        <f t="shared" si="3"/>
        <v>1.8759968866019712</v>
      </c>
      <c r="AD73">
        <f t="shared" si="4"/>
        <v>210.42339876706944</v>
      </c>
      <c r="AE73">
        <f>'IDT-1'!E73</f>
        <v>0</v>
      </c>
      <c r="AF73" s="26"/>
      <c r="AG73">
        <f t="shared" si="5"/>
        <v>210.42339876706944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1.66082121471343</v>
      </c>
      <c r="F74">
        <f>GT_Spot!S74</f>
        <v>0</v>
      </c>
      <c r="G74">
        <f>PPCL_NG!S74</f>
        <v>46.546977468995522</v>
      </c>
      <c r="H74">
        <f>PPCL_Spot!S74</f>
        <v>0</v>
      </c>
      <c r="I74">
        <f>Bawana_NG!S74</f>
        <v>-0.43908523908523911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91.205030732297246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2.9716740000000001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69.66</v>
      </c>
      <c r="AB74" s="117">
        <f>-STOA!Q74</f>
        <v>0</v>
      </c>
      <c r="AC74">
        <f t="shared" si="3"/>
        <v>1.8813089408065673</v>
      </c>
      <c r="AD74">
        <f t="shared" si="4"/>
        <v>211.0217292361144</v>
      </c>
      <c r="AE74">
        <f>'IDT-1'!E74</f>
        <v>0</v>
      </c>
      <c r="AF74" s="26"/>
      <c r="AG74">
        <f t="shared" si="5"/>
        <v>211.0217292361144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1.6749358426005132</v>
      </c>
      <c r="F75">
        <f>GT_Spot!S75</f>
        <v>0</v>
      </c>
      <c r="G75">
        <f>PPCL_NG!S75</f>
        <v>46.546977468995522</v>
      </c>
      <c r="H75">
        <f>PPCL_Spot!S75</f>
        <v>0</v>
      </c>
      <c r="I75">
        <f>Bawana_NG!S75</f>
        <v>-0.43908523908523911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90.663251986912428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2.9716740000000001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69.66</v>
      </c>
      <c r="AB75" s="117">
        <f>-STOA!Q75</f>
        <v>0</v>
      </c>
      <c r="AC75">
        <f t="shared" si="3"/>
        <v>1.8766654965725871</v>
      </c>
      <c r="AD75">
        <f t="shared" si="4"/>
        <v>210.49870856285062</v>
      </c>
      <c r="AE75">
        <f>'IDT-1'!E75</f>
        <v>0</v>
      </c>
      <c r="AF75" s="26"/>
      <c r="AG75">
        <f t="shared" si="5"/>
        <v>210.49870856285062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1.6749358426005132</v>
      </c>
      <c r="F76">
        <f>GT_Spot!S76</f>
        <v>0</v>
      </c>
      <c r="G76">
        <f>PPCL_NG!S76</f>
        <v>25.32</v>
      </c>
      <c r="H76">
        <f>PPCL_Spot!S76</f>
        <v>0</v>
      </c>
      <c r="I76">
        <f>Bawana_NG!S76</f>
        <v>-0.43908523908523911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92.61495982537015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2.9716740000000001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69.66</v>
      </c>
      <c r="AB76" s="117">
        <f>-STOA!Q76</f>
        <v>0</v>
      </c>
      <c r="AC76">
        <f t="shared" si="3"/>
        <v>1.7070431238238546</v>
      </c>
      <c r="AD76">
        <f t="shared" si="4"/>
        <v>191.39306130506156</v>
      </c>
      <c r="AE76">
        <f>'IDT-1'!E76</f>
        <v>0</v>
      </c>
      <c r="AF76" s="26"/>
      <c r="AG76">
        <f t="shared" si="5"/>
        <v>191.39306130506156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1.6749358426005132</v>
      </c>
      <c r="F77">
        <f>GT_Spot!S77</f>
        <v>0</v>
      </c>
      <c r="G77">
        <f>PPCL_NG!S77</f>
        <v>25.32</v>
      </c>
      <c r="H77">
        <f>PPCL_Spot!S77</f>
        <v>0</v>
      </c>
      <c r="I77">
        <f>Bawana_NG!S77</f>
        <v>-0.43908523908523911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95.484743064960611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2.9716740000000001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69.66</v>
      </c>
      <c r="AB77" s="117">
        <f>-STOA!Q77</f>
        <v>0</v>
      </c>
      <c r="AC77">
        <f t="shared" si="3"/>
        <v>1.9542504043871336</v>
      </c>
      <c r="AD77">
        <f t="shared" si="4"/>
        <v>169.01563726408875</v>
      </c>
      <c r="AE77">
        <f>'IDT-1'!E77</f>
        <v>0</v>
      </c>
      <c r="AF77" s="26"/>
      <c r="AG77">
        <f t="shared" si="5"/>
        <v>169.01563726408875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1.6749358426005132</v>
      </c>
      <c r="F78">
        <f>GT_Spot!S78</f>
        <v>0</v>
      </c>
      <c r="G78">
        <f>PPCL_NG!S78</f>
        <v>25.32</v>
      </c>
      <c r="H78">
        <f>PPCL_Spot!S78</f>
        <v>0</v>
      </c>
      <c r="I78">
        <f>Bawana_NG!S78</f>
        <v>-0.43908523908523911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97.612553588254755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2.9716740000000001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69.66</v>
      </c>
      <c r="AB78" s="117">
        <f>-STOA!Q78</f>
        <v>0</v>
      </c>
      <c r="AC78">
        <f t="shared" si="3"/>
        <v>2.0617564122140752</v>
      </c>
      <c r="AD78">
        <f t="shared" si="4"/>
        <v>161.03594177955597</v>
      </c>
      <c r="AE78">
        <f>'IDT-1'!E78</f>
        <v>0</v>
      </c>
      <c r="AF78" s="26"/>
      <c r="AG78">
        <f t="shared" si="5"/>
        <v>161.03594177955597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1.6749358426005132</v>
      </c>
      <c r="F79">
        <f>GT_Spot!S79</f>
        <v>0</v>
      </c>
      <c r="G79">
        <f>PPCL_NG!S79</f>
        <v>46.546977468995522</v>
      </c>
      <c r="H79">
        <f>PPCL_Spot!S79</f>
        <v>0</v>
      </c>
      <c r="I79">
        <f>Bawana_NG!S79</f>
        <v>-0.43908523908523911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97.873663839006909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2.9716740000000001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-10</v>
      </c>
      <c r="AA79" s="117">
        <f>STOA!K79</f>
        <v>69.66</v>
      </c>
      <c r="AB79" s="117">
        <f>-STOA!Q79</f>
        <v>0</v>
      </c>
      <c r="AC79">
        <f t="shared" si="3"/>
        <v>2.2952422217588313</v>
      </c>
      <c r="AD79">
        <f t="shared" si="4"/>
        <v>177.29054368975889</v>
      </c>
      <c r="AE79">
        <f>'IDT-1'!E79</f>
        <v>0</v>
      </c>
      <c r="AF79" s="26"/>
      <c r="AG79">
        <f t="shared" si="5"/>
        <v>177.29054368975889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1.6749358426005132</v>
      </c>
      <c r="F80">
        <f>GT_Spot!S80</f>
        <v>0</v>
      </c>
      <c r="G80">
        <f>PPCL_NG!S80</f>
        <v>46.92</v>
      </c>
      <c r="H80">
        <f>PPCL_Spot!S80</f>
        <v>0</v>
      </c>
      <c r="I80">
        <f>Bawana_NG!S80</f>
        <v>-0.43908523908523911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98.048481154001863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2.9716740000000001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-10</v>
      </c>
      <c r="AA80" s="117">
        <f>STOA!K80</f>
        <v>69.66</v>
      </c>
      <c r="AB80" s="117">
        <f>-STOA!Q80</f>
        <v>0</v>
      </c>
      <c r="AC80">
        <f t="shared" si="3"/>
        <v>2.3000632124036264</v>
      </c>
      <c r="AD80">
        <f t="shared" si="4"/>
        <v>177.83356254511352</v>
      </c>
      <c r="AE80">
        <f>'IDT-1'!E80</f>
        <v>0</v>
      </c>
      <c r="AF80" s="26"/>
      <c r="AG80">
        <f t="shared" si="5"/>
        <v>177.83356254511352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1.6749358426005132</v>
      </c>
      <c r="F81">
        <f>GT_Spot!S81</f>
        <v>0</v>
      </c>
      <c r="G81">
        <f>PPCL_NG!S81</f>
        <v>46.92</v>
      </c>
      <c r="H81">
        <f>PPCL_Spot!S81</f>
        <v>0</v>
      </c>
      <c r="I81">
        <f>Bawana_NG!S81</f>
        <v>-0.43908523908523911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99.717619863033676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2.9716740000000001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-10</v>
      </c>
      <c r="AA81" s="117">
        <f>STOA!K81</f>
        <v>69.66</v>
      </c>
      <c r="AB81" s="117">
        <f>-STOA!Q81</f>
        <v>0</v>
      </c>
      <c r="AC81">
        <f t="shared" si="3"/>
        <v>2.4035329082650594</v>
      </c>
      <c r="AD81">
        <f t="shared" si="4"/>
        <v>169.3992315582839</v>
      </c>
      <c r="AE81">
        <f>'IDT-1'!E81</f>
        <v>0</v>
      </c>
      <c r="AF81" s="26"/>
      <c r="AG81">
        <f t="shared" si="5"/>
        <v>169.3992315582839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1.6749358426005132</v>
      </c>
      <c r="F82">
        <f>GT_Spot!S82</f>
        <v>0</v>
      </c>
      <c r="G82">
        <f>PPCL_NG!S82</f>
        <v>46.92</v>
      </c>
      <c r="H82">
        <f>PPCL_Spot!S82</f>
        <v>0</v>
      </c>
      <c r="I82">
        <f>Bawana_NG!S82</f>
        <v>-0.43908523908523911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99.737740116485796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2.9716740000000001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-10</v>
      </c>
      <c r="AA82" s="117">
        <f>STOA!K82</f>
        <v>69.66</v>
      </c>
      <c r="AB82" s="117">
        <f>-STOA!Q82</f>
        <v>0</v>
      </c>
      <c r="AC82">
        <f t="shared" si="3"/>
        <v>2.4481006041064144</v>
      </c>
      <c r="AD82">
        <f t="shared" si="4"/>
        <v>164.37478411589467</v>
      </c>
      <c r="AE82">
        <f>'IDT-1'!E82</f>
        <v>0</v>
      </c>
      <c r="AF82" s="26"/>
      <c r="AG82">
        <f t="shared" si="5"/>
        <v>164.37478411589467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-45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1.29762</v>
      </c>
      <c r="E83">
        <f>GT_NG!S83</f>
        <v>1.6749358426005132</v>
      </c>
      <c r="F83">
        <f>GT_Spot!S83</f>
        <v>0</v>
      </c>
      <c r="G83">
        <f>PPCL_NG!S83</f>
        <v>46.546977468995522</v>
      </c>
      <c r="H83">
        <f>PPCL_Spot!S83</f>
        <v>0</v>
      </c>
      <c r="I83">
        <f>Bawana_NG!S83</f>
        <v>-0.43908523908523911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99.737725745411211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2.9716740000000001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-20</v>
      </c>
      <c r="AA83" s="117">
        <f>STOA!K83</f>
        <v>69.66</v>
      </c>
      <c r="AB83" s="117">
        <f>-STOA!Q83</f>
        <v>0</v>
      </c>
      <c r="AC83">
        <f t="shared" si="3"/>
        <v>2.4448178793681188</v>
      </c>
      <c r="AD83">
        <f t="shared" si="4"/>
        <v>164.00502993855389</v>
      </c>
      <c r="AE83">
        <f>'IDT-1'!E83</f>
        <v>0</v>
      </c>
      <c r="AF83" s="26"/>
      <c r="AG83">
        <f t="shared" si="5"/>
        <v>164.00502993855389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1.29762</v>
      </c>
      <c r="E84">
        <f>GT_NG!S84</f>
        <v>1.6749358426005132</v>
      </c>
      <c r="F84">
        <f>GT_Spot!S84</f>
        <v>0</v>
      </c>
      <c r="G84">
        <f>PPCL_NG!S84</f>
        <v>46.546977468995522</v>
      </c>
      <c r="H84">
        <f>PPCL_Spot!S84</f>
        <v>0</v>
      </c>
      <c r="I84">
        <f>Bawana_NG!S84</f>
        <v>-0.43908523908523911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99.737595043851798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2.9716740000000001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-25</v>
      </c>
      <c r="AA84" s="117">
        <f>STOA!K84</f>
        <v>69.66</v>
      </c>
      <c r="AB84" s="117">
        <f>-STOA!Q84</f>
        <v>0</v>
      </c>
      <c r="AC84">
        <f t="shared" si="3"/>
        <v>2.4892073668053727</v>
      </c>
      <c r="AD84">
        <f t="shared" si="4"/>
        <v>158.96050974955722</v>
      </c>
      <c r="AE84">
        <f>'IDT-1'!E84</f>
        <v>0</v>
      </c>
      <c r="AF84" s="26"/>
      <c r="AG84">
        <f t="shared" si="5"/>
        <v>158.96050974955722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1.29762</v>
      </c>
      <c r="E85">
        <f>GT_NG!S85</f>
        <v>1.6749358426005132</v>
      </c>
      <c r="F85">
        <f>GT_Spot!S85</f>
        <v>0</v>
      </c>
      <c r="G85">
        <f>PPCL_NG!S85</f>
        <v>46.546977468995522</v>
      </c>
      <c r="H85">
        <f>PPCL_Spot!S85</f>
        <v>0</v>
      </c>
      <c r="I85">
        <f>Bawana_NG!S85</f>
        <v>-0.43908523908523911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99.737749112166043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2.9716740000000001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69.66</v>
      </c>
      <c r="AB85" s="117">
        <f>-STOA!Q85</f>
        <v>0</v>
      </c>
      <c r="AC85">
        <f t="shared" si="3"/>
        <v>2.5335993602175146</v>
      </c>
      <c r="AD85">
        <f t="shared" si="4"/>
        <v>153.91627182445933</v>
      </c>
      <c r="AE85">
        <f>'IDT-1'!E85</f>
        <v>0</v>
      </c>
      <c r="AF85" s="26"/>
      <c r="AG85">
        <f t="shared" si="5"/>
        <v>153.91627182445933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1.29762</v>
      </c>
      <c r="E86">
        <f>GT_NG!S86</f>
        <v>1.6749358426005132</v>
      </c>
      <c r="F86">
        <f>GT_Spot!S86</f>
        <v>0</v>
      </c>
      <c r="G86">
        <f>PPCL_NG!S86</f>
        <v>46.546977468995522</v>
      </c>
      <c r="H86">
        <f>PPCL_Spot!S86</f>
        <v>0</v>
      </c>
      <c r="I86">
        <f>Bawana_NG!S86</f>
        <v>-0.43908523908523911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99.70437429006617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2.9716740000000001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-35</v>
      </c>
      <c r="AA86" s="117">
        <f>STOA!K86</f>
        <v>69.66</v>
      </c>
      <c r="AB86" s="117">
        <f>-STOA!Q86</f>
        <v>0</v>
      </c>
      <c r="AC86">
        <f t="shared" si="3"/>
        <v>2.5776962993940122</v>
      </c>
      <c r="AD86">
        <f t="shared" si="4"/>
        <v>148.83880006318296</v>
      </c>
      <c r="AE86">
        <f>'IDT-1'!E86</f>
        <v>0</v>
      </c>
      <c r="AF86" s="26"/>
      <c r="AG86">
        <f t="shared" si="5"/>
        <v>148.83880006318296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1.29762</v>
      </c>
      <c r="E87">
        <f>GT_NG!S87</f>
        <v>1.6749358426005132</v>
      </c>
      <c r="F87">
        <f>GT_Spot!S87</f>
        <v>0</v>
      </c>
      <c r="G87">
        <f>PPCL_NG!S87</f>
        <v>46.92</v>
      </c>
      <c r="H87">
        <f>PPCL_Spot!S87</f>
        <v>0</v>
      </c>
      <c r="I87">
        <f>Bawana_NG!S87</f>
        <v>-0.43908523908523911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97.935516306549019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2.9146950000000005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-35</v>
      </c>
      <c r="AA87" s="117">
        <f>STOA!K87</f>
        <v>69.66</v>
      </c>
      <c r="AB87" s="117">
        <f>-STOA!Q87</f>
        <v>0</v>
      </c>
      <c r="AC87">
        <f t="shared" si="3"/>
        <v>2.5649115322119003</v>
      </c>
      <c r="AD87">
        <f t="shared" si="4"/>
        <v>147.39877037785237</v>
      </c>
      <c r="AE87">
        <f>'IDT-1'!E87</f>
        <v>0</v>
      </c>
      <c r="AF87" s="26"/>
      <c r="AG87">
        <f t="shared" si="5"/>
        <v>147.39877037785237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1.29762</v>
      </c>
      <c r="E88">
        <f>GT_NG!S88</f>
        <v>1.6749358426005132</v>
      </c>
      <c r="F88">
        <f>GT_Spot!S88</f>
        <v>0</v>
      </c>
      <c r="G88">
        <f>PPCL_NG!S88</f>
        <v>46.92</v>
      </c>
      <c r="H88">
        <f>PPCL_Spot!S88</f>
        <v>0</v>
      </c>
      <c r="I88">
        <f>Bawana_NG!S88</f>
        <v>-0.43908523908523911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97.886354053944572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2.9146950000000005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-35</v>
      </c>
      <c r="AA88" s="117">
        <f>STOA!K88</f>
        <v>69.66</v>
      </c>
      <c r="AB88" s="117">
        <f>-STOA!Q88</f>
        <v>0</v>
      </c>
      <c r="AC88">
        <f t="shared" si="3"/>
        <v>2.5644789043889813</v>
      </c>
      <c r="AD88">
        <f t="shared" si="4"/>
        <v>147.35004075307086</v>
      </c>
      <c r="AE88">
        <f>'IDT-1'!E88</f>
        <v>0</v>
      </c>
      <c r="AF88" s="26"/>
      <c r="AG88">
        <f t="shared" si="5"/>
        <v>147.35004075307086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1.29762</v>
      </c>
      <c r="E89">
        <f>GT_NG!S89</f>
        <v>1.6749358426005132</v>
      </c>
      <c r="F89">
        <f>GT_Spot!S89</f>
        <v>0</v>
      </c>
      <c r="G89">
        <f>PPCL_NG!S89</f>
        <v>46.92</v>
      </c>
      <c r="H89">
        <f>PPCL_Spot!S89</f>
        <v>0</v>
      </c>
      <c r="I89">
        <f>Bawana_NG!S89</f>
        <v>-0.43908523908523911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97.489088884086101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2.9146950000000005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-35</v>
      </c>
      <c r="AA89" s="117">
        <f>STOA!K89</f>
        <v>69.66</v>
      </c>
      <c r="AB89" s="117">
        <f>-STOA!Q89</f>
        <v>0</v>
      </c>
      <c r="AC89">
        <f t="shared" si="3"/>
        <v>2.6053736085052037</v>
      </c>
      <c r="AD89">
        <f t="shared" si="4"/>
        <v>141.91188087909617</v>
      </c>
      <c r="AE89">
        <f>'IDT-1'!E89</f>
        <v>0</v>
      </c>
      <c r="AF89" s="26"/>
      <c r="AG89">
        <f t="shared" si="5"/>
        <v>141.91188087909617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1.29762</v>
      </c>
      <c r="E90">
        <f>GT_NG!S90</f>
        <v>1.6749358426005132</v>
      </c>
      <c r="F90">
        <f>GT_Spot!S90</f>
        <v>0</v>
      </c>
      <c r="G90">
        <f>PPCL_NG!S90</f>
        <v>46.92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97.489051351275776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2.9146950000000005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-35</v>
      </c>
      <c r="AA90" s="117">
        <f>STOA!K90</f>
        <v>69.66</v>
      </c>
      <c r="AB90" s="117">
        <f>-STOA!Q90</f>
        <v>0</v>
      </c>
      <c r="AC90">
        <f t="shared" si="3"/>
        <v>2.6053732782164727</v>
      </c>
      <c r="AD90">
        <f t="shared" si="4"/>
        <v>141.91184367657459</v>
      </c>
      <c r="AE90">
        <f>'IDT-1'!E90</f>
        <v>0</v>
      </c>
      <c r="AF90" s="26"/>
      <c r="AG90">
        <f t="shared" si="5"/>
        <v>141.91184367657459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1.29762</v>
      </c>
      <c r="E91">
        <f>GT_NG!S91</f>
        <v>1.6749358426005132</v>
      </c>
      <c r="F91">
        <f>GT_Spot!S91</f>
        <v>0</v>
      </c>
      <c r="G91">
        <f>PPCL_NG!S91</f>
        <v>46.92</v>
      </c>
      <c r="H91">
        <f>PPCL_Spot!S91</f>
        <v>0</v>
      </c>
      <c r="I91">
        <f>Bawana_NG!S91</f>
        <v>-0.43908523908523911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98.303932268765763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2.954142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-40</v>
      </c>
      <c r="AA91" s="117">
        <f>STOA!K91</f>
        <v>69.66</v>
      </c>
      <c r="AB91" s="117">
        <f>-STOA!Q91</f>
        <v>0</v>
      </c>
      <c r="AC91">
        <f t="shared" si="3"/>
        <v>2.6572820015013612</v>
      </c>
      <c r="AD91">
        <f t="shared" si="4"/>
        <v>137.71426287077966</v>
      </c>
      <c r="AE91">
        <f>'IDT-1'!E91</f>
        <v>0</v>
      </c>
      <c r="AF91" s="26"/>
      <c r="AG91">
        <f t="shared" si="5"/>
        <v>137.71426287077966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1.29762</v>
      </c>
      <c r="E92">
        <f>GT_NG!S92</f>
        <v>1.6749358426005132</v>
      </c>
      <c r="F92">
        <f>GT_Spot!S92</f>
        <v>0</v>
      </c>
      <c r="G92">
        <f>PPCL_NG!S92</f>
        <v>46.92</v>
      </c>
      <c r="H92">
        <f>PPCL_Spot!S92</f>
        <v>0</v>
      </c>
      <c r="I92">
        <f>Bawana_NG!S92</f>
        <v>-0.43908523908523911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98.303974561097007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2.954142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-40</v>
      </c>
      <c r="AA92" s="117">
        <f>STOA!K92</f>
        <v>69.66</v>
      </c>
      <c r="AB92" s="117">
        <f>-STOA!Q92</f>
        <v>0</v>
      </c>
      <c r="AC92">
        <f t="shared" si="3"/>
        <v>2.6572823736738762</v>
      </c>
      <c r="AD92">
        <f t="shared" si="4"/>
        <v>137.7143047909384</v>
      </c>
      <c r="AE92">
        <f>'IDT-1'!E92</f>
        <v>0</v>
      </c>
      <c r="AF92" s="26"/>
      <c r="AG92">
        <f t="shared" si="5"/>
        <v>137.7143047909384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1.29762</v>
      </c>
      <c r="E93">
        <f>GT_NG!S93</f>
        <v>1.6749358426005132</v>
      </c>
      <c r="F93">
        <f>GT_Spot!S93</f>
        <v>0</v>
      </c>
      <c r="G93">
        <f>PPCL_NG!S93</f>
        <v>46.92</v>
      </c>
      <c r="H93">
        <f>PPCL_Spot!S93</f>
        <v>0</v>
      </c>
      <c r="I93">
        <f>Bawana_NG!S93</f>
        <v>-0.43908523908523911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98.303977388495994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2.954142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-40</v>
      </c>
      <c r="AA93" s="117">
        <f>STOA!K93</f>
        <v>69.66</v>
      </c>
      <c r="AB93" s="117">
        <f>-STOA!Q93</f>
        <v>0</v>
      </c>
      <c r="AC93">
        <f t="shared" si="3"/>
        <v>2.6572823985549876</v>
      </c>
      <c r="AD93">
        <f t="shared" si="4"/>
        <v>137.71430759345625</v>
      </c>
      <c r="AE93">
        <f>'IDT-1'!E93</f>
        <v>0</v>
      </c>
      <c r="AF93" s="26"/>
      <c r="AG93">
        <f t="shared" si="5"/>
        <v>137.71430759345625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1.29762</v>
      </c>
      <c r="E94">
        <f>GT_NG!S94</f>
        <v>1.6749358426005132</v>
      </c>
      <c r="F94">
        <f>GT_Spot!S94</f>
        <v>0</v>
      </c>
      <c r="G94">
        <f>PPCL_NG!S94</f>
        <v>44.99</v>
      </c>
      <c r="H94">
        <f>PPCL_Spot!S94</f>
        <v>0</v>
      </c>
      <c r="I94">
        <f>Bawana_NG!S94</f>
        <v>-0.43908523908523911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98.131016667210247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2.954142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-40</v>
      </c>
      <c r="AA94" s="117">
        <f>STOA!K94</f>
        <v>69.66</v>
      </c>
      <c r="AB94" s="117">
        <f>-STOA!Q94</f>
        <v>0</v>
      </c>
      <c r="AC94">
        <f t="shared" si="3"/>
        <v>2.638776344207673</v>
      </c>
      <c r="AD94">
        <f t="shared" si="4"/>
        <v>135.62985292651783</v>
      </c>
      <c r="AE94">
        <f>'IDT-1'!E94</f>
        <v>0</v>
      </c>
      <c r="AF94" s="26"/>
      <c r="AG94">
        <f t="shared" si="5"/>
        <v>135.62985292651783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1.29762</v>
      </c>
      <c r="E95">
        <f>GT_NG!S95</f>
        <v>1.6749358426005132</v>
      </c>
      <c r="F95">
        <f>GT_Spot!S95</f>
        <v>0</v>
      </c>
      <c r="G95">
        <f>PPCL_NG!S95</f>
        <v>44.99</v>
      </c>
      <c r="H95">
        <f>PPCL_Spot!S95</f>
        <v>0</v>
      </c>
      <c r="I95">
        <f>Bawana_NG!S95</f>
        <v>-0.43908523908523911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97.333179650448855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2.954142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-40</v>
      </c>
      <c r="AA95" s="117">
        <f>STOA!K95</f>
        <v>69.66</v>
      </c>
      <c r="AB95" s="117">
        <f>-STOA!Q95</f>
        <v>0</v>
      </c>
      <c r="AC95">
        <f t="shared" si="3"/>
        <v>2.6317553784601726</v>
      </c>
      <c r="AD95">
        <f t="shared" si="4"/>
        <v>134.83903687550392</v>
      </c>
      <c r="AE95">
        <f>'IDT-1'!E95</f>
        <v>0</v>
      </c>
      <c r="AF95" s="26"/>
      <c r="AG95">
        <f t="shared" si="5"/>
        <v>134.83903687550392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1.29762</v>
      </c>
      <c r="E96">
        <f>GT_NG!S96</f>
        <v>1.6749358426005132</v>
      </c>
      <c r="F96">
        <f>GT_Spot!S96</f>
        <v>0</v>
      </c>
      <c r="G96">
        <f>PPCL_NG!S96</f>
        <v>44.99</v>
      </c>
      <c r="H96">
        <f>PPCL_Spot!S96</f>
        <v>0</v>
      </c>
      <c r="I96">
        <f>Bawana_NG!S96</f>
        <v>-0.43908523908523911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97.257581904960929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2.954142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-40</v>
      </c>
      <c r="AA96" s="117">
        <f>STOA!K96</f>
        <v>69.66</v>
      </c>
      <c r="AB96" s="117">
        <f>-STOA!Q96</f>
        <v>0</v>
      </c>
      <c r="AC96">
        <f t="shared" si="3"/>
        <v>2.6310901182998787</v>
      </c>
      <c r="AD96">
        <f t="shared" si="4"/>
        <v>134.7641043901763</v>
      </c>
      <c r="AE96">
        <f>'IDT-1'!E96</f>
        <v>0</v>
      </c>
      <c r="AF96" s="26"/>
      <c r="AG96">
        <f t="shared" si="5"/>
        <v>134.7641043901763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1.29762</v>
      </c>
      <c r="E97">
        <f>GT_NG!S97</f>
        <v>1.6749358426005132</v>
      </c>
      <c r="F97">
        <f>GT_Spot!S97</f>
        <v>0</v>
      </c>
      <c r="G97">
        <f>PPCL_NG!S97</f>
        <v>44.99</v>
      </c>
      <c r="H97">
        <f>PPCL_Spot!S97</f>
        <v>0</v>
      </c>
      <c r="I97">
        <f>Bawana_NG!S97</f>
        <v>-0.43908523908523911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96.275458091712409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2.954142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-40</v>
      </c>
      <c r="AA97" s="117">
        <f>STOA!K97</f>
        <v>69.66</v>
      </c>
      <c r="AB97" s="117">
        <f>-STOA!Q97</f>
        <v>0</v>
      </c>
      <c r="AC97">
        <f t="shared" si="3"/>
        <v>2.6224474287432917</v>
      </c>
      <c r="AD97">
        <f t="shared" si="4"/>
        <v>133.79062326648437</v>
      </c>
      <c r="AE97">
        <f>'IDT-1'!E97</f>
        <v>0</v>
      </c>
      <c r="AF97" s="26"/>
      <c r="AG97">
        <f t="shared" si="5"/>
        <v>133.79062326648437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1.29762</v>
      </c>
      <c r="E98">
        <f>GT_NG!S98</f>
        <v>1.6749358426005132</v>
      </c>
      <c r="F98">
        <f>GT_Spot!S98</f>
        <v>0</v>
      </c>
      <c r="G98">
        <f>PPCL_NG!S98</f>
        <v>44.99</v>
      </c>
      <c r="H98">
        <f>PPCL_Spot!S98</f>
        <v>0</v>
      </c>
      <c r="I98">
        <f>Bawana_NG!S98</f>
        <v>-0.43908523908523911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95.803387611762417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2.954142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-40</v>
      </c>
      <c r="AA98" s="117">
        <f>STOA!K98</f>
        <v>69.66</v>
      </c>
      <c r="AB98" s="117">
        <f>-STOA!Q98</f>
        <v>0</v>
      </c>
      <c r="AC98">
        <f t="shared" si="3"/>
        <v>2.6182932085197317</v>
      </c>
      <c r="AD98">
        <f t="shared" si="4"/>
        <v>133.32270700675795</v>
      </c>
      <c r="AE98">
        <f>'IDT-1'!E98</f>
        <v>0</v>
      </c>
      <c r="AF98" s="26"/>
      <c r="AG98">
        <f t="shared" si="5"/>
        <v>133.32270700675795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4.0744901278568404E-2</v>
      </c>
      <c r="F99">
        <f t="shared" si="6"/>
        <v>0</v>
      </c>
      <c r="G99">
        <f t="shared" si="6"/>
        <v>1.0364998740884546</v>
      </c>
      <c r="H99">
        <f t="shared" si="6"/>
        <v>0</v>
      </c>
      <c r="I99">
        <f t="shared" si="6"/>
        <v>-1.0153002110109329E-2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2.3647731817041788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6.264731475000003E-2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-0.36</v>
      </c>
      <c r="AA99" s="117">
        <f t="shared" si="6"/>
        <v>1.633119999999999</v>
      </c>
      <c r="AB99" s="117">
        <f t="shared" si="6"/>
        <v>0</v>
      </c>
      <c r="AC99">
        <f t="shared" si="6"/>
        <v>5.4979252084058232E-2</v>
      </c>
      <c r="AD99">
        <f t="shared" si="6"/>
        <v>4.5937908976270325</v>
      </c>
      <c r="AE99">
        <f t="shared" si="6"/>
        <v>0</v>
      </c>
      <c r="AG99">
        <f t="shared" si="6"/>
        <v>4.5937908976270325</v>
      </c>
      <c r="AI99">
        <f t="shared" si="6"/>
        <v>0</v>
      </c>
      <c r="AJ99">
        <f t="shared" si="6"/>
        <v>0</v>
      </c>
      <c r="AK99">
        <f t="shared" si="6"/>
        <v>0.14996999999999999</v>
      </c>
      <c r="AL99">
        <f t="shared" si="6"/>
        <v>-0.42575000000000002</v>
      </c>
      <c r="AM99">
        <f t="shared" si="6"/>
        <v>0</v>
      </c>
      <c r="AN99">
        <f t="shared" si="6"/>
        <v>0</v>
      </c>
      <c r="AO99">
        <f t="shared" si="6"/>
        <v>0.12577500000000005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222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45075.981006944443</v>
      </c>
    </row>
    <row r="2" spans="1:18">
      <c r="A2" s="31">
        <v>45075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45075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-0.10977130977130978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0.1865665636864281</v>
      </c>
      <c r="AD3">
        <f>SUM(B3:AB3,AI3:AR3)-AC3</f>
        <v>20.793662126542266</v>
      </c>
      <c r="AE3">
        <f>'IDT-1'!D3</f>
        <v>0</v>
      </c>
      <c r="AF3" s="26"/>
      <c r="AG3">
        <f>SUM(AD3:AF3)</f>
        <v>20.793662126542266</v>
      </c>
      <c r="AI3" s="75">
        <f>PXIL!L3</f>
        <v>0</v>
      </c>
      <c r="AJ3" s="75">
        <f>PXIL!R3</f>
        <v>0</v>
      </c>
      <c r="AK3" s="75">
        <f>RTM_IEX!L3</f>
        <v>9.19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-0.10977130977130978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0.1865665636864281</v>
      </c>
      <c r="AD4">
        <f t="shared" ref="AD4:AD67" si="1">SUM(B4:AB4,AI4:AR4)-AC4</f>
        <v>20.793662126542266</v>
      </c>
      <c r="AE4">
        <f>'IDT-1'!D4</f>
        <v>0</v>
      </c>
      <c r="AF4" s="26"/>
      <c r="AG4">
        <f t="shared" ref="AG4:AG67" si="2">SUM(AD4:AF4)</f>
        <v>20.793662126542266</v>
      </c>
      <c r="AI4" s="75">
        <f>PXIL!L4</f>
        <v>0</v>
      </c>
      <c r="AJ4" s="75">
        <f>PXIL!R4</f>
        <v>0</v>
      </c>
      <c r="AK4" s="75">
        <f>RTM_IEX!L4</f>
        <v>9.19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-0.10977130977130978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0.18234256368642809</v>
      </c>
      <c r="AD5">
        <f t="shared" si="1"/>
        <v>20.317886126542263</v>
      </c>
      <c r="AE5">
        <f>'IDT-1'!D5</f>
        <v>0</v>
      </c>
      <c r="AF5" s="26"/>
      <c r="AG5">
        <f t="shared" si="2"/>
        <v>20.317886126542263</v>
      </c>
      <c r="AI5" s="75">
        <f>PXIL!L5</f>
        <v>0</v>
      </c>
      <c r="AJ5" s="75">
        <f>PXIL!R5</f>
        <v>0</v>
      </c>
      <c r="AK5" s="75">
        <f>RTM_IEX!L5</f>
        <v>8.7100000000000009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-0.10977130977130978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0.18234256368642809</v>
      </c>
      <c r="AD6">
        <f t="shared" si="1"/>
        <v>20.317886126542263</v>
      </c>
      <c r="AE6">
        <f>'IDT-1'!D6</f>
        <v>0</v>
      </c>
      <c r="AF6" s="26"/>
      <c r="AG6">
        <f t="shared" si="2"/>
        <v>20.317886126542263</v>
      </c>
      <c r="AI6" s="75">
        <f>PXIL!L6</f>
        <v>0</v>
      </c>
      <c r="AJ6" s="75">
        <f>PXIL!R6</f>
        <v>0</v>
      </c>
      <c r="AK6" s="75">
        <f>RTM_IEX!L6</f>
        <v>8.7100000000000009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8.5</v>
      </c>
      <c r="H7">
        <f>PPCL_Spot!R7</f>
        <v>0</v>
      </c>
      <c r="I7">
        <f>Bawana_NG!R7</f>
        <v>-0.10977130977130978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0.16940656368642809</v>
      </c>
      <c r="AD7">
        <f t="shared" si="1"/>
        <v>18.86082212654226</v>
      </c>
      <c r="AE7">
        <f>'IDT-1'!D7</f>
        <v>0</v>
      </c>
      <c r="AF7" s="26"/>
      <c r="AG7">
        <f t="shared" si="2"/>
        <v>18.86082212654226</v>
      </c>
      <c r="AI7" s="75">
        <f>PXIL!L7</f>
        <v>0</v>
      </c>
      <c r="AJ7" s="75">
        <f>PXIL!R7</f>
        <v>0</v>
      </c>
      <c r="AK7" s="75">
        <f>RTM_IEX!L7</f>
        <v>7.74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8.5</v>
      </c>
      <c r="H8">
        <f>PPCL_Spot!R8</f>
        <v>0</v>
      </c>
      <c r="I8">
        <f>Bawana_NG!R8</f>
        <v>-0.10977130977130978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0.16940656368642809</v>
      </c>
      <c r="AD8">
        <f t="shared" si="1"/>
        <v>18.86082212654226</v>
      </c>
      <c r="AE8">
        <f>'IDT-1'!D8</f>
        <v>0</v>
      </c>
      <c r="AF8" s="26"/>
      <c r="AG8">
        <f t="shared" si="2"/>
        <v>18.86082212654226</v>
      </c>
      <c r="AI8" s="75">
        <f>PXIL!L8</f>
        <v>0</v>
      </c>
      <c r="AJ8" s="75">
        <f>PXIL!R8</f>
        <v>0</v>
      </c>
      <c r="AK8" s="75">
        <f>RTM_IEX!L8</f>
        <v>7.74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8.5</v>
      </c>
      <c r="H9">
        <f>PPCL_Spot!R9</f>
        <v>0</v>
      </c>
      <c r="I9">
        <f>Bawana_NG!R9</f>
        <v>-0.10977130977130978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0.16940656368642809</v>
      </c>
      <c r="AD9">
        <f t="shared" si="1"/>
        <v>18.86082212654226</v>
      </c>
      <c r="AE9">
        <f>'IDT-1'!D9</f>
        <v>0</v>
      </c>
      <c r="AF9" s="26"/>
      <c r="AG9">
        <f t="shared" si="2"/>
        <v>18.86082212654226</v>
      </c>
      <c r="AI9" s="75">
        <f>PXIL!L9</f>
        <v>0</v>
      </c>
      <c r="AJ9" s="75">
        <f>PXIL!R9</f>
        <v>0</v>
      </c>
      <c r="AK9" s="75">
        <f>RTM_IEX!L9</f>
        <v>7.74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</v>
      </c>
      <c r="H10">
        <f>PPCL_Spot!R10</f>
        <v>0</v>
      </c>
      <c r="I10">
        <f>Bawana_NG!R10</f>
        <v>-0.10977130977130978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0.16940656368642809</v>
      </c>
      <c r="AD10">
        <f t="shared" si="1"/>
        <v>18.86082212654226</v>
      </c>
      <c r="AE10">
        <f>'IDT-1'!D10</f>
        <v>0</v>
      </c>
      <c r="AF10" s="26"/>
      <c r="AG10">
        <f t="shared" si="2"/>
        <v>18.86082212654226</v>
      </c>
      <c r="AI10" s="75">
        <f>PXIL!L10</f>
        <v>0</v>
      </c>
      <c r="AJ10" s="75">
        <f>PXIL!R10</f>
        <v>0</v>
      </c>
      <c r="AK10" s="75">
        <f>RTM_IEX!L10</f>
        <v>7.74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9.15939740806526</v>
      </c>
      <c r="H11">
        <f>PPCL_Spot!R11</f>
        <v>0</v>
      </c>
      <c r="I11">
        <f>Bawana_NG!R11</f>
        <v>-0.10977130977130978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0.17520926087740241</v>
      </c>
      <c r="AD11">
        <f t="shared" si="1"/>
        <v>19.514416837416547</v>
      </c>
      <c r="AE11">
        <f>'IDT-1'!D11</f>
        <v>0</v>
      </c>
      <c r="AF11" s="26"/>
      <c r="AG11">
        <f t="shared" si="2"/>
        <v>19.514416837416547</v>
      </c>
      <c r="AI11" s="75">
        <f>PXIL!L11</f>
        <v>0</v>
      </c>
      <c r="AJ11" s="75">
        <f>PXIL!R11</f>
        <v>0</v>
      </c>
      <c r="AK11" s="75">
        <f>RTM_IEX!L11</f>
        <v>7.74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9.15939740806526</v>
      </c>
      <c r="H12">
        <f>PPCL_Spot!R12</f>
        <v>0</v>
      </c>
      <c r="I12">
        <f>Bawana_NG!R12</f>
        <v>-0.10977130977130978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0.17520926087740241</v>
      </c>
      <c r="AD12">
        <f t="shared" si="1"/>
        <v>19.514416837416547</v>
      </c>
      <c r="AE12">
        <f>'IDT-1'!D12</f>
        <v>0</v>
      </c>
      <c r="AF12" s="26"/>
      <c r="AG12">
        <f t="shared" si="2"/>
        <v>19.514416837416547</v>
      </c>
      <c r="AI12" s="75">
        <f>PXIL!L12</f>
        <v>0</v>
      </c>
      <c r="AJ12" s="75">
        <f>PXIL!R12</f>
        <v>0</v>
      </c>
      <c r="AK12" s="75">
        <f>RTM_IEX!L12</f>
        <v>7.74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9.15939740806526</v>
      </c>
      <c r="H13">
        <f>PPCL_Spot!R13</f>
        <v>0</v>
      </c>
      <c r="I13">
        <f>Bawana_NG!R13</f>
        <v>-0.10977130977130978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0.17520926087740241</v>
      </c>
      <c r="AD13">
        <f t="shared" si="1"/>
        <v>19.514416837416547</v>
      </c>
      <c r="AE13">
        <f>'IDT-1'!D13</f>
        <v>0</v>
      </c>
      <c r="AF13" s="26"/>
      <c r="AG13">
        <f t="shared" si="2"/>
        <v>19.514416837416547</v>
      </c>
      <c r="AI13" s="75">
        <f>PXIL!L13</f>
        <v>0</v>
      </c>
      <c r="AJ13" s="75">
        <f>PXIL!R13</f>
        <v>0</v>
      </c>
      <c r="AK13" s="75">
        <f>RTM_IEX!L13</f>
        <v>7.74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9.15939740806526</v>
      </c>
      <c r="H14">
        <f>PPCL_Spot!R14</f>
        <v>0</v>
      </c>
      <c r="I14">
        <f>Bawana_NG!R14</f>
        <v>-0.10977130977130978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0.16667326087740239</v>
      </c>
      <c r="AD14">
        <f t="shared" si="1"/>
        <v>18.552952837416548</v>
      </c>
      <c r="AE14">
        <f>'IDT-1'!D14</f>
        <v>0</v>
      </c>
      <c r="AF14" s="26"/>
      <c r="AG14">
        <f t="shared" si="2"/>
        <v>18.552952837416548</v>
      </c>
      <c r="AI14" s="75">
        <f>PXIL!L14</f>
        <v>0</v>
      </c>
      <c r="AJ14" s="75">
        <f>PXIL!R14</f>
        <v>0</v>
      </c>
      <c r="AK14" s="75">
        <f>RTM_IEX!L14</f>
        <v>6.77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9.15939740806526</v>
      </c>
      <c r="H15">
        <f>PPCL_Spot!R15</f>
        <v>0</v>
      </c>
      <c r="I15">
        <f>Bawana_NG!R15</f>
        <v>-0.10977130977130978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0.16667326087740239</v>
      </c>
      <c r="AD15">
        <f t="shared" si="1"/>
        <v>18.552952837416548</v>
      </c>
      <c r="AE15">
        <f>'IDT-1'!D15</f>
        <v>0</v>
      </c>
      <c r="AF15" s="26"/>
      <c r="AG15">
        <f t="shared" si="2"/>
        <v>18.552952837416548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9.15939740806526</v>
      </c>
      <c r="H16">
        <f>PPCL_Spot!R16</f>
        <v>0</v>
      </c>
      <c r="I16">
        <f>Bawana_NG!R16</f>
        <v>-0.10977130977130978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0.16667326087740239</v>
      </c>
      <c r="AD16">
        <f t="shared" si="1"/>
        <v>18.552952837416548</v>
      </c>
      <c r="AE16">
        <f>'IDT-1'!D16</f>
        <v>0</v>
      </c>
      <c r="AF16" s="26"/>
      <c r="AG16">
        <f t="shared" si="2"/>
        <v>18.552952837416548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9.15939740806526</v>
      </c>
      <c r="H17">
        <f>PPCL_Spot!R17</f>
        <v>0</v>
      </c>
      <c r="I17">
        <f>Bawana_NG!R17</f>
        <v>-0.10977130977130978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0.16667326087740239</v>
      </c>
      <c r="AD17">
        <f t="shared" si="1"/>
        <v>18.552952837416548</v>
      </c>
      <c r="AE17">
        <f>'IDT-1'!D17</f>
        <v>0</v>
      </c>
      <c r="AF17" s="26"/>
      <c r="AG17">
        <f t="shared" si="2"/>
        <v>18.552952837416548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9.15939740806526</v>
      </c>
      <c r="H18">
        <f>PPCL_Spot!R18</f>
        <v>0</v>
      </c>
      <c r="I18">
        <f>Bawana_NG!R18</f>
        <v>-0.10977130977130978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0.16500126087740238</v>
      </c>
      <c r="AD18">
        <f t="shared" si="1"/>
        <v>18.364624837416549</v>
      </c>
      <c r="AE18">
        <f>'IDT-1'!D18</f>
        <v>0</v>
      </c>
      <c r="AF18" s="26"/>
      <c r="AG18">
        <f t="shared" si="2"/>
        <v>18.364624837416549</v>
      </c>
      <c r="AI18" s="75">
        <f>PXIL!L18</f>
        <v>0</v>
      </c>
      <c r="AJ18" s="75">
        <f>PXIL!R18</f>
        <v>0</v>
      </c>
      <c r="AK18" s="75">
        <f>RTM_IEX!L18</f>
        <v>6.58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9.3800000000000008</v>
      </c>
      <c r="H19">
        <f>PPCL_Spot!R19</f>
        <v>0</v>
      </c>
      <c r="I19">
        <f>Bawana_NG!R19</f>
        <v>-0.10977130977130978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0.16606256368642813</v>
      </c>
      <c r="AD19">
        <f t="shared" si="1"/>
        <v>18.484166126542267</v>
      </c>
      <c r="AE19">
        <f>'IDT-1'!D19</f>
        <v>0</v>
      </c>
      <c r="AF19" s="26"/>
      <c r="AG19">
        <f t="shared" si="2"/>
        <v>18.484166126542267</v>
      </c>
      <c r="AI19" s="75">
        <f>PXIL!L19</f>
        <v>0</v>
      </c>
      <c r="AJ19" s="75">
        <f>PXIL!R19</f>
        <v>0</v>
      </c>
      <c r="AK19" s="75">
        <f>RTM_IEX!L19</f>
        <v>6.48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9.3800000000000008</v>
      </c>
      <c r="H20">
        <f>PPCL_Spot!R20</f>
        <v>0</v>
      </c>
      <c r="I20">
        <f>Bawana_NG!R20</f>
        <v>-0.10977130977130978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0.16606256368642813</v>
      </c>
      <c r="AD20">
        <f t="shared" si="1"/>
        <v>18.484166126542267</v>
      </c>
      <c r="AE20">
        <f>'IDT-1'!D20</f>
        <v>0</v>
      </c>
      <c r="AF20" s="26"/>
      <c r="AG20">
        <f t="shared" si="2"/>
        <v>18.484166126542267</v>
      </c>
      <c r="AI20" s="75">
        <f>PXIL!L20</f>
        <v>0</v>
      </c>
      <c r="AJ20" s="75">
        <f>PXIL!R20</f>
        <v>0</v>
      </c>
      <c r="AK20" s="75">
        <f>RTM_IEX!L20</f>
        <v>6.48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9.3800000000000008</v>
      </c>
      <c r="H21">
        <f>PPCL_Spot!R21</f>
        <v>0</v>
      </c>
      <c r="I21">
        <f>Bawana_NG!R21</f>
        <v>-0.10977130977130978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0.16606256368642813</v>
      </c>
      <c r="AD21">
        <f t="shared" si="1"/>
        <v>18.484166126542267</v>
      </c>
      <c r="AE21">
        <f>'IDT-1'!D21</f>
        <v>0</v>
      </c>
      <c r="AF21" s="26"/>
      <c r="AG21">
        <f t="shared" si="2"/>
        <v>18.484166126542267</v>
      </c>
      <c r="AI21" s="75">
        <f>PXIL!L21</f>
        <v>0</v>
      </c>
      <c r="AJ21" s="75">
        <f>PXIL!R21</f>
        <v>0</v>
      </c>
      <c r="AK21" s="75">
        <f>RTM_IEX!L21</f>
        <v>6.48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9.3800000000000008</v>
      </c>
      <c r="H22">
        <f>PPCL_Spot!R22</f>
        <v>0</v>
      </c>
      <c r="I22">
        <f>Bawana_NG!R22</f>
        <v>-0.10977130977130978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0.16606256368642813</v>
      </c>
      <c r="AD22">
        <f t="shared" si="1"/>
        <v>18.484166126542267</v>
      </c>
      <c r="AE22">
        <f>'IDT-1'!D22</f>
        <v>0</v>
      </c>
      <c r="AF22" s="26"/>
      <c r="AG22">
        <f t="shared" si="2"/>
        <v>18.484166126542267</v>
      </c>
      <c r="AI22" s="75">
        <f>PXIL!L22</f>
        <v>0</v>
      </c>
      <c r="AJ22" s="75">
        <f>PXIL!R22</f>
        <v>0</v>
      </c>
      <c r="AK22" s="75">
        <f>RTM_IEX!L22</f>
        <v>6.48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9.3800000000000008</v>
      </c>
      <c r="H23">
        <f>PPCL_Spot!R23</f>
        <v>0</v>
      </c>
      <c r="I23">
        <f>Bawana_NG!R23</f>
        <v>-0.10977130977130978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0.16439056368642813</v>
      </c>
      <c r="AD23">
        <f t="shared" si="1"/>
        <v>18.295838126542264</v>
      </c>
      <c r="AE23">
        <f>'IDT-1'!D23</f>
        <v>0</v>
      </c>
      <c r="AF23" s="26"/>
      <c r="AG23">
        <f t="shared" si="2"/>
        <v>18.295838126542264</v>
      </c>
      <c r="AI23" s="75">
        <f>PXIL!L23</f>
        <v>0</v>
      </c>
      <c r="AJ23" s="75">
        <f>PXIL!R23</f>
        <v>0</v>
      </c>
      <c r="AK23" s="75">
        <f>RTM_IEX!L23</f>
        <v>6.29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9.3800000000000008</v>
      </c>
      <c r="H24">
        <f>PPCL_Spot!R24</f>
        <v>0</v>
      </c>
      <c r="I24">
        <f>Bawana_NG!R24</f>
        <v>-0.10977130977130978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0.16439056368642813</v>
      </c>
      <c r="AD24">
        <f t="shared" si="1"/>
        <v>18.295838126542264</v>
      </c>
      <c r="AE24">
        <f>'IDT-1'!D24</f>
        <v>0</v>
      </c>
      <c r="AF24" s="26"/>
      <c r="AG24">
        <f t="shared" si="2"/>
        <v>18.295838126542264</v>
      </c>
      <c r="AI24" s="75">
        <f>PXIL!L24</f>
        <v>0</v>
      </c>
      <c r="AJ24" s="75">
        <f>PXIL!R24</f>
        <v>0</v>
      </c>
      <c r="AK24" s="75">
        <f>RTM_IEX!L24</f>
        <v>6.29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9.3800000000000008</v>
      </c>
      <c r="H25">
        <f>PPCL_Spot!R25</f>
        <v>0</v>
      </c>
      <c r="I25">
        <f>Bawana_NG!R25</f>
        <v>-0.10977130977130978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0.16439056368642813</v>
      </c>
      <c r="AD25">
        <f t="shared" si="1"/>
        <v>18.295838126542264</v>
      </c>
      <c r="AE25">
        <f>'IDT-1'!D25</f>
        <v>0</v>
      </c>
      <c r="AF25" s="26"/>
      <c r="AG25">
        <f t="shared" si="2"/>
        <v>18.295838126542264</v>
      </c>
      <c r="AI25" s="75">
        <f>PXIL!L25</f>
        <v>0</v>
      </c>
      <c r="AJ25" s="75">
        <f>PXIL!R25</f>
        <v>0</v>
      </c>
      <c r="AK25" s="75">
        <f>RTM_IEX!L25</f>
        <v>6.29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9.3800000000000008</v>
      </c>
      <c r="H26">
        <f>PPCL_Spot!R26</f>
        <v>0</v>
      </c>
      <c r="I26">
        <f>Bawana_NG!R26</f>
        <v>-0.10977130977130978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0.16439056368642813</v>
      </c>
      <c r="AD26">
        <f t="shared" si="1"/>
        <v>18.295838126542264</v>
      </c>
      <c r="AE26">
        <f>'IDT-1'!D26</f>
        <v>0</v>
      </c>
      <c r="AF26" s="26"/>
      <c r="AG26">
        <f t="shared" si="2"/>
        <v>18.295838126542264</v>
      </c>
      <c r="AI26" s="75">
        <f>PXIL!L26</f>
        <v>0</v>
      </c>
      <c r="AJ26" s="75">
        <f>PXIL!R26</f>
        <v>0</v>
      </c>
      <c r="AK26" s="75">
        <f>RTM_IEX!L26</f>
        <v>6.29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9.3800000000000008</v>
      </c>
      <c r="H27">
        <f>PPCL_Spot!R27</f>
        <v>0</v>
      </c>
      <c r="I27">
        <f>Bawana_NG!R27</f>
        <v>-0.10977130977130978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0.16439056368642813</v>
      </c>
      <c r="AD27">
        <f t="shared" si="1"/>
        <v>18.295838126542264</v>
      </c>
      <c r="AE27">
        <f>'IDT-1'!D27</f>
        <v>0</v>
      </c>
      <c r="AF27" s="26"/>
      <c r="AG27">
        <f t="shared" si="2"/>
        <v>18.295838126542264</v>
      </c>
      <c r="AI27" s="75">
        <f>PXIL!L27</f>
        <v>0</v>
      </c>
      <c r="AJ27" s="75">
        <f>PXIL!R27</f>
        <v>0</v>
      </c>
      <c r="AK27" s="75">
        <f>RTM_IEX!L27</f>
        <v>6.29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9.3800000000000008</v>
      </c>
      <c r="H28">
        <f>PPCL_Spot!R28</f>
        <v>0</v>
      </c>
      <c r="I28">
        <f>Bawana_NG!R28</f>
        <v>-0.10977130977130978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0.16439056368642813</v>
      </c>
      <c r="AD28">
        <f t="shared" si="1"/>
        <v>18.295838126542264</v>
      </c>
      <c r="AE28">
        <f>'IDT-1'!D28</f>
        <v>0</v>
      </c>
      <c r="AF28" s="26"/>
      <c r="AG28">
        <f t="shared" si="2"/>
        <v>18.295838126542264</v>
      </c>
      <c r="AI28" s="75">
        <f>PXIL!L28</f>
        <v>0</v>
      </c>
      <c r="AJ28" s="75">
        <f>PXIL!R28</f>
        <v>0</v>
      </c>
      <c r="AK28" s="75">
        <f>RTM_IEX!L28</f>
        <v>6.29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9.3800000000000008</v>
      </c>
      <c r="H29">
        <f>PPCL_Spot!R29</f>
        <v>0</v>
      </c>
      <c r="I29">
        <f>Bawana_NG!R29</f>
        <v>-0.10977130977130978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0.16439056368642813</v>
      </c>
      <c r="AD29">
        <f t="shared" si="1"/>
        <v>18.295838126542264</v>
      </c>
      <c r="AE29">
        <f>'IDT-1'!D29</f>
        <v>0</v>
      </c>
      <c r="AF29" s="26"/>
      <c r="AG29">
        <f t="shared" si="2"/>
        <v>18.295838126542264</v>
      </c>
      <c r="AI29" s="75">
        <f>PXIL!L29</f>
        <v>0</v>
      </c>
      <c r="AJ29" s="75">
        <f>PXIL!R29</f>
        <v>0</v>
      </c>
      <c r="AK29" s="75">
        <f>RTM_IEX!L29</f>
        <v>6.29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9.3800000000000008</v>
      </c>
      <c r="H30">
        <f>PPCL_Spot!R30</f>
        <v>0</v>
      </c>
      <c r="I30">
        <f>Bawana_NG!R30</f>
        <v>-0.10977130977130978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3.26</v>
      </c>
      <c r="AB30" s="117">
        <f>-STOA!R30</f>
        <v>0</v>
      </c>
      <c r="AC30">
        <f t="shared" si="0"/>
        <v>0.17178256368642811</v>
      </c>
      <c r="AD30">
        <f t="shared" si="1"/>
        <v>19.128446126542265</v>
      </c>
      <c r="AE30">
        <f>'IDT-1'!D30</f>
        <v>0</v>
      </c>
      <c r="AF30" s="26"/>
      <c r="AG30">
        <f t="shared" si="2"/>
        <v>19.128446126542265</v>
      </c>
      <c r="AI30" s="75">
        <f>PXIL!L30</f>
        <v>0</v>
      </c>
      <c r="AJ30" s="75">
        <f>PXIL!R30</f>
        <v>0</v>
      </c>
      <c r="AK30" s="75">
        <f>RTM_IEX!L30</f>
        <v>6.77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-0.10977130977130978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3.7199999999999998</v>
      </c>
      <c r="AB31" s="117">
        <f>-STOA!R31</f>
        <v>0</v>
      </c>
      <c r="AC31">
        <f t="shared" si="0"/>
        <v>0.17388926087740236</v>
      </c>
      <c r="AD31">
        <f t="shared" si="1"/>
        <v>19.365736837416549</v>
      </c>
      <c r="AE31">
        <f>'IDT-1'!D31</f>
        <v>0</v>
      </c>
      <c r="AF31" s="26"/>
      <c r="AG31">
        <f t="shared" si="2"/>
        <v>19.365736837416549</v>
      </c>
      <c r="AI31" s="75">
        <f>PXIL!L31</f>
        <v>0</v>
      </c>
      <c r="AJ31" s="75">
        <f>PXIL!R31</f>
        <v>0</v>
      </c>
      <c r="AK31" s="75">
        <f>RTM_IEX!L31</f>
        <v>6.77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9.15939740806526</v>
      </c>
      <c r="H32">
        <f>PPCL_Spot!R32</f>
        <v>0</v>
      </c>
      <c r="I32">
        <f>Bawana_NG!R32</f>
        <v>-0.10977130977130978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3.94</v>
      </c>
      <c r="AB32" s="117">
        <f>-STOA!R32</f>
        <v>0</v>
      </c>
      <c r="AC32">
        <f t="shared" si="0"/>
        <v>0.17582526087740238</v>
      </c>
      <c r="AD32">
        <f t="shared" si="1"/>
        <v>19.583800837416547</v>
      </c>
      <c r="AE32">
        <f>'IDT-1'!D32</f>
        <v>0</v>
      </c>
      <c r="AF32" s="26"/>
      <c r="AG32">
        <f t="shared" si="2"/>
        <v>19.583800837416547</v>
      </c>
      <c r="AI32" s="75">
        <f>PXIL!L32</f>
        <v>0</v>
      </c>
      <c r="AJ32" s="75">
        <f>PXIL!R32</f>
        <v>0</v>
      </c>
      <c r="AK32" s="75">
        <f>RTM_IEX!L32</f>
        <v>6.77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8.5</v>
      </c>
      <c r="H33">
        <f>PPCL_Spot!R33</f>
        <v>0</v>
      </c>
      <c r="I33">
        <f>Bawana_NG!R33</f>
        <v>-0.10977130977130978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4.47</v>
      </c>
      <c r="AB33" s="117">
        <f>-STOA!R33</f>
        <v>0</v>
      </c>
      <c r="AC33">
        <f t="shared" si="0"/>
        <v>0.1746865636864281</v>
      </c>
      <c r="AD33">
        <f t="shared" si="1"/>
        <v>19.455542126542262</v>
      </c>
      <c r="AE33">
        <f>'IDT-1'!D33</f>
        <v>0</v>
      </c>
      <c r="AF33" s="26"/>
      <c r="AG33">
        <f t="shared" si="2"/>
        <v>19.455542126542262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</v>
      </c>
      <c r="H34">
        <f>PPCL_Spot!R34</f>
        <v>0</v>
      </c>
      <c r="I34">
        <f>Bawana_NG!R34</f>
        <v>-0.10977130977130978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5.32</v>
      </c>
      <c r="AB34" s="117">
        <f>-STOA!R34</f>
        <v>0</v>
      </c>
      <c r="AC34">
        <f t="shared" si="0"/>
        <v>0.18647856368642812</v>
      </c>
      <c r="AD34">
        <f t="shared" si="1"/>
        <v>20.783750126542262</v>
      </c>
      <c r="AE34">
        <f>'IDT-1'!D34</f>
        <v>0</v>
      </c>
      <c r="AF34" s="26"/>
      <c r="AG34">
        <f t="shared" si="2"/>
        <v>20.783750126542262</v>
      </c>
      <c r="AI34" s="75">
        <f>PXIL!L34</f>
        <v>0</v>
      </c>
      <c r="AJ34" s="75">
        <f>PXIL!R34</f>
        <v>0</v>
      </c>
      <c r="AK34" s="75">
        <f>RTM_IEX!L34</f>
        <v>7.26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9.15939740806526</v>
      </c>
      <c r="H35">
        <f>PPCL_Spot!R35</f>
        <v>0</v>
      </c>
      <c r="I35">
        <f>Bawana_NG!R35</f>
        <v>-0.10977130977130978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</v>
      </c>
      <c r="AB35" s="117">
        <f>-STOA!R35</f>
        <v>0</v>
      </c>
      <c r="AC35">
        <f t="shared" si="0"/>
        <v>0.18374526087740239</v>
      </c>
      <c r="AD35">
        <f t="shared" si="1"/>
        <v>20.475880837416547</v>
      </c>
      <c r="AE35">
        <f>'IDT-1'!D35</f>
        <v>0</v>
      </c>
      <c r="AF35" s="26"/>
      <c r="AG35">
        <f t="shared" si="2"/>
        <v>20.475880837416547</v>
      </c>
      <c r="AI35" s="75">
        <f>PXIL!L35</f>
        <v>0</v>
      </c>
      <c r="AJ35" s="75">
        <f>PXIL!R35</f>
        <v>0</v>
      </c>
      <c r="AK35" s="75">
        <f>RTM_IEX!L35</f>
        <v>5.81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9.15939740806526</v>
      </c>
      <c r="H36">
        <f>PPCL_Spot!R36</f>
        <v>0</v>
      </c>
      <c r="I36">
        <f>Bawana_NG!R36</f>
        <v>-0.10977130977130978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6.29</v>
      </c>
      <c r="AB36" s="117">
        <f>-STOA!R36</f>
        <v>0</v>
      </c>
      <c r="AC36">
        <f t="shared" si="0"/>
        <v>0.19228126087740238</v>
      </c>
      <c r="AD36">
        <f t="shared" si="1"/>
        <v>21.43734483741655</v>
      </c>
      <c r="AE36">
        <f>'IDT-1'!D36</f>
        <v>0</v>
      </c>
      <c r="AF36" s="26"/>
      <c r="AG36">
        <f t="shared" si="2"/>
        <v>21.43734483741655</v>
      </c>
      <c r="AI36" s="75">
        <f>PXIL!L36</f>
        <v>0</v>
      </c>
      <c r="AJ36" s="75">
        <f>PXIL!R36</f>
        <v>0</v>
      </c>
      <c r="AK36" s="75">
        <f>RTM_IEX!L36</f>
        <v>6.29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9.15939740806526</v>
      </c>
      <c r="H37">
        <f>PPCL_Spot!R37</f>
        <v>0</v>
      </c>
      <c r="I37">
        <f>Bawana_NG!R37</f>
        <v>-0.10977130977130978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6.77</v>
      </c>
      <c r="AB37" s="117">
        <f>-STOA!R37</f>
        <v>0</v>
      </c>
      <c r="AC37">
        <f t="shared" si="0"/>
        <v>0.20926526087740238</v>
      </c>
      <c r="AD37">
        <f t="shared" si="1"/>
        <v>23.350360837416549</v>
      </c>
      <c r="AE37">
        <f>'IDT-1'!D37</f>
        <v>0</v>
      </c>
      <c r="AF37" s="26"/>
      <c r="AG37">
        <f t="shared" si="2"/>
        <v>23.350360837416549</v>
      </c>
      <c r="AI37" s="75">
        <f>PXIL!L37</f>
        <v>0</v>
      </c>
      <c r="AJ37" s="75">
        <f>PXIL!R37</f>
        <v>0</v>
      </c>
      <c r="AK37" s="75">
        <f>RTM_IEX!L37</f>
        <v>7.74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9.15939740806526</v>
      </c>
      <c r="H38">
        <f>PPCL_Spot!R38</f>
        <v>0</v>
      </c>
      <c r="I38">
        <f>Bawana_NG!R38</f>
        <v>-0.10977130977130978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7.59</v>
      </c>
      <c r="AB38" s="117">
        <f>-STOA!R38</f>
        <v>0</v>
      </c>
      <c r="AC38">
        <f t="shared" si="0"/>
        <v>0.21648126087740238</v>
      </c>
      <c r="AD38">
        <f t="shared" si="1"/>
        <v>24.163144837416553</v>
      </c>
      <c r="AE38">
        <f>'IDT-1'!D38</f>
        <v>0</v>
      </c>
      <c r="AF38" s="26"/>
      <c r="AG38">
        <f t="shared" si="2"/>
        <v>24.163144837416553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9.15939740806526</v>
      </c>
      <c r="H39">
        <f>PPCL_Spot!R39</f>
        <v>0</v>
      </c>
      <c r="I39">
        <f>Bawana_NG!R39</f>
        <v>-0.10977130977130978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7.6400000000000006</v>
      </c>
      <c r="AB39" s="117">
        <f>-STOA!R39</f>
        <v>0</v>
      </c>
      <c r="AC39">
        <f t="shared" si="0"/>
        <v>0.22545726087740242</v>
      </c>
      <c r="AD39">
        <f t="shared" si="1"/>
        <v>25.174168837416548</v>
      </c>
      <c r="AE39">
        <f>'IDT-1'!D39</f>
        <v>0</v>
      </c>
      <c r="AF39" s="26"/>
      <c r="AG39">
        <f t="shared" si="2"/>
        <v>25.174168837416548</v>
      </c>
      <c r="AI39" s="75">
        <f>PXIL!L39</f>
        <v>0</v>
      </c>
      <c r="AJ39" s="75">
        <f>PXIL!R39</f>
        <v>0</v>
      </c>
      <c r="AK39" s="75">
        <f>RTM_IEX!L39</f>
        <v>8.7100000000000009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9.15939740806526</v>
      </c>
      <c r="H40">
        <f>PPCL_Spot!R40</f>
        <v>0</v>
      </c>
      <c r="I40">
        <f>Bawana_NG!R40</f>
        <v>-0.10977130977130978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7.83</v>
      </c>
      <c r="AB40" s="117">
        <f>-STOA!R40</f>
        <v>0</v>
      </c>
      <c r="AC40">
        <f t="shared" si="0"/>
        <v>0.23135326087740238</v>
      </c>
      <c r="AD40">
        <f t="shared" si="1"/>
        <v>25.83827283741655</v>
      </c>
      <c r="AE40">
        <f>'IDT-1'!D40</f>
        <v>0</v>
      </c>
      <c r="AF40" s="26"/>
      <c r="AG40">
        <f t="shared" si="2"/>
        <v>25.83827283741655</v>
      </c>
      <c r="AI40" s="75">
        <f>PXIL!L40</f>
        <v>0</v>
      </c>
      <c r="AJ40" s="75">
        <f>PXIL!R40</f>
        <v>0</v>
      </c>
      <c r="AK40" s="75">
        <f>RTM_IEX!L40</f>
        <v>9.19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9.15939740806526</v>
      </c>
      <c r="H41">
        <f>PPCL_Spot!R41</f>
        <v>0</v>
      </c>
      <c r="I41">
        <f>Bawana_NG!R41</f>
        <v>-0.10977130977130978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7.93</v>
      </c>
      <c r="AB41" s="117">
        <f>-STOA!R41</f>
        <v>0</v>
      </c>
      <c r="AC41">
        <f t="shared" si="0"/>
        <v>0.2322332608774024</v>
      </c>
      <c r="AD41">
        <f t="shared" si="1"/>
        <v>25.937392837416542</v>
      </c>
      <c r="AE41">
        <f>'IDT-1'!D41</f>
        <v>0</v>
      </c>
      <c r="AF41" s="26"/>
      <c r="AG41">
        <f t="shared" si="2"/>
        <v>25.937392837416542</v>
      </c>
      <c r="AI41" s="75">
        <f>PXIL!L41</f>
        <v>0</v>
      </c>
      <c r="AJ41" s="75">
        <f>PXIL!R41</f>
        <v>0</v>
      </c>
      <c r="AK41" s="75">
        <f>RTM_IEX!L41</f>
        <v>9.19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9.15939740806526</v>
      </c>
      <c r="H42">
        <f>PPCL_Spot!R42</f>
        <v>0</v>
      </c>
      <c r="I42">
        <f>Bawana_NG!R42</f>
        <v>-0.10977130977130978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8.08</v>
      </c>
      <c r="AB42" s="117">
        <f>-STOA!R42</f>
        <v>0</v>
      </c>
      <c r="AC42">
        <f t="shared" si="0"/>
        <v>0.23355326087740239</v>
      </c>
      <c r="AD42">
        <f t="shared" si="1"/>
        <v>26.086072837416548</v>
      </c>
      <c r="AE42">
        <f>'IDT-1'!D42</f>
        <v>0</v>
      </c>
      <c r="AF42" s="26"/>
      <c r="AG42">
        <f t="shared" si="2"/>
        <v>26.086072837416548</v>
      </c>
      <c r="AI42" s="75">
        <f>PXIL!L42</f>
        <v>0</v>
      </c>
      <c r="AJ42" s="75">
        <f>PXIL!R42</f>
        <v>0</v>
      </c>
      <c r="AK42" s="75">
        <f>RTM_IEX!L42</f>
        <v>9.19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8.81</v>
      </c>
      <c r="H43">
        <f>PPCL_Spot!R43</f>
        <v>0</v>
      </c>
      <c r="I43">
        <f>Bawana_NG!R43</f>
        <v>-0.10977130977130978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8.1199999999999992</v>
      </c>
      <c r="AB43" s="117">
        <f>-STOA!R43</f>
        <v>0</v>
      </c>
      <c r="AC43">
        <f t="shared" si="0"/>
        <v>0.24359056368642812</v>
      </c>
      <c r="AD43">
        <f t="shared" si="1"/>
        <v>27.216638126542261</v>
      </c>
      <c r="AE43">
        <f>'IDT-1'!D43</f>
        <v>0</v>
      </c>
      <c r="AF43" s="26"/>
      <c r="AG43">
        <f t="shared" si="2"/>
        <v>27.216638126542261</v>
      </c>
      <c r="AI43" s="75">
        <f>PXIL!L43</f>
        <v>0</v>
      </c>
      <c r="AJ43" s="75">
        <f>PXIL!R43</f>
        <v>0</v>
      </c>
      <c r="AK43" s="75">
        <f>RTM_IEX!L43</f>
        <v>10.64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8.81</v>
      </c>
      <c r="H44">
        <f>PPCL_Spot!R44</f>
        <v>0</v>
      </c>
      <c r="I44">
        <f>Bawana_NG!R44</f>
        <v>-0.10977130977130978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8.41</v>
      </c>
      <c r="AB44" s="117">
        <f>-STOA!R44</f>
        <v>0</v>
      </c>
      <c r="AC44">
        <f t="shared" si="0"/>
        <v>0.24614256368642812</v>
      </c>
      <c r="AD44">
        <f t="shared" si="1"/>
        <v>27.504086126542262</v>
      </c>
      <c r="AE44">
        <f>'IDT-1'!D44</f>
        <v>0</v>
      </c>
      <c r="AF44" s="26"/>
      <c r="AG44">
        <f t="shared" si="2"/>
        <v>27.504086126542262</v>
      </c>
      <c r="AI44" s="75">
        <f>PXIL!L44</f>
        <v>0</v>
      </c>
      <c r="AJ44" s="75">
        <f>PXIL!R44</f>
        <v>0</v>
      </c>
      <c r="AK44" s="75">
        <f>RTM_IEX!L44</f>
        <v>10.64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8.81</v>
      </c>
      <c r="H45">
        <f>PPCL_Spot!R45</f>
        <v>0</v>
      </c>
      <c r="I45">
        <f>Bawana_NG!R45</f>
        <v>-0.10977130977130978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8.51</v>
      </c>
      <c r="AB45" s="117">
        <f>-STOA!R45</f>
        <v>0</v>
      </c>
      <c r="AC45">
        <f t="shared" si="0"/>
        <v>0.15339056368642812</v>
      </c>
      <c r="AD45">
        <f t="shared" si="1"/>
        <v>17.05683812654226</v>
      </c>
      <c r="AE45">
        <f>'IDT-1'!D45</f>
        <v>0</v>
      </c>
      <c r="AF45" s="26"/>
      <c r="AG45">
        <f t="shared" si="2"/>
        <v>17.05683812654226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8.81</v>
      </c>
      <c r="H46">
        <f>PPCL_Spot!R46</f>
        <v>0</v>
      </c>
      <c r="I46">
        <f>Bawana_NG!R46</f>
        <v>-0.10977130977130978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8.7099999999999991</v>
      </c>
      <c r="AB46" s="117">
        <f>-STOA!R46</f>
        <v>0</v>
      </c>
      <c r="AC46">
        <f t="shared" si="0"/>
        <v>0.1551505636864281</v>
      </c>
      <c r="AD46">
        <f t="shared" si="1"/>
        <v>17.255078126542266</v>
      </c>
      <c r="AE46">
        <f>'IDT-1'!D46</f>
        <v>0</v>
      </c>
      <c r="AF46" s="26"/>
      <c r="AG46">
        <f t="shared" si="2"/>
        <v>17.255078126542266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8.81</v>
      </c>
      <c r="H47">
        <f>PPCL_Spot!R47</f>
        <v>0</v>
      </c>
      <c r="I47">
        <f>Bawana_NG!R47</f>
        <v>-8.9775561097256859E-2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9.48</v>
      </c>
      <c r="AB47" s="117">
        <f>-STOA!R47</f>
        <v>0</v>
      </c>
      <c r="AC47">
        <f t="shared" si="0"/>
        <v>0.24693303887979812</v>
      </c>
      <c r="AD47">
        <f t="shared" si="1"/>
        <v>27.633291400022944</v>
      </c>
      <c r="AE47">
        <f>'IDT-1'!D47</f>
        <v>0</v>
      </c>
      <c r="AF47" s="26"/>
      <c r="AG47">
        <f t="shared" si="2"/>
        <v>27.633291400022944</v>
      </c>
      <c r="AI47" s="75">
        <f>PXIL!L47</f>
        <v>0</v>
      </c>
      <c r="AJ47" s="75">
        <f>PXIL!R47</f>
        <v>0</v>
      </c>
      <c r="AK47" s="75">
        <f>RTM_IEX!L47</f>
        <v>9.68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8.81</v>
      </c>
      <c r="H48">
        <f>PPCL_Spot!R48</f>
        <v>0</v>
      </c>
      <c r="I48">
        <f>Bawana_NG!R48</f>
        <v>-8.9775561097256859E-2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9.8699999999999992</v>
      </c>
      <c r="AB48" s="117">
        <f>-STOA!R48</f>
        <v>0</v>
      </c>
      <c r="AC48">
        <f t="shared" si="0"/>
        <v>0.25036503887979811</v>
      </c>
      <c r="AD48">
        <f t="shared" si="1"/>
        <v>28.019859400022945</v>
      </c>
      <c r="AE48">
        <f>'IDT-1'!D48</f>
        <v>0</v>
      </c>
      <c r="AF48" s="26"/>
      <c r="AG48">
        <f t="shared" si="2"/>
        <v>28.019859400022945</v>
      </c>
      <c r="AI48" s="75">
        <f>PXIL!L48</f>
        <v>0</v>
      </c>
      <c r="AJ48" s="75">
        <f>PXIL!R48</f>
        <v>0</v>
      </c>
      <c r="AK48" s="75">
        <f>RTM_IEX!L48</f>
        <v>9.68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8.81</v>
      </c>
      <c r="H49">
        <f>PPCL_Spot!R49</f>
        <v>0</v>
      </c>
      <c r="I49">
        <f>Bawana_NG!R49</f>
        <v>-8.9775561097256859E-2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10.47</v>
      </c>
      <c r="AB49" s="117">
        <f>-STOA!R49</f>
        <v>0</v>
      </c>
      <c r="AC49">
        <f t="shared" si="0"/>
        <v>0.25133303887979808</v>
      </c>
      <c r="AD49">
        <f t="shared" si="1"/>
        <v>28.128891400022944</v>
      </c>
      <c r="AE49">
        <f>'IDT-1'!D49</f>
        <v>0</v>
      </c>
      <c r="AF49" s="26"/>
      <c r="AG49">
        <f t="shared" si="2"/>
        <v>28.128891400022944</v>
      </c>
      <c r="AI49" s="75">
        <f>PXIL!L49</f>
        <v>0</v>
      </c>
      <c r="AJ49" s="75">
        <f>PXIL!R49</f>
        <v>0</v>
      </c>
      <c r="AK49" s="75">
        <f>RTM_IEX!L49</f>
        <v>9.19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8.81</v>
      </c>
      <c r="H50">
        <f>PPCL_Spot!R50</f>
        <v>0</v>
      </c>
      <c r="I50">
        <f>Bawana_NG!R50</f>
        <v>-8.9775561097256859E-2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10.47</v>
      </c>
      <c r="AB50" s="117">
        <f>-STOA!R50</f>
        <v>0</v>
      </c>
      <c r="AC50">
        <f t="shared" si="0"/>
        <v>0.25133303887979808</v>
      </c>
      <c r="AD50">
        <f t="shared" si="1"/>
        <v>28.128891400022944</v>
      </c>
      <c r="AE50">
        <f>'IDT-1'!D50</f>
        <v>0</v>
      </c>
      <c r="AF50" s="26"/>
      <c r="AG50">
        <f t="shared" si="2"/>
        <v>28.128891400022944</v>
      </c>
      <c r="AI50" s="75">
        <f>PXIL!L50</f>
        <v>0</v>
      </c>
      <c r="AJ50" s="75">
        <f>PXIL!R50</f>
        <v>0</v>
      </c>
      <c r="AK50" s="75">
        <f>RTM_IEX!L50</f>
        <v>9.19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8.5</v>
      </c>
      <c r="H51">
        <f>PPCL_Spot!R51</f>
        <v>0</v>
      </c>
      <c r="I51">
        <f>Bawana_NG!R51</f>
        <v>-8.9775561097256859E-2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10.47</v>
      </c>
      <c r="AB51" s="117">
        <f>-STOA!R51</f>
        <v>0</v>
      </c>
      <c r="AC51">
        <f t="shared" si="0"/>
        <v>0.2486050388797981</v>
      </c>
      <c r="AD51">
        <f t="shared" si="1"/>
        <v>27.821619400022943</v>
      </c>
      <c r="AE51">
        <f>'IDT-1'!D51</f>
        <v>0</v>
      </c>
      <c r="AF51" s="26"/>
      <c r="AG51">
        <f t="shared" si="2"/>
        <v>27.821619400022943</v>
      </c>
      <c r="AI51" s="75">
        <f>PXIL!L51</f>
        <v>0</v>
      </c>
      <c r="AJ51" s="75">
        <f>PXIL!R51</f>
        <v>0</v>
      </c>
      <c r="AK51" s="75">
        <f>RTM_IEX!L51</f>
        <v>9.19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8.5</v>
      </c>
      <c r="H52">
        <f>PPCL_Spot!R52</f>
        <v>0</v>
      </c>
      <c r="I52">
        <f>Bawana_NG!R52</f>
        <v>-8.9775561097256859E-2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11.25</v>
      </c>
      <c r="AB52" s="117">
        <f>-STOA!R52</f>
        <v>0</v>
      </c>
      <c r="AC52">
        <f t="shared" si="0"/>
        <v>0.2512450388797981</v>
      </c>
      <c r="AD52">
        <f t="shared" si="1"/>
        <v>28.118979400022948</v>
      </c>
      <c r="AE52">
        <f>'IDT-1'!D52</f>
        <v>0</v>
      </c>
      <c r="AF52" s="26"/>
      <c r="AG52">
        <f t="shared" si="2"/>
        <v>28.118979400022948</v>
      </c>
      <c r="AI52" s="75">
        <f>PXIL!L52</f>
        <v>0</v>
      </c>
      <c r="AJ52" s="75">
        <f>PXIL!R52</f>
        <v>0</v>
      </c>
      <c r="AK52" s="75">
        <f>RTM_IEX!L52</f>
        <v>8.7100000000000009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8.5</v>
      </c>
      <c r="H53">
        <f>PPCL_Spot!R53</f>
        <v>0</v>
      </c>
      <c r="I53">
        <f>Bawana_NG!R53</f>
        <v>-8.9775561097256859E-2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11.25</v>
      </c>
      <c r="AB53" s="117">
        <f>-STOA!R53</f>
        <v>0</v>
      </c>
      <c r="AC53">
        <f t="shared" si="0"/>
        <v>0.2512450388797981</v>
      </c>
      <c r="AD53">
        <f t="shared" si="1"/>
        <v>28.118979400022948</v>
      </c>
      <c r="AE53">
        <f>'IDT-1'!D53</f>
        <v>0</v>
      </c>
      <c r="AF53" s="26"/>
      <c r="AG53">
        <f t="shared" si="2"/>
        <v>28.118979400022948</v>
      </c>
      <c r="AI53" s="75">
        <f>PXIL!L53</f>
        <v>0</v>
      </c>
      <c r="AJ53" s="75">
        <f>PXIL!R53</f>
        <v>0</v>
      </c>
      <c r="AK53" s="75">
        <f>RTM_IEX!L53</f>
        <v>8.7100000000000009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8.5</v>
      </c>
      <c r="H54">
        <f>PPCL_Spot!R54</f>
        <v>0</v>
      </c>
      <c r="I54">
        <f>Bawana_NG!R54</f>
        <v>-8.9775561097256859E-2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11.56</v>
      </c>
      <c r="AB54" s="117">
        <f>-STOA!R54</f>
        <v>0</v>
      </c>
      <c r="AC54">
        <f t="shared" si="0"/>
        <v>0.24966103887979813</v>
      </c>
      <c r="AD54">
        <f t="shared" si="1"/>
        <v>27.940563400022949</v>
      </c>
      <c r="AE54">
        <f>'IDT-1'!D54</f>
        <v>0</v>
      </c>
      <c r="AF54" s="26"/>
      <c r="AG54">
        <f t="shared" si="2"/>
        <v>27.940563400022949</v>
      </c>
      <c r="AI54" s="75">
        <f>PXIL!L54</f>
        <v>0</v>
      </c>
      <c r="AJ54" s="75">
        <f>PXIL!R54</f>
        <v>0</v>
      </c>
      <c r="AK54" s="75">
        <f>RTM_IEX!L54</f>
        <v>8.2200000000000006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8.5</v>
      </c>
      <c r="H55">
        <f>PPCL_Spot!R55</f>
        <v>0</v>
      </c>
      <c r="I55">
        <f>Bawana_NG!R55</f>
        <v>-8.9775561097256859E-2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11.56</v>
      </c>
      <c r="AB55" s="117">
        <f>-STOA!R55</f>
        <v>0</v>
      </c>
      <c r="AC55">
        <f t="shared" si="0"/>
        <v>0.24966103887979813</v>
      </c>
      <c r="AD55">
        <f t="shared" si="1"/>
        <v>27.940563400022949</v>
      </c>
      <c r="AE55">
        <f>'IDT-1'!D55</f>
        <v>0</v>
      </c>
      <c r="AF55" s="26"/>
      <c r="AG55">
        <f t="shared" si="2"/>
        <v>27.940563400022949</v>
      </c>
      <c r="AI55" s="75">
        <f>PXIL!L55</f>
        <v>0</v>
      </c>
      <c r="AJ55" s="75">
        <f>PXIL!R55</f>
        <v>0</v>
      </c>
      <c r="AK55" s="75">
        <f>RTM_IEX!L55</f>
        <v>8.2200000000000006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8.5</v>
      </c>
      <c r="H56">
        <f>PPCL_Spot!R56</f>
        <v>0</v>
      </c>
      <c r="I56">
        <f>Bawana_NG!R56</f>
        <v>-8.9775561097256859E-2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11.56</v>
      </c>
      <c r="AB56" s="117">
        <f>-STOA!R56</f>
        <v>0</v>
      </c>
      <c r="AC56">
        <f t="shared" si="0"/>
        <v>0.24966103887979813</v>
      </c>
      <c r="AD56">
        <f t="shared" si="1"/>
        <v>27.940563400022949</v>
      </c>
      <c r="AE56">
        <f>'IDT-1'!D56</f>
        <v>0</v>
      </c>
      <c r="AF56" s="26"/>
      <c r="AG56">
        <f t="shared" si="2"/>
        <v>27.940563400022949</v>
      </c>
      <c r="AI56" s="75">
        <f>PXIL!L56</f>
        <v>0</v>
      </c>
      <c r="AJ56" s="75">
        <f>PXIL!R56</f>
        <v>0</v>
      </c>
      <c r="AK56" s="75">
        <f>RTM_IEX!L56</f>
        <v>8.2200000000000006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8.5</v>
      </c>
      <c r="H57">
        <f>PPCL_Spot!R57</f>
        <v>0</v>
      </c>
      <c r="I57">
        <f>Bawana_NG!R57</f>
        <v>-8.9775561097256859E-2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11.56</v>
      </c>
      <c r="AB57" s="117">
        <f>-STOA!R57</f>
        <v>0</v>
      </c>
      <c r="AC57">
        <f t="shared" si="0"/>
        <v>0.25819703887979811</v>
      </c>
      <c r="AD57">
        <f t="shared" si="1"/>
        <v>28.902027400022945</v>
      </c>
      <c r="AE57">
        <f>'IDT-1'!D57</f>
        <v>0</v>
      </c>
      <c r="AF57" s="26"/>
      <c r="AG57">
        <f t="shared" si="2"/>
        <v>28.902027400022945</v>
      </c>
      <c r="AI57" s="75">
        <f>PXIL!L57</f>
        <v>0</v>
      </c>
      <c r="AJ57" s="75">
        <f>PXIL!R57</f>
        <v>0</v>
      </c>
      <c r="AK57" s="75">
        <f>RTM_IEX!L57</f>
        <v>9.19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8.5</v>
      </c>
      <c r="H58">
        <f>PPCL_Spot!R58</f>
        <v>0</v>
      </c>
      <c r="I58">
        <f>Bawana_NG!R58</f>
        <v>-8.9775561097256859E-2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11.56</v>
      </c>
      <c r="AB58" s="117">
        <f>-STOA!R58</f>
        <v>0</v>
      </c>
      <c r="AC58">
        <f t="shared" si="0"/>
        <v>0.25819703887979811</v>
      </c>
      <c r="AD58">
        <f t="shared" si="1"/>
        <v>28.902027400022945</v>
      </c>
      <c r="AE58">
        <f>'IDT-1'!D58</f>
        <v>0</v>
      </c>
      <c r="AF58" s="26"/>
      <c r="AG58">
        <f t="shared" si="2"/>
        <v>28.902027400022945</v>
      </c>
      <c r="AI58" s="75">
        <f>PXIL!L58</f>
        <v>0</v>
      </c>
      <c r="AJ58" s="75">
        <f>PXIL!R58</f>
        <v>0</v>
      </c>
      <c r="AK58" s="75">
        <f>RTM_IEX!L58</f>
        <v>9.19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</v>
      </c>
      <c r="H59">
        <f>PPCL_Spot!R59</f>
        <v>0</v>
      </c>
      <c r="I59">
        <f>Bawana_NG!R59</f>
        <v>-8.9775561097256859E-2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11.25</v>
      </c>
      <c r="AB59" s="117">
        <f>-STOA!R59</f>
        <v>0</v>
      </c>
      <c r="AC59">
        <f t="shared" si="0"/>
        <v>0.2580210388797981</v>
      </c>
      <c r="AD59">
        <f t="shared" si="1"/>
        <v>28.882203400022949</v>
      </c>
      <c r="AE59">
        <f>'IDT-1'!D59</f>
        <v>0</v>
      </c>
      <c r="AF59" s="26"/>
      <c r="AG59">
        <f t="shared" si="2"/>
        <v>28.882203400022949</v>
      </c>
      <c r="AI59" s="75">
        <f>PXIL!L59</f>
        <v>0</v>
      </c>
      <c r="AJ59" s="75">
        <f>PXIL!R59</f>
        <v>0</v>
      </c>
      <c r="AK59" s="75">
        <f>RTM_IEX!L59</f>
        <v>9.48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</v>
      </c>
      <c r="H60">
        <f>PPCL_Spot!R60</f>
        <v>0</v>
      </c>
      <c r="I60">
        <f>Bawana_NG!R60</f>
        <v>-8.9775561097256859E-2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11.25</v>
      </c>
      <c r="AB60" s="117">
        <f>-STOA!R60</f>
        <v>0</v>
      </c>
      <c r="AC60">
        <f t="shared" si="0"/>
        <v>0.2580210388797981</v>
      </c>
      <c r="AD60">
        <f t="shared" si="1"/>
        <v>28.882203400022949</v>
      </c>
      <c r="AE60">
        <f>'IDT-1'!D60</f>
        <v>0</v>
      </c>
      <c r="AF60" s="26"/>
      <c r="AG60">
        <f t="shared" si="2"/>
        <v>28.882203400022949</v>
      </c>
      <c r="AI60" s="75">
        <f>PXIL!L60</f>
        <v>0</v>
      </c>
      <c r="AJ60" s="75">
        <f>PXIL!R60</f>
        <v>0</v>
      </c>
      <c r="AK60" s="75">
        <f>RTM_IEX!L60</f>
        <v>9.48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</v>
      </c>
      <c r="H61">
        <f>PPCL_Spot!R61</f>
        <v>0</v>
      </c>
      <c r="I61">
        <f>Bawana_NG!R61</f>
        <v>-8.9775561097256859E-2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10.74</v>
      </c>
      <c r="AB61" s="117">
        <f>-STOA!R61</f>
        <v>0</v>
      </c>
      <c r="AC61">
        <f t="shared" si="0"/>
        <v>0.23399703887979811</v>
      </c>
      <c r="AD61">
        <f t="shared" si="1"/>
        <v>26.176227400022945</v>
      </c>
      <c r="AE61">
        <f>'IDT-1'!D61</f>
        <v>0</v>
      </c>
      <c r="AF61" s="26"/>
      <c r="AG61">
        <f t="shared" si="2"/>
        <v>26.176227400022945</v>
      </c>
      <c r="AI61" s="75">
        <f>PXIL!L61</f>
        <v>0</v>
      </c>
      <c r="AJ61" s="75">
        <f>PXIL!R61</f>
        <v>0</v>
      </c>
      <c r="AK61" s="75">
        <f>RTM_IEX!L61</f>
        <v>7.26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</v>
      </c>
      <c r="H62">
        <f>PPCL_Spot!R62</f>
        <v>0</v>
      </c>
      <c r="I62">
        <f>Bawana_NG!R62</f>
        <v>-8.9775561097256859E-2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10.74</v>
      </c>
      <c r="AB62" s="117">
        <f>-STOA!R62</f>
        <v>0</v>
      </c>
      <c r="AC62">
        <f t="shared" si="0"/>
        <v>0.23399703887979811</v>
      </c>
      <c r="AD62">
        <f t="shared" si="1"/>
        <v>26.176227400022945</v>
      </c>
      <c r="AE62">
        <f>'IDT-1'!D62</f>
        <v>0</v>
      </c>
      <c r="AF62" s="26"/>
      <c r="AG62">
        <f t="shared" si="2"/>
        <v>26.176227400022945</v>
      </c>
      <c r="AI62" s="75">
        <f>PXIL!L62</f>
        <v>0</v>
      </c>
      <c r="AJ62" s="75">
        <f>PXIL!R62</f>
        <v>0</v>
      </c>
      <c r="AK62" s="75">
        <f>RTM_IEX!L62</f>
        <v>7.26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6.66</v>
      </c>
      <c r="H63">
        <f>PPCL_Spot!R63</f>
        <v>0</v>
      </c>
      <c r="I63">
        <f>Bawana_NG!R63</f>
        <v>-8.9775561097256859E-2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10.25</v>
      </c>
      <c r="AB63" s="117">
        <f>-STOA!R63</f>
        <v>0</v>
      </c>
      <c r="AC63">
        <f t="shared" si="0"/>
        <v>0.20918103887979811</v>
      </c>
      <c r="AD63">
        <f t="shared" si="1"/>
        <v>23.381043400022943</v>
      </c>
      <c r="AE63">
        <f>'IDT-1'!D63</f>
        <v>0</v>
      </c>
      <c r="AF63" s="26"/>
      <c r="AG63">
        <f t="shared" si="2"/>
        <v>23.381043400022943</v>
      </c>
      <c r="AI63" s="75">
        <f>PXIL!L63</f>
        <v>0</v>
      </c>
      <c r="AJ63" s="75">
        <f>PXIL!R63</f>
        <v>0</v>
      </c>
      <c r="AK63" s="75">
        <f>RTM_IEX!L63</f>
        <v>6.77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6.8</v>
      </c>
      <c r="H64">
        <f>PPCL_Spot!R64</f>
        <v>0</v>
      </c>
      <c r="I64">
        <f>Bawana_NG!R64</f>
        <v>-8.9775561097256859E-2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10.25</v>
      </c>
      <c r="AB64" s="117">
        <f>-STOA!R64</f>
        <v>0</v>
      </c>
      <c r="AC64">
        <f t="shared" si="0"/>
        <v>0.21041303887979809</v>
      </c>
      <c r="AD64">
        <f t="shared" si="1"/>
        <v>23.519811400022942</v>
      </c>
      <c r="AE64">
        <f>'IDT-1'!D64</f>
        <v>0</v>
      </c>
      <c r="AF64" s="26"/>
      <c r="AG64">
        <f t="shared" si="2"/>
        <v>23.519811400022942</v>
      </c>
      <c r="AI64" s="75">
        <f>PXIL!L64</f>
        <v>0</v>
      </c>
      <c r="AJ64" s="75">
        <f>PXIL!R64</f>
        <v>0</v>
      </c>
      <c r="AK64" s="75">
        <f>RTM_IEX!L64</f>
        <v>6.77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8.6199999999999992</v>
      </c>
      <c r="H65">
        <f>PPCL_Spot!R65</f>
        <v>0</v>
      </c>
      <c r="I65">
        <f>Bawana_NG!R65</f>
        <v>-8.9775561097256859E-2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10.25</v>
      </c>
      <c r="AB65" s="117">
        <f>-STOA!R65</f>
        <v>0</v>
      </c>
      <c r="AC65">
        <f t="shared" si="0"/>
        <v>0.22642903887979807</v>
      </c>
      <c r="AD65">
        <f t="shared" si="1"/>
        <v>25.323795400022945</v>
      </c>
      <c r="AE65">
        <f>'IDT-1'!D65</f>
        <v>0</v>
      </c>
      <c r="AF65" s="26"/>
      <c r="AG65">
        <f t="shared" si="2"/>
        <v>25.323795400022945</v>
      </c>
      <c r="AI65" s="75">
        <f>PXIL!L65</f>
        <v>0</v>
      </c>
      <c r="AJ65" s="75">
        <f>PXIL!R65</f>
        <v>0</v>
      </c>
      <c r="AK65" s="75">
        <f>RTM_IEX!L65</f>
        <v>6.77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8.81</v>
      </c>
      <c r="H66">
        <f>PPCL_Spot!R66</f>
        <v>0</v>
      </c>
      <c r="I66">
        <f>Bawana_NG!R66</f>
        <v>-8.9775561097256859E-2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9.19</v>
      </c>
      <c r="AB66" s="117">
        <f>-STOA!R66</f>
        <v>0</v>
      </c>
      <c r="AC66">
        <f t="shared" si="0"/>
        <v>0.22730903887979811</v>
      </c>
      <c r="AD66">
        <f t="shared" si="1"/>
        <v>25.422915400022948</v>
      </c>
      <c r="AE66">
        <f>'IDT-1'!D66</f>
        <v>0</v>
      </c>
      <c r="AF66" s="26"/>
      <c r="AG66">
        <f t="shared" si="2"/>
        <v>25.422915400022948</v>
      </c>
      <c r="AI66" s="75">
        <f>PXIL!L66</f>
        <v>0</v>
      </c>
      <c r="AJ66" s="75">
        <f>PXIL!R66</f>
        <v>0</v>
      </c>
      <c r="AK66" s="75">
        <f>RTM_IEX!L66</f>
        <v>7.74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-8.9775561097256859E-2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8.7099999999999991</v>
      </c>
      <c r="AB67" s="117">
        <f>-STOA!R67</f>
        <v>0</v>
      </c>
      <c r="AC67">
        <f t="shared" si="0"/>
        <v>0.2162210388797981</v>
      </c>
      <c r="AD67">
        <f t="shared" si="1"/>
        <v>24.174003400022944</v>
      </c>
      <c r="AE67">
        <f>'IDT-1'!D67</f>
        <v>0</v>
      </c>
      <c r="AF67" s="26"/>
      <c r="AG67">
        <f t="shared" si="2"/>
        <v>24.174003400022944</v>
      </c>
      <c r="AI67" s="75">
        <f>PXIL!L67</f>
        <v>0</v>
      </c>
      <c r="AJ67" s="75">
        <f>PXIL!R67</f>
        <v>0</v>
      </c>
      <c r="AK67" s="75">
        <f>RTM_IEX!L67</f>
        <v>6.77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-8.9775561097256859E-2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8.56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0.21490103887979811</v>
      </c>
      <c r="AD68">
        <f t="shared" ref="AD68:AD98" si="4">SUM(B68:AB68,AI68:AR68)-AC68</f>
        <v>24.025323400022945</v>
      </c>
      <c r="AE68">
        <f>'IDT-1'!D68</f>
        <v>0</v>
      </c>
      <c r="AF68" s="26"/>
      <c r="AG68">
        <f t="shared" ref="AG68:AG98" si="5">SUM(AD68:AF68)</f>
        <v>24.025323400022945</v>
      </c>
      <c r="AI68" s="75">
        <f>PXIL!L68</f>
        <v>0</v>
      </c>
      <c r="AJ68" s="75">
        <f>PXIL!R68</f>
        <v>0</v>
      </c>
      <c r="AK68" s="75">
        <f>RTM_IEX!L68</f>
        <v>6.77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9.309395493799105</v>
      </c>
      <c r="H69">
        <f>PPCL_Spot!R69</f>
        <v>0</v>
      </c>
      <c r="I69">
        <f>Bawana_NG!R69</f>
        <v>-0.10977130977130978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8.17</v>
      </c>
      <c r="AB69" s="117">
        <f>-STOA!R69</f>
        <v>0</v>
      </c>
      <c r="AC69">
        <f t="shared" si="3"/>
        <v>0.2143692440318602</v>
      </c>
      <c r="AD69">
        <f t="shared" si="4"/>
        <v>23.925254939995934</v>
      </c>
      <c r="AE69">
        <f>'IDT-1'!D69</f>
        <v>0</v>
      </c>
      <c r="AF69" s="26"/>
      <c r="AG69">
        <f t="shared" si="5"/>
        <v>23.925254939995934</v>
      </c>
      <c r="AI69" s="75">
        <f>PXIL!L69</f>
        <v>0</v>
      </c>
      <c r="AJ69" s="75">
        <f>PXIL!R69</f>
        <v>0</v>
      </c>
      <c r="AK69" s="75">
        <f>RTM_IEX!L69</f>
        <v>6.77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9.309395493799105</v>
      </c>
      <c r="H70">
        <f>PPCL_Spot!R70</f>
        <v>0</v>
      </c>
      <c r="I70">
        <f>Bawana_NG!R70</f>
        <v>-0.10977130977130978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0.21058524403186021</v>
      </c>
      <c r="AD70">
        <f t="shared" si="4"/>
        <v>23.499038939995934</v>
      </c>
      <c r="AE70">
        <f>'IDT-1'!D70</f>
        <v>0</v>
      </c>
      <c r="AF70" s="26"/>
      <c r="AG70">
        <f t="shared" si="5"/>
        <v>23.499038939995934</v>
      </c>
      <c r="AI70" s="75">
        <f>PXIL!L70</f>
        <v>0</v>
      </c>
      <c r="AJ70" s="75">
        <f>PXIL!R70</f>
        <v>0</v>
      </c>
      <c r="AK70" s="75">
        <f>RTM_IEX!L70</f>
        <v>6.77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9.309395493799105</v>
      </c>
      <c r="H71">
        <f>PPCL_Spot!R71</f>
        <v>0</v>
      </c>
      <c r="I71">
        <f>Bawana_NG!R71</f>
        <v>-0.10977130977130978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7.5399999999999991</v>
      </c>
      <c r="AB71" s="117">
        <f>-STOA!R71</f>
        <v>0</v>
      </c>
      <c r="AC71">
        <f t="shared" si="3"/>
        <v>0.2088252440318602</v>
      </c>
      <c r="AD71">
        <f t="shared" si="4"/>
        <v>23.300798939995936</v>
      </c>
      <c r="AE71">
        <f>'IDT-1'!D71</f>
        <v>0</v>
      </c>
      <c r="AF71" s="26"/>
      <c r="AG71">
        <f t="shared" si="5"/>
        <v>23.300798939995936</v>
      </c>
      <c r="AI71" s="75">
        <f>PXIL!L71</f>
        <v>0</v>
      </c>
      <c r="AJ71" s="75">
        <f>PXIL!R71</f>
        <v>0</v>
      </c>
      <c r="AK71" s="75">
        <f>RTM_IEX!L71</f>
        <v>6.77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9.309395493799105</v>
      </c>
      <c r="H72">
        <f>PPCL_Spot!R72</f>
        <v>0</v>
      </c>
      <c r="I72">
        <f>Bawana_NG!R72</f>
        <v>-0.10977130977130978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6.29</v>
      </c>
      <c r="AB72" s="117">
        <f>-STOA!R72</f>
        <v>0</v>
      </c>
      <c r="AC72">
        <f t="shared" si="3"/>
        <v>0.20636124403186024</v>
      </c>
      <c r="AD72">
        <f t="shared" si="4"/>
        <v>23.023262939995938</v>
      </c>
      <c r="AE72">
        <f>'IDT-1'!D72</f>
        <v>0</v>
      </c>
      <c r="AF72" s="26"/>
      <c r="AG72">
        <f t="shared" si="5"/>
        <v>23.023262939995938</v>
      </c>
      <c r="AI72" s="75">
        <f>PXIL!L72</f>
        <v>0</v>
      </c>
      <c r="AJ72" s="75">
        <f>PXIL!R72</f>
        <v>0</v>
      </c>
      <c r="AK72" s="75">
        <f>RTM_IEX!L72</f>
        <v>7.74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9.309395493799105</v>
      </c>
      <c r="H73">
        <f>PPCL_Spot!R73</f>
        <v>0</v>
      </c>
      <c r="I73">
        <f>Bawana_NG!R73</f>
        <v>-0.10977130977130978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5.32</v>
      </c>
      <c r="AB73" s="117">
        <f>-STOA!R73</f>
        <v>0</v>
      </c>
      <c r="AC73">
        <f t="shared" si="3"/>
        <v>0.19782524403186022</v>
      </c>
      <c r="AD73">
        <f t="shared" si="4"/>
        <v>22.061798939995935</v>
      </c>
      <c r="AE73">
        <f>'IDT-1'!D73</f>
        <v>0</v>
      </c>
      <c r="AF73" s="26"/>
      <c r="AG73">
        <f t="shared" si="5"/>
        <v>22.061798939995935</v>
      </c>
      <c r="AI73" s="75">
        <f>PXIL!L73</f>
        <v>0</v>
      </c>
      <c r="AJ73" s="75">
        <f>PXIL!R73</f>
        <v>0</v>
      </c>
      <c r="AK73" s="75">
        <f>RTM_IEX!L73</f>
        <v>7.74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9.309395493799105</v>
      </c>
      <c r="H74">
        <f>PPCL_Spot!R74</f>
        <v>0</v>
      </c>
      <c r="I74">
        <f>Bawana_NG!R74</f>
        <v>-0.10977130977130978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4.6399999999999997</v>
      </c>
      <c r="AB74" s="117">
        <f>-STOA!R74</f>
        <v>0</v>
      </c>
      <c r="AC74">
        <f t="shared" si="3"/>
        <v>0.19184124403186023</v>
      </c>
      <c r="AD74">
        <f t="shared" si="4"/>
        <v>21.387782939995933</v>
      </c>
      <c r="AE74">
        <f>'IDT-1'!D74</f>
        <v>0</v>
      </c>
      <c r="AF74" s="26"/>
      <c r="AG74">
        <f t="shared" si="5"/>
        <v>21.387782939995933</v>
      </c>
      <c r="AI74" s="75">
        <f>PXIL!L74</f>
        <v>0</v>
      </c>
      <c r="AJ74" s="75">
        <f>PXIL!R74</f>
        <v>0</v>
      </c>
      <c r="AK74" s="75">
        <f>RTM_IEX!L74</f>
        <v>7.74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9.309395493799105</v>
      </c>
      <c r="H75">
        <f>PPCL_Spot!R75</f>
        <v>0</v>
      </c>
      <c r="I75">
        <f>Bawana_NG!R75</f>
        <v>-0.10977130977130978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0.15954524403186024</v>
      </c>
      <c r="AD75">
        <f t="shared" si="4"/>
        <v>17.750078939995934</v>
      </c>
      <c r="AE75">
        <f>'IDT-1'!D75</f>
        <v>0</v>
      </c>
      <c r="AF75" s="26"/>
      <c r="AG75">
        <f t="shared" si="5"/>
        <v>17.750078939995934</v>
      </c>
      <c r="AI75" s="75">
        <f>PXIL!L75</f>
        <v>0</v>
      </c>
      <c r="AJ75" s="75">
        <f>PXIL!R75</f>
        <v>0</v>
      </c>
      <c r="AK75" s="75">
        <f>RTM_IEX!L75</f>
        <v>5.81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7.17</v>
      </c>
      <c r="H76">
        <f>PPCL_Spot!R76</f>
        <v>0</v>
      </c>
      <c r="I76">
        <f>Bawana_NG!R76</f>
        <v>-0.10977130977130978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0.14916656368642811</v>
      </c>
      <c r="AD76">
        <f t="shared" si="4"/>
        <v>16.581062126542264</v>
      </c>
      <c r="AE76">
        <f>'IDT-1'!D76</f>
        <v>0</v>
      </c>
      <c r="AF76" s="26"/>
      <c r="AG76">
        <f t="shared" si="5"/>
        <v>16.581062126542264</v>
      </c>
      <c r="AI76" s="75">
        <f>PXIL!L76</f>
        <v>0</v>
      </c>
      <c r="AJ76" s="75">
        <f>PXIL!R76</f>
        <v>0</v>
      </c>
      <c r="AK76" s="75">
        <f>RTM_IEX!L76</f>
        <v>6.77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7.17</v>
      </c>
      <c r="H77">
        <f>PPCL_Spot!R77</f>
        <v>0</v>
      </c>
      <c r="I77">
        <f>Bawana_NG!R77</f>
        <v>-0.10977130977130978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0.14916656368642811</v>
      </c>
      <c r="AD77">
        <f t="shared" si="4"/>
        <v>16.581062126542264</v>
      </c>
      <c r="AE77">
        <f>'IDT-1'!D77</f>
        <v>0</v>
      </c>
      <c r="AF77" s="26"/>
      <c r="AG77">
        <f t="shared" si="5"/>
        <v>16.581062126542264</v>
      </c>
      <c r="AI77" s="75">
        <f>PXIL!L77</f>
        <v>0</v>
      </c>
      <c r="AJ77" s="75">
        <f>PXIL!R77</f>
        <v>0</v>
      </c>
      <c r="AK77" s="75">
        <f>RTM_IEX!L77</f>
        <v>6.77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7.17</v>
      </c>
      <c r="H78">
        <f>PPCL_Spot!R78</f>
        <v>0</v>
      </c>
      <c r="I78">
        <f>Bawana_NG!R78</f>
        <v>-0.10977130977130978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0.1577025636864281</v>
      </c>
      <c r="AD78">
        <f t="shared" si="4"/>
        <v>17.542526126542263</v>
      </c>
      <c r="AE78">
        <f>'IDT-1'!D78</f>
        <v>0</v>
      </c>
      <c r="AF78" s="26"/>
      <c r="AG78">
        <f t="shared" si="5"/>
        <v>17.542526126542263</v>
      </c>
      <c r="AI78" s="75">
        <f>PXIL!L78</f>
        <v>0</v>
      </c>
      <c r="AJ78" s="75">
        <f>PXIL!R78</f>
        <v>0</v>
      </c>
      <c r="AK78" s="75">
        <f>RTM_IEX!L78</f>
        <v>7.74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9.309395493799105</v>
      </c>
      <c r="H79">
        <f>PPCL_Spot!R79</f>
        <v>0</v>
      </c>
      <c r="I79">
        <f>Bawana_NG!R79</f>
        <v>-0.10977130977130978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0.15514524403186022</v>
      </c>
      <c r="AD79">
        <f t="shared" si="4"/>
        <v>17.254478939995934</v>
      </c>
      <c r="AE79">
        <f>'IDT-1'!D79</f>
        <v>0</v>
      </c>
      <c r="AF79" s="26"/>
      <c r="AG79">
        <f t="shared" si="5"/>
        <v>17.254478939995934</v>
      </c>
      <c r="AI79" s="75">
        <f>PXIL!L79</f>
        <v>0</v>
      </c>
      <c r="AJ79" s="75">
        <f>PXIL!R79</f>
        <v>0</v>
      </c>
      <c r="AK79" s="75">
        <f>RTM_IEX!L79</f>
        <v>5.31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9.3800000000000008</v>
      </c>
      <c r="H80">
        <f>PPCL_Spot!R80</f>
        <v>0</v>
      </c>
      <c r="I80">
        <f>Bawana_NG!R80</f>
        <v>-0.10977130977130978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0.15435856368642811</v>
      </c>
      <c r="AD80">
        <f t="shared" si="4"/>
        <v>17.165870126542263</v>
      </c>
      <c r="AE80">
        <f>'IDT-1'!D80</f>
        <v>0</v>
      </c>
      <c r="AF80" s="26"/>
      <c r="AG80">
        <f t="shared" si="5"/>
        <v>17.165870126542263</v>
      </c>
      <c r="AI80" s="75">
        <f>PXIL!L80</f>
        <v>0</v>
      </c>
      <c r="AJ80" s="75">
        <f>PXIL!R80</f>
        <v>0</v>
      </c>
      <c r="AK80" s="75">
        <f>RTM_IEX!L80</f>
        <v>5.15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9.3800000000000008</v>
      </c>
      <c r="H81">
        <f>PPCL_Spot!R81</f>
        <v>0</v>
      </c>
      <c r="I81">
        <f>Bawana_NG!R81</f>
        <v>-0.10977130977130978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0.17248656368642812</v>
      </c>
      <c r="AD81">
        <f t="shared" si="4"/>
        <v>19.207742126542264</v>
      </c>
      <c r="AE81">
        <f>'IDT-1'!D81</f>
        <v>0</v>
      </c>
      <c r="AF81" s="26"/>
      <c r="AG81">
        <f t="shared" si="5"/>
        <v>19.207742126542264</v>
      </c>
      <c r="AI81" s="75">
        <f>PXIL!L81</f>
        <v>0</v>
      </c>
      <c r="AJ81" s="75">
        <f>PXIL!R81</f>
        <v>0</v>
      </c>
      <c r="AK81" s="75">
        <f>RTM_IEX!L81</f>
        <v>7.21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9.3800000000000008</v>
      </c>
      <c r="H82">
        <f>PPCL_Spot!R82</f>
        <v>0</v>
      </c>
      <c r="I82">
        <f>Bawana_NG!R82</f>
        <v>-0.10977130977130978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0.17433456368642813</v>
      </c>
      <c r="AD82">
        <f t="shared" si="4"/>
        <v>19.415894126542263</v>
      </c>
      <c r="AE82">
        <f>'IDT-1'!D82</f>
        <v>0</v>
      </c>
      <c r="AF82" s="26"/>
      <c r="AG82">
        <f t="shared" si="5"/>
        <v>19.415894126542263</v>
      </c>
      <c r="AI82" s="75">
        <f>PXIL!L82</f>
        <v>0</v>
      </c>
      <c r="AJ82" s="75">
        <f>PXIL!R82</f>
        <v>0</v>
      </c>
      <c r="AK82" s="75">
        <f>RTM_IEX!L82</f>
        <v>7.42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9.309395493799105</v>
      </c>
      <c r="H83">
        <f>PPCL_Spot!R83</f>
        <v>0</v>
      </c>
      <c r="I83">
        <f>Bawana_NG!R83</f>
        <v>-0.10977130977130978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0.18304124403186023</v>
      </c>
      <c r="AD83">
        <f t="shared" si="4"/>
        <v>20.396582939995938</v>
      </c>
      <c r="AE83">
        <f>'IDT-1'!D83</f>
        <v>0</v>
      </c>
      <c r="AF83" s="26"/>
      <c r="AG83">
        <f t="shared" si="5"/>
        <v>20.396582939995938</v>
      </c>
      <c r="AI83" s="75">
        <f>PXIL!L83</f>
        <v>0</v>
      </c>
      <c r="AJ83" s="75">
        <f>PXIL!R83</f>
        <v>0</v>
      </c>
      <c r="AK83" s="75">
        <f>RTM_IEX!L83</f>
        <v>8.48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9.309395493799105</v>
      </c>
      <c r="H84">
        <f>PPCL_Spot!R84</f>
        <v>0</v>
      </c>
      <c r="I84">
        <f>Bawana_NG!R84</f>
        <v>-0.10977130977130978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0.17996124403186026</v>
      </c>
      <c r="AD84">
        <f t="shared" si="4"/>
        <v>20.049662939995937</v>
      </c>
      <c r="AE84">
        <f>'IDT-1'!D84</f>
        <v>0</v>
      </c>
      <c r="AF84" s="26"/>
      <c r="AG84">
        <f t="shared" si="5"/>
        <v>20.049662939995937</v>
      </c>
      <c r="AI84" s="75">
        <f>PXIL!L84</f>
        <v>0</v>
      </c>
      <c r="AJ84" s="75">
        <f>PXIL!R84</f>
        <v>0</v>
      </c>
      <c r="AK84" s="75">
        <f>RTM_IEX!L84</f>
        <v>8.1300000000000008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9.309395493799105</v>
      </c>
      <c r="H85">
        <f>PPCL_Spot!R85</f>
        <v>0</v>
      </c>
      <c r="I85">
        <f>Bawana_NG!R85</f>
        <v>-0.10977130977130978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0.14740124403186022</v>
      </c>
      <c r="AD85">
        <f t="shared" si="4"/>
        <v>16.382222939995934</v>
      </c>
      <c r="AE85">
        <f>'IDT-1'!D85</f>
        <v>0</v>
      </c>
      <c r="AF85" s="26"/>
      <c r="AG85">
        <f t="shared" si="5"/>
        <v>16.382222939995934</v>
      </c>
      <c r="AI85" s="75">
        <f>PXIL!L85</f>
        <v>0</v>
      </c>
      <c r="AJ85" s="75">
        <f>PXIL!R85</f>
        <v>0</v>
      </c>
      <c r="AK85" s="75">
        <f>RTM_IEX!L85</f>
        <v>4.43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9.309395493799105</v>
      </c>
      <c r="H86">
        <f>PPCL_Spot!R86</f>
        <v>0</v>
      </c>
      <c r="I86">
        <f>Bawana_NG!R86</f>
        <v>-0.10977130977130978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0.14572924403186024</v>
      </c>
      <c r="AD86">
        <f t="shared" si="4"/>
        <v>16.193894939995939</v>
      </c>
      <c r="AE86">
        <f>'IDT-1'!D86</f>
        <v>0</v>
      </c>
      <c r="AF86" s="26"/>
      <c r="AG86">
        <f t="shared" si="5"/>
        <v>16.193894939995939</v>
      </c>
      <c r="AI86" s="75">
        <f>PXIL!L86</f>
        <v>0</v>
      </c>
      <c r="AJ86" s="75">
        <f>PXIL!R86</f>
        <v>0</v>
      </c>
      <c r="AK86" s="75">
        <f>RTM_IEX!L86</f>
        <v>4.24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9.3800000000000008</v>
      </c>
      <c r="H87">
        <f>PPCL_Spot!R87</f>
        <v>0</v>
      </c>
      <c r="I87">
        <f>Bawana_NG!R87</f>
        <v>-0.10977130977130978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0.13931056368642811</v>
      </c>
      <c r="AD87">
        <f t="shared" si="4"/>
        <v>15.470918126542264</v>
      </c>
      <c r="AE87">
        <f>'IDT-1'!D87</f>
        <v>0</v>
      </c>
      <c r="AF87" s="26"/>
      <c r="AG87">
        <f t="shared" si="5"/>
        <v>15.470918126542264</v>
      </c>
      <c r="AI87" s="75">
        <f>PXIL!L87</f>
        <v>0</v>
      </c>
      <c r="AJ87" s="75">
        <f>PXIL!R87</f>
        <v>0</v>
      </c>
      <c r="AK87" s="75">
        <f>RTM_IEX!L87</f>
        <v>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9.3800000000000008</v>
      </c>
      <c r="H88">
        <f>PPCL_Spot!R88</f>
        <v>0</v>
      </c>
      <c r="I88">
        <f>Bawana_NG!R88</f>
        <v>-0.10977130977130978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0.14019056368642813</v>
      </c>
      <c r="AD88">
        <f t="shared" si="4"/>
        <v>15.570038126542265</v>
      </c>
      <c r="AE88">
        <f>'IDT-1'!D88</f>
        <v>0</v>
      </c>
      <c r="AF88" s="26"/>
      <c r="AG88">
        <f t="shared" si="5"/>
        <v>15.570038126542265</v>
      </c>
      <c r="AI88" s="75">
        <f>PXIL!L88</f>
        <v>0</v>
      </c>
      <c r="AJ88" s="75">
        <f>PXIL!R88</f>
        <v>0</v>
      </c>
      <c r="AK88" s="75">
        <f>RTM_IEX!L88</f>
        <v>3.54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9.3800000000000008</v>
      </c>
      <c r="H89">
        <f>PPCL_Spot!R89</f>
        <v>0</v>
      </c>
      <c r="I89">
        <f>Bawana_NG!R89</f>
        <v>-0.10977130977130978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0.1443265636864281</v>
      </c>
      <c r="AD89">
        <f t="shared" si="4"/>
        <v>16.035902126542265</v>
      </c>
      <c r="AE89">
        <f>'IDT-1'!D89</f>
        <v>0</v>
      </c>
      <c r="AF89" s="26"/>
      <c r="AG89">
        <f t="shared" si="5"/>
        <v>16.035902126542265</v>
      </c>
      <c r="AI89" s="75">
        <f>PXIL!L89</f>
        <v>0</v>
      </c>
      <c r="AJ89" s="75">
        <f>PXIL!R89</f>
        <v>0</v>
      </c>
      <c r="AK89" s="75">
        <f>RTM_IEX!L89</f>
        <v>4.01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9.3800000000000008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0.14591056368642813</v>
      </c>
      <c r="AD90">
        <f t="shared" si="4"/>
        <v>16.214318126542263</v>
      </c>
      <c r="AE90">
        <f>'IDT-1'!D90</f>
        <v>0</v>
      </c>
      <c r="AF90" s="26"/>
      <c r="AG90">
        <f t="shared" si="5"/>
        <v>16.214318126542263</v>
      </c>
      <c r="AI90" s="75">
        <f>PXIL!L90</f>
        <v>0</v>
      </c>
      <c r="AJ90" s="75">
        <f>PXIL!R90</f>
        <v>0</v>
      </c>
      <c r="AK90" s="75">
        <f>RTM_IEX!L90</f>
        <v>4.1900000000000004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9.3800000000000008</v>
      </c>
      <c r="H91">
        <f>PPCL_Spot!R91</f>
        <v>0</v>
      </c>
      <c r="I91">
        <f>Bawana_NG!R91</f>
        <v>-0.10977130977130978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0.15198256368642812</v>
      </c>
      <c r="AD91">
        <f t="shared" si="4"/>
        <v>16.898246126542265</v>
      </c>
      <c r="AE91">
        <f>'IDT-1'!D91</f>
        <v>0</v>
      </c>
      <c r="AF91" s="26"/>
      <c r="AG91">
        <f t="shared" si="5"/>
        <v>16.898246126542265</v>
      </c>
      <c r="AI91" s="75">
        <f>PXIL!L91</f>
        <v>0</v>
      </c>
      <c r="AJ91" s="75">
        <f>PXIL!R91</f>
        <v>0</v>
      </c>
      <c r="AK91" s="75">
        <f>RTM_IEX!L91</f>
        <v>4.88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9.3800000000000008</v>
      </c>
      <c r="H92">
        <f>PPCL_Spot!R92</f>
        <v>0</v>
      </c>
      <c r="I92">
        <f>Bawana_NG!R92</f>
        <v>-0.10977130977130978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0.1479345636864281</v>
      </c>
      <c r="AD92">
        <f t="shared" si="4"/>
        <v>16.442294126542265</v>
      </c>
      <c r="AE92">
        <f>'IDT-1'!D92</f>
        <v>0</v>
      </c>
      <c r="AF92" s="26"/>
      <c r="AG92">
        <f t="shared" si="5"/>
        <v>16.442294126542265</v>
      </c>
      <c r="AI92" s="75">
        <f>PXIL!L92</f>
        <v>0</v>
      </c>
      <c r="AJ92" s="75">
        <f>PXIL!R92</f>
        <v>0</v>
      </c>
      <c r="AK92" s="75">
        <f>RTM_IEX!L92</f>
        <v>4.42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9.3800000000000008</v>
      </c>
      <c r="H93">
        <f>PPCL_Spot!R93</f>
        <v>0</v>
      </c>
      <c r="I93">
        <f>Bawana_NG!R93</f>
        <v>-0.10977130977130978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0.13843056368642812</v>
      </c>
      <c r="AD93">
        <f t="shared" si="4"/>
        <v>15.371798126542263</v>
      </c>
      <c r="AE93">
        <f>'IDT-1'!D93</f>
        <v>0</v>
      </c>
      <c r="AF93" s="26"/>
      <c r="AG93">
        <f t="shared" si="5"/>
        <v>15.371798126542263</v>
      </c>
      <c r="AI93" s="75">
        <f>PXIL!L93</f>
        <v>0</v>
      </c>
      <c r="AJ93" s="75">
        <f>PXIL!R93</f>
        <v>0</v>
      </c>
      <c r="AK93" s="75">
        <f>RTM_IEX!L93</f>
        <v>3.34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-0.10977130977130978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0.13262256368642811</v>
      </c>
      <c r="AD94">
        <f t="shared" si="4"/>
        <v>14.717606126542263</v>
      </c>
      <c r="AE94">
        <f>'IDT-1'!D94</f>
        <v>0</v>
      </c>
      <c r="AF94" s="26"/>
      <c r="AG94">
        <f t="shared" si="5"/>
        <v>14.717606126542263</v>
      </c>
      <c r="AI94" s="75">
        <f>PXIL!L94</f>
        <v>0</v>
      </c>
      <c r="AJ94" s="75">
        <f>PXIL!R94</f>
        <v>0</v>
      </c>
      <c r="AK94" s="75">
        <f>RTM_IEX!L94</f>
        <v>3.06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-0.10977130977130978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0.13112656368642811</v>
      </c>
      <c r="AD95">
        <f t="shared" si="4"/>
        <v>14.549102126542264</v>
      </c>
      <c r="AE95">
        <f>'IDT-1'!D95</f>
        <v>0</v>
      </c>
      <c r="AF95" s="26"/>
      <c r="AG95">
        <f t="shared" si="5"/>
        <v>14.549102126542264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-0.10977130977130978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0.13059856368642811</v>
      </c>
      <c r="AD96">
        <f t="shared" si="4"/>
        <v>14.489630126542263</v>
      </c>
      <c r="AE96">
        <f>'IDT-1'!D96</f>
        <v>0</v>
      </c>
      <c r="AF96" s="26"/>
      <c r="AG96">
        <f t="shared" si="5"/>
        <v>14.489630126542263</v>
      </c>
      <c r="AI96" s="75">
        <f>PXIL!L96</f>
        <v>0</v>
      </c>
      <c r="AJ96" s="75">
        <f>PXIL!R96</f>
        <v>0</v>
      </c>
      <c r="AK96" s="75">
        <f>RTM_IEX!L96</f>
        <v>2.83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-0.10977130977130978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0.12980656368642809</v>
      </c>
      <c r="AD97">
        <f t="shared" si="4"/>
        <v>14.400422126542264</v>
      </c>
      <c r="AE97">
        <f>'IDT-1'!D97</f>
        <v>0</v>
      </c>
      <c r="AF97" s="26"/>
      <c r="AG97">
        <f t="shared" si="5"/>
        <v>14.400422126542264</v>
      </c>
      <c r="AI97" s="75">
        <f>PXIL!L97</f>
        <v>0</v>
      </c>
      <c r="AJ97" s="75">
        <f>PXIL!R97</f>
        <v>0</v>
      </c>
      <c r="AK97" s="75">
        <f>RTM_IEX!L97</f>
        <v>2.74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-0.10977130977130978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0.1288385636864281</v>
      </c>
      <c r="AD98">
        <f t="shared" si="4"/>
        <v>14.291390126542263</v>
      </c>
      <c r="AE98">
        <f>'IDT-1'!D98</f>
        <v>0</v>
      </c>
      <c r="AF98" s="26"/>
      <c r="AG98">
        <f t="shared" si="5"/>
        <v>14.291390126542263</v>
      </c>
      <c r="AI98" s="75">
        <f>PXIL!L98</f>
        <v>0</v>
      </c>
      <c r="AJ98" s="75">
        <f>PXIL!R98</f>
        <v>0</v>
      </c>
      <c r="AK98" s="75">
        <f>RTM_IEX!L98</f>
        <v>2.63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0.21445547481769098</v>
      </c>
      <c r="H99">
        <f t="shared" si="6"/>
        <v>0</v>
      </c>
      <c r="I99">
        <f t="shared" si="6"/>
        <v>-2.5245348168041405E-3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0.1330599999999999</v>
      </c>
      <c r="AB99" s="117">
        <f t="shared" si="6"/>
        <v>0</v>
      </c>
      <c r="AC99">
        <f t="shared" si="6"/>
        <v>4.5292273204334908E-3</v>
      </c>
      <c r="AD99">
        <f t="shared" si="6"/>
        <v>0.50508421268045334</v>
      </c>
      <c r="AE99">
        <f t="shared" ref="AE99:AR99" si="7">SUM(AE3:AE98)/4000</f>
        <v>0</v>
      </c>
      <c r="AG99">
        <f t="shared" si="7"/>
        <v>0.50508421268045334</v>
      </c>
      <c r="AI99">
        <f t="shared" si="7"/>
        <v>0</v>
      </c>
      <c r="AJ99">
        <f t="shared" si="7"/>
        <v>0</v>
      </c>
      <c r="AK99">
        <f t="shared" si="7"/>
        <v>0.16462249999999992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45075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14.512451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0.14319756880000001</v>
      </c>
      <c r="AD3">
        <f>SUM(B3:AB3,AI3:AR3)-AC3</f>
        <v>16.129253431199999</v>
      </c>
      <c r="AE3">
        <v>0</v>
      </c>
      <c r="AF3" s="26"/>
      <c r="AG3">
        <f>SUM(AD3:AF3)</f>
        <v>16.129253431199999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12.363977999999999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0.1088030064</v>
      </c>
      <c r="AD4">
        <f t="shared" ref="AD4:AD67" si="1">SUM(B4:AB4,AI4:AR4)-AC4</f>
        <v>12.255174993599999</v>
      </c>
      <c r="AE4">
        <v>0</v>
      </c>
      <c r="AF4" s="26"/>
      <c r="AG4">
        <f t="shared" ref="AG4:AG67" si="2">SUM(AD4:AF4)</f>
        <v>12.255174993599999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14.301892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0.12585664960000001</v>
      </c>
      <c r="AD5">
        <f t="shared" si="1"/>
        <v>14.176035350400001</v>
      </c>
      <c r="AE5">
        <v>0</v>
      </c>
      <c r="AF5" s="26"/>
      <c r="AG5">
        <f t="shared" si="2"/>
        <v>14.176035350400001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13.550350999999999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0.11924308879999999</v>
      </c>
      <c r="AD6">
        <f t="shared" si="1"/>
        <v>13.4311079112</v>
      </c>
      <c r="AE6">
        <v>0</v>
      </c>
      <c r="AF6" s="26"/>
      <c r="AG6">
        <f t="shared" si="2"/>
        <v>13.4311079112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11.676823000000001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0.10275604240000001</v>
      </c>
      <c r="AD7">
        <f t="shared" si="1"/>
        <v>11.574066957600001</v>
      </c>
      <c r="AE7">
        <v>0</v>
      </c>
      <c r="AF7" s="26"/>
      <c r="AG7">
        <f t="shared" si="2"/>
        <v>11.574066957600001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11.988515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0.105498932</v>
      </c>
      <c r="AD8">
        <f t="shared" si="1"/>
        <v>11.883016068</v>
      </c>
      <c r="AE8">
        <v>0</v>
      </c>
      <c r="AF8" s="26"/>
      <c r="AG8">
        <f t="shared" si="2"/>
        <v>11.883016068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11.011369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9.6900047200000006E-2</v>
      </c>
      <c r="AD9">
        <f t="shared" si="1"/>
        <v>10.9144689528</v>
      </c>
      <c r="AE9">
        <v>0</v>
      </c>
      <c r="AF9" s="26"/>
      <c r="AG9">
        <f t="shared" si="2"/>
        <v>10.9144689528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9.5815789999999996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8.4317895200000006E-2</v>
      </c>
      <c r="AD10">
        <f t="shared" si="1"/>
        <v>9.4972611047999997</v>
      </c>
      <c r="AE10">
        <v>0</v>
      </c>
      <c r="AF10" s="26"/>
      <c r="AG10">
        <f t="shared" si="2"/>
        <v>9.4972611047999997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9.5790199999999999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8.4295376000000005E-2</v>
      </c>
      <c r="AD11">
        <f t="shared" si="1"/>
        <v>9.4947246239999998</v>
      </c>
      <c r="AE11">
        <v>0</v>
      </c>
      <c r="AF11" s="26"/>
      <c r="AG11">
        <f t="shared" si="2"/>
        <v>9.4947246239999998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10.659551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9.3804048800000012E-2</v>
      </c>
      <c r="AD12">
        <f t="shared" si="1"/>
        <v>10.565746951200001</v>
      </c>
      <c r="AE12">
        <v>0</v>
      </c>
      <c r="AF12" s="26"/>
      <c r="AG12">
        <f t="shared" si="2"/>
        <v>10.565746951200001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12.373293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0.10888497840000001</v>
      </c>
      <c r="AD13">
        <f t="shared" si="1"/>
        <v>12.2644080216</v>
      </c>
      <c r="AE13">
        <v>0</v>
      </c>
      <c r="AF13" s="26"/>
      <c r="AG13">
        <f t="shared" si="2"/>
        <v>12.2644080216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14.512451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0.12938156880000001</v>
      </c>
      <c r="AD14">
        <f t="shared" si="1"/>
        <v>14.5730694312</v>
      </c>
      <c r="AE14">
        <v>0</v>
      </c>
      <c r="AF14" s="26"/>
      <c r="AG14">
        <f t="shared" si="2"/>
        <v>14.5730694312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0.19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14.512451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0.1353655688</v>
      </c>
      <c r="AD15">
        <f t="shared" si="1"/>
        <v>15.2470854312</v>
      </c>
      <c r="AE15">
        <v>0</v>
      </c>
      <c r="AF15" s="26"/>
      <c r="AG15">
        <f t="shared" si="2"/>
        <v>15.2470854312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0.87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14.171381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0.12470815280000001</v>
      </c>
      <c r="AD16">
        <f t="shared" si="1"/>
        <v>14.0466728472</v>
      </c>
      <c r="AE16">
        <v>0</v>
      </c>
      <c r="AF16" s="26"/>
      <c r="AG16">
        <f t="shared" si="2"/>
        <v>14.0466728472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14.512451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0.1379175688</v>
      </c>
      <c r="AD17">
        <f t="shared" si="1"/>
        <v>15.5345334312</v>
      </c>
      <c r="AE17">
        <v>0</v>
      </c>
      <c r="AF17" s="26"/>
      <c r="AG17">
        <f t="shared" si="2"/>
        <v>15.5345334312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1.1599999999999999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14.452978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0.1271862064</v>
      </c>
      <c r="AD18">
        <f t="shared" si="1"/>
        <v>14.325791793600001</v>
      </c>
      <c r="AE18">
        <v>0</v>
      </c>
      <c r="AF18" s="26"/>
      <c r="AG18">
        <f t="shared" si="2"/>
        <v>14.325791793600001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14.304347999999999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0.1258782624</v>
      </c>
      <c r="AD19">
        <f t="shared" si="1"/>
        <v>14.178469737599999</v>
      </c>
      <c r="AE19">
        <v>0</v>
      </c>
      <c r="AF19" s="26"/>
      <c r="AG19">
        <f t="shared" si="2"/>
        <v>14.178469737599999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14.512451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0.15322956879999999</v>
      </c>
      <c r="AD20">
        <f t="shared" si="1"/>
        <v>17.2592214312</v>
      </c>
      <c r="AE20">
        <v>0</v>
      </c>
      <c r="AF20" s="26"/>
      <c r="AG20">
        <f t="shared" si="2"/>
        <v>17.2592214312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14.512451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0.14134956880000002</v>
      </c>
      <c r="AD21">
        <f t="shared" si="1"/>
        <v>15.921101431199999</v>
      </c>
      <c r="AE21">
        <v>0</v>
      </c>
      <c r="AF21" s="26"/>
      <c r="AG21">
        <f t="shared" si="2"/>
        <v>15.921101431199999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1.55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14.512451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0.12938156880000001</v>
      </c>
      <c r="AD22">
        <f t="shared" si="1"/>
        <v>14.5730694312</v>
      </c>
      <c r="AE22">
        <v>0</v>
      </c>
      <c r="AF22" s="26"/>
      <c r="AG22">
        <f t="shared" si="2"/>
        <v>14.5730694312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0.19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14.512451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0.1703015688</v>
      </c>
      <c r="AD23">
        <f t="shared" si="1"/>
        <v>19.182149431200003</v>
      </c>
      <c r="AE23">
        <v>0</v>
      </c>
      <c r="AF23" s="26"/>
      <c r="AG23">
        <f t="shared" si="2"/>
        <v>19.182149431200003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4.84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14.512451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0.17707756880000003</v>
      </c>
      <c r="AD24">
        <f t="shared" si="1"/>
        <v>19.9453734312</v>
      </c>
      <c r="AE24">
        <v>0</v>
      </c>
      <c r="AF24" s="26"/>
      <c r="AG24">
        <f t="shared" si="2"/>
        <v>19.9453734312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5.61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14.512451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0.17962956880000003</v>
      </c>
      <c r="AD25">
        <f t="shared" si="1"/>
        <v>20.232821431200001</v>
      </c>
      <c r="AE25">
        <v>0</v>
      </c>
      <c r="AF25" s="26"/>
      <c r="AG25">
        <f t="shared" si="2"/>
        <v>20.232821431200001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14.512451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0.17883756880000001</v>
      </c>
      <c r="AD26">
        <f t="shared" si="1"/>
        <v>20.143613431200002</v>
      </c>
      <c r="AE26">
        <v>0</v>
      </c>
      <c r="AF26" s="26"/>
      <c r="AG26">
        <f t="shared" si="2"/>
        <v>20.143613431200002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5.81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14.512451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0.20259756880000002</v>
      </c>
      <c r="AD27">
        <f t="shared" si="1"/>
        <v>22.819853431199999</v>
      </c>
      <c r="AE27">
        <v>0</v>
      </c>
      <c r="AF27" s="26"/>
      <c r="AG27">
        <f t="shared" si="2"/>
        <v>22.819853431199999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8.51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14.512451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0.21025356880000001</v>
      </c>
      <c r="AD28">
        <f t="shared" si="1"/>
        <v>23.682197431200002</v>
      </c>
      <c r="AE28">
        <v>0</v>
      </c>
      <c r="AF28" s="26"/>
      <c r="AG28">
        <f t="shared" si="2"/>
        <v>23.682197431200002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9.3800000000000008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14.512451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0.19837356880000001</v>
      </c>
      <c r="AD29">
        <f t="shared" si="1"/>
        <v>22.344077431199999</v>
      </c>
      <c r="AE29">
        <v>0</v>
      </c>
      <c r="AF29" s="26"/>
      <c r="AG29">
        <f t="shared" si="2"/>
        <v>22.344077431199999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8.0299999999999994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14.512451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0.2111335688</v>
      </c>
      <c r="AD30">
        <f t="shared" si="1"/>
        <v>23.781317431200002</v>
      </c>
      <c r="AE30">
        <v>0</v>
      </c>
      <c r="AF30" s="26"/>
      <c r="AG30">
        <f t="shared" si="2"/>
        <v>23.781317431200002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9.48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14.512451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0.18561356880000002</v>
      </c>
      <c r="AD31">
        <f t="shared" si="1"/>
        <v>20.9068374312</v>
      </c>
      <c r="AE31">
        <v>0</v>
      </c>
      <c r="AF31" s="26"/>
      <c r="AG31">
        <f t="shared" si="2"/>
        <v>20.9068374312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6.58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14.512451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0.19071756880000001</v>
      </c>
      <c r="AD32">
        <f t="shared" si="1"/>
        <v>21.481733431200002</v>
      </c>
      <c r="AE32">
        <v>0</v>
      </c>
      <c r="AF32" s="26"/>
      <c r="AG32">
        <f t="shared" si="2"/>
        <v>21.481733431200002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7.16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14.512451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0.19159756880000001</v>
      </c>
      <c r="AD33">
        <f t="shared" si="1"/>
        <v>21.580853431200001</v>
      </c>
      <c r="AE33">
        <v>0</v>
      </c>
      <c r="AF33" s="26"/>
      <c r="AG33">
        <f t="shared" si="2"/>
        <v>21.580853431200001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7.26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14.512451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0.16854156880000001</v>
      </c>
      <c r="AD34">
        <f t="shared" si="1"/>
        <v>18.983909431200001</v>
      </c>
      <c r="AE34">
        <v>0</v>
      </c>
      <c r="AF34" s="26"/>
      <c r="AG34">
        <f t="shared" si="2"/>
        <v>18.983909431200001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4.6399999999999997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14.512451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0.16686956880000001</v>
      </c>
      <c r="AD35">
        <f t="shared" si="1"/>
        <v>18.795581431200002</v>
      </c>
      <c r="AE35">
        <v>0</v>
      </c>
      <c r="AF35" s="26"/>
      <c r="AG35">
        <f t="shared" si="2"/>
        <v>18.795581431200002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4.45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14.512451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0.1703015688</v>
      </c>
      <c r="AD36">
        <f t="shared" si="1"/>
        <v>19.182149431200003</v>
      </c>
      <c r="AE36">
        <v>0</v>
      </c>
      <c r="AF36" s="26"/>
      <c r="AG36">
        <f t="shared" si="2"/>
        <v>19.182149431200003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4.84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14.512451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0.18561356880000002</v>
      </c>
      <c r="AD37">
        <f t="shared" si="1"/>
        <v>20.9068374312</v>
      </c>
      <c r="AE37">
        <v>0</v>
      </c>
      <c r="AF37" s="26"/>
      <c r="AG37">
        <f t="shared" si="2"/>
        <v>20.9068374312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6.58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14.512451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0.21025356880000001</v>
      </c>
      <c r="AD38">
        <f t="shared" si="1"/>
        <v>23.682197431200002</v>
      </c>
      <c r="AE38">
        <v>0</v>
      </c>
      <c r="AF38" s="26"/>
      <c r="AG38">
        <f t="shared" si="2"/>
        <v>23.682197431200002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9.3800000000000008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14.512451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0.18306156880000002</v>
      </c>
      <c r="AD39">
        <f t="shared" si="1"/>
        <v>20.619389431200002</v>
      </c>
      <c r="AE39">
        <v>0</v>
      </c>
      <c r="AF39" s="26"/>
      <c r="AG39">
        <f t="shared" si="2"/>
        <v>20.619389431200002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6.29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14.512451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0.18306156880000002</v>
      </c>
      <c r="AD40">
        <f t="shared" si="1"/>
        <v>20.619389431200002</v>
      </c>
      <c r="AE40">
        <v>0</v>
      </c>
      <c r="AF40" s="26"/>
      <c r="AG40">
        <f t="shared" si="2"/>
        <v>20.619389431200002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6.29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14.512451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0.17962956880000003</v>
      </c>
      <c r="AD41">
        <f t="shared" si="1"/>
        <v>20.232821431200001</v>
      </c>
      <c r="AE41">
        <v>0</v>
      </c>
      <c r="AF41" s="26"/>
      <c r="AG41">
        <f t="shared" si="2"/>
        <v>20.232821431200001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5.9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14.512451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0.16686956880000001</v>
      </c>
      <c r="AD42">
        <f t="shared" si="1"/>
        <v>18.795581431200002</v>
      </c>
      <c r="AE42">
        <v>0</v>
      </c>
      <c r="AF42" s="26"/>
      <c r="AG42">
        <f t="shared" si="2"/>
        <v>18.795581431200002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4.45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14.512451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0.18816556880000002</v>
      </c>
      <c r="AD43">
        <f t="shared" si="1"/>
        <v>21.194285431200001</v>
      </c>
      <c r="AE43">
        <v>0</v>
      </c>
      <c r="AF43" s="26"/>
      <c r="AG43">
        <f t="shared" si="2"/>
        <v>21.194285431200001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6.87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14.512451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0.18904556880000001</v>
      </c>
      <c r="AD44">
        <f t="shared" si="1"/>
        <v>21.2934054312</v>
      </c>
      <c r="AE44">
        <v>0</v>
      </c>
      <c r="AF44" s="26"/>
      <c r="AG44">
        <f t="shared" si="2"/>
        <v>21.2934054312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6.97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14.512451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0.1600935688</v>
      </c>
      <c r="AD45">
        <f t="shared" si="1"/>
        <v>18.032357431200001</v>
      </c>
      <c r="AE45">
        <v>0</v>
      </c>
      <c r="AF45" s="26"/>
      <c r="AG45">
        <f t="shared" si="2"/>
        <v>18.032357431200001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3.68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14.336797000000001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0.12616381360000001</v>
      </c>
      <c r="AD46">
        <f t="shared" si="1"/>
        <v>14.210633186400001</v>
      </c>
      <c r="AE46">
        <v>0</v>
      </c>
      <c r="AF46" s="26"/>
      <c r="AG46">
        <f t="shared" si="2"/>
        <v>14.210633186400001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14.512451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0.15410956879999999</v>
      </c>
      <c r="AD47">
        <f t="shared" si="1"/>
        <v>17.3583414312</v>
      </c>
      <c r="AE47">
        <v>0</v>
      </c>
      <c r="AF47" s="26"/>
      <c r="AG47">
        <f t="shared" si="2"/>
        <v>17.3583414312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14.512451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2.71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0.15155756880000001</v>
      </c>
      <c r="AD48">
        <f t="shared" si="1"/>
        <v>17.070893431199998</v>
      </c>
      <c r="AE48">
        <v>0</v>
      </c>
      <c r="AF48" s="26"/>
      <c r="AG48">
        <f t="shared" si="2"/>
        <v>17.070893431199998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14.512451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0.1575415688</v>
      </c>
      <c r="AD49">
        <f t="shared" si="1"/>
        <v>17.7449094312</v>
      </c>
      <c r="AE49">
        <v>0</v>
      </c>
      <c r="AF49" s="26"/>
      <c r="AG49">
        <f t="shared" si="2"/>
        <v>17.7449094312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14.512451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5.32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0.1745255688</v>
      </c>
      <c r="AD50">
        <f t="shared" si="1"/>
        <v>19.657925431199999</v>
      </c>
      <c r="AE50">
        <v>0</v>
      </c>
      <c r="AF50" s="26"/>
      <c r="AG50">
        <f t="shared" si="2"/>
        <v>19.657925431199999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14.512451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0.17364556880000001</v>
      </c>
      <c r="AD51">
        <f t="shared" si="1"/>
        <v>19.5588054312</v>
      </c>
      <c r="AE51">
        <v>0</v>
      </c>
      <c r="AF51" s="26"/>
      <c r="AG51">
        <f t="shared" si="2"/>
        <v>19.5588054312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14.512451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0.18050956879999999</v>
      </c>
      <c r="AD52">
        <f t="shared" si="1"/>
        <v>20.331941431199997</v>
      </c>
      <c r="AE52">
        <v>0</v>
      </c>
      <c r="AF52" s="26"/>
      <c r="AG52">
        <f t="shared" si="2"/>
        <v>20.331941431199997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14.512451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0.18983756880000002</v>
      </c>
      <c r="AD53">
        <f t="shared" si="1"/>
        <v>21.382613431199999</v>
      </c>
      <c r="AE53">
        <v>0</v>
      </c>
      <c r="AF53" s="26"/>
      <c r="AG53">
        <f t="shared" si="2"/>
        <v>21.382613431199999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14.512451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0.20092556880000001</v>
      </c>
      <c r="AD54">
        <f t="shared" si="1"/>
        <v>22.6315254312</v>
      </c>
      <c r="AE54">
        <v>0</v>
      </c>
      <c r="AF54" s="26"/>
      <c r="AG54">
        <f t="shared" si="2"/>
        <v>22.6315254312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14.512451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0.17962956880000003</v>
      </c>
      <c r="AD55">
        <f t="shared" si="1"/>
        <v>20.232821431200001</v>
      </c>
      <c r="AE55">
        <v>0</v>
      </c>
      <c r="AF55" s="26"/>
      <c r="AG55">
        <f t="shared" si="2"/>
        <v>20.232821431200001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14.512451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6.29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0.18306156880000002</v>
      </c>
      <c r="AD56">
        <f t="shared" si="1"/>
        <v>20.619389431200002</v>
      </c>
      <c r="AE56">
        <v>0</v>
      </c>
      <c r="AF56" s="26"/>
      <c r="AG56">
        <f t="shared" si="2"/>
        <v>20.619389431200002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14.512451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5.81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0.17883756880000001</v>
      </c>
      <c r="AD57">
        <f t="shared" si="1"/>
        <v>20.143613431200002</v>
      </c>
      <c r="AE57">
        <v>0</v>
      </c>
      <c r="AF57" s="26"/>
      <c r="AG57">
        <f t="shared" si="2"/>
        <v>20.143613431200002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14.512451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4.0599999999999996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0.16343756880000002</v>
      </c>
      <c r="AD58">
        <f t="shared" si="1"/>
        <v>18.409013431200002</v>
      </c>
      <c r="AE58">
        <v>0</v>
      </c>
      <c r="AF58" s="26"/>
      <c r="AG58">
        <f t="shared" si="2"/>
        <v>18.409013431200002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14.512451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4.0599999999999996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0.16343756880000002</v>
      </c>
      <c r="AD59">
        <f t="shared" si="1"/>
        <v>18.409013431200002</v>
      </c>
      <c r="AE59">
        <v>0</v>
      </c>
      <c r="AF59" s="26"/>
      <c r="AG59">
        <f t="shared" si="2"/>
        <v>18.409013431200002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14.512451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0.19326956880000001</v>
      </c>
      <c r="AD60">
        <f t="shared" si="1"/>
        <v>21.7691814312</v>
      </c>
      <c r="AE60">
        <v>0</v>
      </c>
      <c r="AF60" s="26"/>
      <c r="AG60">
        <f t="shared" si="2"/>
        <v>21.7691814312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14.512451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0.21289356879999999</v>
      </c>
      <c r="AD61">
        <f t="shared" si="1"/>
        <v>23.9795574312</v>
      </c>
      <c r="AE61">
        <v>0</v>
      </c>
      <c r="AF61" s="26"/>
      <c r="AG61">
        <f t="shared" si="2"/>
        <v>23.9795574312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14.512451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8.0299999999999994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0.19837356880000001</v>
      </c>
      <c r="AD62">
        <f t="shared" si="1"/>
        <v>22.344077431199999</v>
      </c>
      <c r="AE62">
        <v>0</v>
      </c>
      <c r="AF62" s="26"/>
      <c r="AG62">
        <f t="shared" si="2"/>
        <v>22.344077431199999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14.512451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0.18728556880000002</v>
      </c>
      <c r="AD63">
        <f t="shared" si="1"/>
        <v>21.095165431200002</v>
      </c>
      <c r="AE63">
        <v>0</v>
      </c>
      <c r="AF63" s="26"/>
      <c r="AG63">
        <f t="shared" si="2"/>
        <v>21.095165431200002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14.512451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0.18050956879999999</v>
      </c>
      <c r="AD64">
        <f t="shared" si="1"/>
        <v>20.331941431199997</v>
      </c>
      <c r="AE64">
        <v>0</v>
      </c>
      <c r="AF64" s="26"/>
      <c r="AG64">
        <f t="shared" si="2"/>
        <v>20.331941431199997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14.512451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6.39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0.18394156880000001</v>
      </c>
      <c r="AD65">
        <f t="shared" si="1"/>
        <v>20.718509431199998</v>
      </c>
      <c r="AE65">
        <v>0</v>
      </c>
      <c r="AF65" s="26"/>
      <c r="AG65">
        <f t="shared" si="2"/>
        <v>20.718509431199998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14.512451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2.81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0.15243756880000001</v>
      </c>
      <c r="AD66">
        <f t="shared" si="1"/>
        <v>17.170013431200001</v>
      </c>
      <c r="AE66">
        <v>0</v>
      </c>
      <c r="AF66" s="26"/>
      <c r="AG66">
        <f t="shared" si="2"/>
        <v>17.170013431200001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14.512451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0.16009356880000003</v>
      </c>
      <c r="AD67">
        <f t="shared" si="1"/>
        <v>18.032357431200001</v>
      </c>
      <c r="AE67">
        <v>0</v>
      </c>
      <c r="AF67" s="26"/>
      <c r="AG67">
        <f t="shared" si="2"/>
        <v>18.032357431200001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14.512451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7.55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0.19414956880000001</v>
      </c>
      <c r="AD68">
        <f t="shared" ref="AD68:AD98" si="4">SUM(B68:AB68,AI68:AR68)-AC68</f>
        <v>21.868301431199999</v>
      </c>
      <c r="AE68">
        <v>0</v>
      </c>
      <c r="AF68" s="26"/>
      <c r="AG68">
        <f t="shared" ref="AG68:AG98" si="5">SUM(AD68:AF68)</f>
        <v>21.868301431199999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14.512451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5.71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0.17795756879999999</v>
      </c>
      <c r="AD69">
        <f t="shared" si="4"/>
        <v>20.044493431199999</v>
      </c>
      <c r="AE69">
        <v>0</v>
      </c>
      <c r="AF69" s="26"/>
      <c r="AG69">
        <f t="shared" si="5"/>
        <v>20.044493431199999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14.512451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5.22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0.17364556880000001</v>
      </c>
      <c r="AD70">
        <f t="shared" si="4"/>
        <v>19.5588054312</v>
      </c>
      <c r="AE70">
        <v>0</v>
      </c>
      <c r="AF70" s="26"/>
      <c r="AG70">
        <f t="shared" si="5"/>
        <v>19.5588054312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14.512451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0.21289356879999999</v>
      </c>
      <c r="AD71">
        <f t="shared" si="4"/>
        <v>23.9795574312</v>
      </c>
      <c r="AE71">
        <v>0</v>
      </c>
      <c r="AF71" s="26"/>
      <c r="AG71">
        <f t="shared" si="5"/>
        <v>23.9795574312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14.512451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0.18394156880000001</v>
      </c>
      <c r="AD72">
        <f t="shared" si="4"/>
        <v>20.718509431199998</v>
      </c>
      <c r="AE72">
        <v>0</v>
      </c>
      <c r="AF72" s="26"/>
      <c r="AG72">
        <f t="shared" si="5"/>
        <v>20.718509431199998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14.512451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0.16942156880000001</v>
      </c>
      <c r="AD73">
        <f t="shared" si="4"/>
        <v>19.0830294312</v>
      </c>
      <c r="AE73">
        <v>0</v>
      </c>
      <c r="AF73" s="26"/>
      <c r="AG73">
        <f t="shared" si="5"/>
        <v>19.0830294312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14.512451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6.48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0.18473356880000003</v>
      </c>
      <c r="AD74">
        <f t="shared" si="4"/>
        <v>20.807717431200004</v>
      </c>
      <c r="AE74">
        <v>0</v>
      </c>
      <c r="AF74" s="26"/>
      <c r="AG74">
        <f t="shared" si="5"/>
        <v>20.807717431200004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14.512451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0.19749356879999999</v>
      </c>
      <c r="AD75">
        <f t="shared" si="4"/>
        <v>22.2449574312</v>
      </c>
      <c r="AE75">
        <v>0</v>
      </c>
      <c r="AF75" s="26"/>
      <c r="AG75">
        <f t="shared" si="5"/>
        <v>22.2449574312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14.512451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0.1719735688</v>
      </c>
      <c r="AD76">
        <f t="shared" si="4"/>
        <v>19.370477431200001</v>
      </c>
      <c r="AE76">
        <v>0</v>
      </c>
      <c r="AF76" s="26"/>
      <c r="AG76">
        <f t="shared" si="5"/>
        <v>19.370477431200001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14.512451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0.21289356879999999</v>
      </c>
      <c r="AD77">
        <f t="shared" si="4"/>
        <v>23.9795574312</v>
      </c>
      <c r="AE77">
        <v>0</v>
      </c>
      <c r="AF77" s="26"/>
      <c r="AG77">
        <f t="shared" si="5"/>
        <v>23.9795574312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14.512451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0.17962956880000003</v>
      </c>
      <c r="AD78">
        <f t="shared" si="4"/>
        <v>20.232821431200001</v>
      </c>
      <c r="AE78">
        <v>0</v>
      </c>
      <c r="AF78" s="26"/>
      <c r="AG78">
        <f t="shared" si="5"/>
        <v>20.232821431200001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14.512451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3.28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0.15657356880000001</v>
      </c>
      <c r="AD79">
        <f t="shared" si="4"/>
        <v>17.635877431200001</v>
      </c>
      <c r="AE79">
        <v>0</v>
      </c>
      <c r="AF79" s="26"/>
      <c r="AG79">
        <f t="shared" si="5"/>
        <v>17.635877431200001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14.512451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0.15472556879999999</v>
      </c>
      <c r="AD80">
        <f t="shared" si="4"/>
        <v>17.427725431199999</v>
      </c>
      <c r="AE80">
        <v>0</v>
      </c>
      <c r="AF80" s="26"/>
      <c r="AG80">
        <f t="shared" si="5"/>
        <v>17.427725431199999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14.512451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5.41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0.17531756880000002</v>
      </c>
      <c r="AD81">
        <f t="shared" si="4"/>
        <v>19.747133431200002</v>
      </c>
      <c r="AE81">
        <v>0</v>
      </c>
      <c r="AF81" s="26"/>
      <c r="AG81">
        <f t="shared" si="5"/>
        <v>19.747133431200002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14.512451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5.71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0.17795756879999999</v>
      </c>
      <c r="AD82">
        <f t="shared" si="4"/>
        <v>20.044493431199999</v>
      </c>
      <c r="AE82">
        <v>0</v>
      </c>
      <c r="AF82" s="26"/>
      <c r="AG82">
        <f t="shared" si="5"/>
        <v>20.044493431199999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14.512451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7.44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0.19318156880000001</v>
      </c>
      <c r="AD83">
        <f t="shared" si="4"/>
        <v>21.7592694312</v>
      </c>
      <c r="AE83">
        <v>0</v>
      </c>
      <c r="AF83" s="26"/>
      <c r="AG83">
        <f t="shared" si="5"/>
        <v>21.7592694312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14.512451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5.87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0.17936556880000001</v>
      </c>
      <c r="AD84">
        <f t="shared" si="4"/>
        <v>20.203085431199998</v>
      </c>
      <c r="AE84">
        <v>0</v>
      </c>
      <c r="AF84" s="26"/>
      <c r="AG84">
        <f t="shared" si="5"/>
        <v>20.203085431199998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14.512451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5.53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0.17637356880000002</v>
      </c>
      <c r="AD85">
        <f t="shared" si="4"/>
        <v>19.866077431200001</v>
      </c>
      <c r="AE85">
        <v>0</v>
      </c>
      <c r="AF85" s="26"/>
      <c r="AG85">
        <f t="shared" si="5"/>
        <v>19.866077431200001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14.512451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0.16009356880000003</v>
      </c>
      <c r="AD86">
        <f t="shared" si="4"/>
        <v>18.032357431200001</v>
      </c>
      <c r="AE86">
        <v>0</v>
      </c>
      <c r="AF86" s="26"/>
      <c r="AG86">
        <f t="shared" si="5"/>
        <v>18.032357431200001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14.512451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3.05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0.15454956880000001</v>
      </c>
      <c r="AD87">
        <f t="shared" si="4"/>
        <v>17.407901431199999</v>
      </c>
      <c r="AE87">
        <v>0</v>
      </c>
      <c r="AF87" s="26"/>
      <c r="AG87">
        <f t="shared" si="5"/>
        <v>17.407901431199999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14.512451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3.51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0.15859756880000001</v>
      </c>
      <c r="AD88">
        <f t="shared" si="4"/>
        <v>17.863853431199999</v>
      </c>
      <c r="AE88">
        <v>0</v>
      </c>
      <c r="AF88" s="26"/>
      <c r="AG88">
        <f t="shared" si="5"/>
        <v>17.863853431199999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14.512451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1.63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0.14205356880000003</v>
      </c>
      <c r="AD89">
        <f t="shared" si="4"/>
        <v>16.0003974312</v>
      </c>
      <c r="AE89">
        <v>0</v>
      </c>
      <c r="AF89" s="26"/>
      <c r="AG89">
        <f t="shared" si="5"/>
        <v>16.0003974312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14.512451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1.01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0.13659756880000001</v>
      </c>
      <c r="AD90">
        <f t="shared" si="4"/>
        <v>15.385853431200001</v>
      </c>
      <c r="AE90">
        <v>0</v>
      </c>
      <c r="AF90" s="26"/>
      <c r="AG90">
        <f t="shared" si="5"/>
        <v>15.385853431200001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14.512451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0.13510156880000002</v>
      </c>
      <c r="AD91">
        <f t="shared" si="4"/>
        <v>15.217349431200001</v>
      </c>
      <c r="AE91">
        <v>0</v>
      </c>
      <c r="AF91" s="26"/>
      <c r="AG91">
        <f t="shared" si="5"/>
        <v>15.217349431200001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14.512451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0.75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0.1343095688</v>
      </c>
      <c r="AD92">
        <f t="shared" si="4"/>
        <v>15.1281414312</v>
      </c>
      <c r="AE92">
        <v>0</v>
      </c>
      <c r="AF92" s="26"/>
      <c r="AG92">
        <f t="shared" si="5"/>
        <v>15.1281414312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14.33649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0.12616111199999999</v>
      </c>
      <c r="AD93">
        <f t="shared" si="4"/>
        <v>14.210328887999999</v>
      </c>
      <c r="AE93">
        <v>0</v>
      </c>
      <c r="AF93" s="26"/>
      <c r="AG93">
        <f t="shared" si="5"/>
        <v>14.210328887999999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14.512451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0.51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0.1321975688</v>
      </c>
      <c r="AD94">
        <f t="shared" si="4"/>
        <v>14.8902534312</v>
      </c>
      <c r="AE94">
        <v>0</v>
      </c>
      <c r="AF94" s="26"/>
      <c r="AG94">
        <f t="shared" si="5"/>
        <v>14.8902534312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14.512451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0.89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0.13554156880000001</v>
      </c>
      <c r="AD95">
        <f t="shared" si="4"/>
        <v>15.2669094312</v>
      </c>
      <c r="AE95">
        <v>0</v>
      </c>
      <c r="AF95" s="26"/>
      <c r="AG95">
        <f t="shared" si="5"/>
        <v>15.2669094312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13.276329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0.11683169520000002</v>
      </c>
      <c r="AD96">
        <f t="shared" si="4"/>
        <v>13.1594973048</v>
      </c>
      <c r="AE96">
        <v>0</v>
      </c>
      <c r="AF96" s="26"/>
      <c r="AG96">
        <f t="shared" si="5"/>
        <v>13.1594973048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13.458226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0.11843238880000001</v>
      </c>
      <c r="AD97">
        <f t="shared" si="4"/>
        <v>13.339793611199999</v>
      </c>
      <c r="AE97">
        <v>0</v>
      </c>
      <c r="AF97" s="26"/>
      <c r="AG97">
        <f t="shared" si="5"/>
        <v>13.339793611199999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14.512451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0.1297335688</v>
      </c>
      <c r="AD98">
        <f t="shared" si="4"/>
        <v>14.6127174312</v>
      </c>
      <c r="AE98">
        <v>0</v>
      </c>
      <c r="AF98" s="26"/>
      <c r="AG98">
        <f t="shared" si="5"/>
        <v>14.6127174312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0.34047663725000077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6.1607499999999996E-2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3.8810124078000013E-3</v>
      </c>
      <c r="AD99">
        <f t="shared" si="6"/>
        <v>0.43714312484219997</v>
      </c>
      <c r="AE99">
        <f t="shared" ref="AE99:AR99" si="8">SUM(AE3:AE98)/4000</f>
        <v>0</v>
      </c>
      <c r="AG99">
        <f t="shared" si="8"/>
        <v>0.43714312484219997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3.8940000000000002E-2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40</v>
      </c>
      <c r="E3" s="16">
        <f>'[1]29'!E5</f>
        <v>0</v>
      </c>
      <c r="F3" s="15">
        <f>SUM(B3:E3)</f>
        <v>305</v>
      </c>
      <c r="G3" s="15">
        <f>'[1]29'!H5</f>
        <v>150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40</v>
      </c>
      <c r="E4" s="16">
        <f>'[1]29'!E6</f>
        <v>0</v>
      </c>
      <c r="F4" s="15">
        <f>SUM(B4:E4)</f>
        <v>305</v>
      </c>
      <c r="G4" s="15">
        <f>'[1]29'!H6</f>
        <v>150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40</v>
      </c>
      <c r="E5" s="16">
        <f>'[1]29'!E7</f>
        <v>0</v>
      </c>
      <c r="F5" s="15">
        <f t="shared" ref="F5:F68" si="6">SUM(B5:E5)</f>
        <v>305</v>
      </c>
      <c r="G5" s="15">
        <f>'[1]29'!H7</f>
        <v>150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40</v>
      </c>
      <c r="E6" s="16">
        <f>'[1]29'!E8</f>
        <v>0</v>
      </c>
      <c r="F6" s="15">
        <f t="shared" si="6"/>
        <v>305</v>
      </c>
      <c r="G6" s="15">
        <f>'[1]29'!H8</f>
        <v>150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40</v>
      </c>
      <c r="E7" s="16">
        <f>'[1]29'!E9</f>
        <v>0</v>
      </c>
      <c r="F7" s="15">
        <f t="shared" si="6"/>
        <v>305</v>
      </c>
      <c r="G7" s="15">
        <f>'[1]29'!H9</f>
        <v>152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40</v>
      </c>
      <c r="E8" s="16">
        <f>'[1]29'!E10</f>
        <v>0</v>
      </c>
      <c r="F8" s="15">
        <f t="shared" si="6"/>
        <v>305</v>
      </c>
      <c r="G8" s="15">
        <f>'[1]29'!H10</f>
        <v>152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40</v>
      </c>
      <c r="E9" s="16">
        <f>'[1]29'!E11</f>
        <v>0</v>
      </c>
      <c r="F9" s="15">
        <f t="shared" si="6"/>
        <v>305</v>
      </c>
      <c r="G9" s="15">
        <f>'[1]29'!H11</f>
        <v>152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40</v>
      </c>
      <c r="E10" s="16">
        <f>'[1]29'!E12</f>
        <v>0</v>
      </c>
      <c r="F10" s="15">
        <f t="shared" si="6"/>
        <v>305</v>
      </c>
      <c r="G10" s="15">
        <f>'[1]29'!H12</f>
        <v>152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40</v>
      </c>
      <c r="E11" s="16">
        <f>'[1]29'!E13</f>
        <v>0</v>
      </c>
      <c r="F11" s="15">
        <f t="shared" si="6"/>
        <v>305</v>
      </c>
      <c r="G11" s="15">
        <f>'[1]29'!H13</f>
        <v>152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40</v>
      </c>
      <c r="E12" s="16">
        <f>'[1]29'!E14</f>
        <v>0</v>
      </c>
      <c r="F12" s="15">
        <f t="shared" si="6"/>
        <v>305</v>
      </c>
      <c r="G12" s="15">
        <f>'[1]29'!H14</f>
        <v>152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40</v>
      </c>
      <c r="E13" s="16">
        <f>'[1]29'!E15</f>
        <v>0</v>
      </c>
      <c r="F13" s="15">
        <f t="shared" si="6"/>
        <v>305</v>
      </c>
      <c r="G13" s="15">
        <f>'[1]29'!H15</f>
        <v>152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40</v>
      </c>
      <c r="E14" s="16">
        <f>'[1]29'!E16</f>
        <v>0</v>
      </c>
      <c r="F14" s="15">
        <f t="shared" si="6"/>
        <v>305</v>
      </c>
      <c r="G14" s="15">
        <f>'[1]29'!H16</f>
        <v>152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40</v>
      </c>
      <c r="E15" s="16">
        <f>'[1]29'!E17</f>
        <v>0</v>
      </c>
      <c r="F15" s="15">
        <f t="shared" si="6"/>
        <v>305</v>
      </c>
      <c r="G15" s="15">
        <f>'[1]29'!H17</f>
        <v>152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40</v>
      </c>
      <c r="E16" s="16">
        <f>'[1]29'!E18</f>
        <v>0</v>
      </c>
      <c r="F16" s="15">
        <f t="shared" si="6"/>
        <v>305</v>
      </c>
      <c r="G16" s="15">
        <f>'[1]29'!H18</f>
        <v>152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40</v>
      </c>
      <c r="E17" s="16">
        <f>'[1]29'!E19</f>
        <v>0</v>
      </c>
      <c r="F17" s="15">
        <f t="shared" si="6"/>
        <v>305</v>
      </c>
      <c r="G17" s="15">
        <f>'[1]29'!H19</f>
        <v>152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40</v>
      </c>
      <c r="E18" s="16">
        <f>'[1]29'!E20</f>
        <v>0</v>
      </c>
      <c r="F18" s="15">
        <f t="shared" si="6"/>
        <v>305</v>
      </c>
      <c r="G18" s="15">
        <f>'[1]29'!H20</f>
        <v>152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40</v>
      </c>
      <c r="E19" s="16">
        <f>'[1]29'!E21</f>
        <v>0</v>
      </c>
      <c r="F19" s="15">
        <f t="shared" si="6"/>
        <v>305</v>
      </c>
      <c r="G19" s="15">
        <f>'[1]29'!H21</f>
        <v>155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40</v>
      </c>
      <c r="E20" s="16">
        <f>'[1]29'!E22</f>
        <v>0</v>
      </c>
      <c r="F20" s="15">
        <f t="shared" si="6"/>
        <v>305</v>
      </c>
      <c r="G20" s="15">
        <f>'[1]29'!H22</f>
        <v>155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40</v>
      </c>
      <c r="E21" s="16">
        <f>'[1]29'!E23</f>
        <v>0</v>
      </c>
      <c r="F21" s="15">
        <f t="shared" si="6"/>
        <v>305</v>
      </c>
      <c r="G21" s="15">
        <f>'[1]29'!H23</f>
        <v>155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40</v>
      </c>
      <c r="E22" s="16">
        <f>'[1]29'!E24</f>
        <v>0</v>
      </c>
      <c r="F22" s="15">
        <f t="shared" si="6"/>
        <v>305</v>
      </c>
      <c r="G22" s="15">
        <f>'[1]29'!H24</f>
        <v>155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40</v>
      </c>
      <c r="E23" s="16">
        <f>'[1]29'!E25</f>
        <v>0</v>
      </c>
      <c r="F23" s="15">
        <f t="shared" si="6"/>
        <v>305</v>
      </c>
      <c r="G23" s="15">
        <f>'[1]29'!H25</f>
        <v>155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40</v>
      </c>
      <c r="E24" s="16">
        <f>'[1]29'!E26</f>
        <v>0</v>
      </c>
      <c r="F24" s="15">
        <f t="shared" si="6"/>
        <v>305</v>
      </c>
      <c r="G24" s="15">
        <f>'[1]29'!H26</f>
        <v>155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40</v>
      </c>
      <c r="E25" s="16">
        <f>'[1]29'!E27</f>
        <v>0</v>
      </c>
      <c r="F25" s="15">
        <f t="shared" si="6"/>
        <v>305</v>
      </c>
      <c r="G25" s="15">
        <f>'[1]29'!H27</f>
        <v>155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40</v>
      </c>
      <c r="E26" s="16">
        <f>'[1]29'!E28</f>
        <v>0</v>
      </c>
      <c r="F26" s="15">
        <f t="shared" si="6"/>
        <v>305</v>
      </c>
      <c r="G26" s="15">
        <f>'[1]29'!H28</f>
        <v>155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40</v>
      </c>
      <c r="E27" s="16">
        <f>'[1]29'!E29</f>
        <v>0</v>
      </c>
      <c r="F27" s="15">
        <f t="shared" si="6"/>
        <v>305</v>
      </c>
      <c r="G27" s="15">
        <f>'[1]29'!H29</f>
        <v>155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40</v>
      </c>
      <c r="E28" s="16">
        <f>'[1]29'!E30</f>
        <v>0</v>
      </c>
      <c r="F28" s="15">
        <f t="shared" si="6"/>
        <v>305</v>
      </c>
      <c r="G28" s="15">
        <f>'[1]29'!H30</f>
        <v>155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40</v>
      </c>
      <c r="E29" s="16">
        <f>'[1]29'!E31</f>
        <v>0</v>
      </c>
      <c r="F29" s="15">
        <f t="shared" si="6"/>
        <v>305</v>
      </c>
      <c r="G29" s="15">
        <f>'[1]29'!H31</f>
        <v>155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40</v>
      </c>
      <c r="E30" s="16">
        <f>'[1]29'!E32</f>
        <v>0</v>
      </c>
      <c r="F30" s="15">
        <f t="shared" si="6"/>
        <v>305</v>
      </c>
      <c r="G30" s="15">
        <f>'[1]29'!H32</f>
        <v>155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40</v>
      </c>
      <c r="E31" s="16">
        <f>'[1]29'!E33</f>
        <v>0</v>
      </c>
      <c r="F31" s="15">
        <f t="shared" si="6"/>
        <v>305</v>
      </c>
      <c r="G31" s="15">
        <f>'[1]29'!H33</f>
        <v>152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40</v>
      </c>
      <c r="E32" s="16">
        <f>'[1]29'!E34</f>
        <v>0</v>
      </c>
      <c r="F32" s="15">
        <f t="shared" si="6"/>
        <v>305</v>
      </c>
      <c r="G32" s="15">
        <f>'[1]29'!H34</f>
        <v>152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40</v>
      </c>
      <c r="E33" s="16">
        <f>'[1]29'!E35</f>
        <v>0</v>
      </c>
      <c r="F33" s="15">
        <f t="shared" si="6"/>
        <v>305</v>
      </c>
      <c r="G33" s="15">
        <f>'[1]29'!H35</f>
        <v>152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40</v>
      </c>
      <c r="E34" s="16">
        <f>'[1]29'!E36</f>
        <v>0</v>
      </c>
      <c r="F34" s="15">
        <f t="shared" si="6"/>
        <v>305</v>
      </c>
      <c r="G34" s="15">
        <f>'[1]29'!H36</f>
        <v>152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40</v>
      </c>
      <c r="E35" s="16">
        <f>'[1]29'!E37</f>
        <v>0</v>
      </c>
      <c r="F35" s="15">
        <f t="shared" si="6"/>
        <v>305</v>
      </c>
      <c r="G35" s="15">
        <f>'[1]29'!H37</f>
        <v>152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40</v>
      </c>
      <c r="E36" s="16">
        <f>'[1]29'!E38</f>
        <v>0</v>
      </c>
      <c r="F36" s="15">
        <f t="shared" si="6"/>
        <v>305</v>
      </c>
      <c r="G36" s="15">
        <f>'[1]29'!H38</f>
        <v>152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40</v>
      </c>
      <c r="E37" s="16">
        <f>'[1]29'!E39</f>
        <v>0</v>
      </c>
      <c r="F37" s="15">
        <f t="shared" si="6"/>
        <v>305</v>
      </c>
      <c r="G37" s="15">
        <f>'[1]29'!H39</f>
        <v>152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40</v>
      </c>
      <c r="E38" s="16">
        <f>'[1]29'!E40</f>
        <v>0</v>
      </c>
      <c r="F38" s="15">
        <f t="shared" si="6"/>
        <v>305</v>
      </c>
      <c r="G38" s="15">
        <f>'[1]29'!H40</f>
        <v>152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40</v>
      </c>
      <c r="E39" s="16">
        <f>'[1]29'!E41</f>
        <v>0</v>
      </c>
      <c r="F39" s="15">
        <f t="shared" si="6"/>
        <v>305</v>
      </c>
      <c r="G39" s="15">
        <f>'[1]29'!H41</f>
        <v>152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40</v>
      </c>
      <c r="E40" s="16">
        <f>'[1]29'!E42</f>
        <v>0</v>
      </c>
      <c r="F40" s="15">
        <f t="shared" si="6"/>
        <v>305</v>
      </c>
      <c r="G40" s="15">
        <f>'[1]29'!H42</f>
        <v>152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40</v>
      </c>
      <c r="E41" s="16">
        <f>'[1]29'!E43</f>
        <v>0</v>
      </c>
      <c r="F41" s="15">
        <f t="shared" si="6"/>
        <v>305</v>
      </c>
      <c r="G41" s="15">
        <f>'[1]29'!H43</f>
        <v>152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40</v>
      </c>
      <c r="E42" s="16">
        <f>'[1]29'!E44</f>
        <v>0</v>
      </c>
      <c r="F42" s="15">
        <f t="shared" si="6"/>
        <v>305</v>
      </c>
      <c r="G42" s="15">
        <f>'[1]29'!H44</f>
        <v>152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40</v>
      </c>
      <c r="E43" s="16">
        <f>'[1]29'!E45</f>
        <v>0</v>
      </c>
      <c r="F43" s="15">
        <f t="shared" si="6"/>
        <v>305</v>
      </c>
      <c r="G43" s="15">
        <f>'[1]29'!H45</f>
        <v>148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40</v>
      </c>
      <c r="E44" s="16">
        <f>'[1]29'!E46</f>
        <v>0</v>
      </c>
      <c r="F44" s="15">
        <f t="shared" si="6"/>
        <v>305</v>
      </c>
      <c r="G44" s="15">
        <f>'[1]29'!H46</f>
        <v>148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40</v>
      </c>
      <c r="E45" s="16">
        <f>'[1]29'!E47</f>
        <v>0</v>
      </c>
      <c r="F45" s="15">
        <f t="shared" si="6"/>
        <v>305</v>
      </c>
      <c r="G45" s="15">
        <f>'[1]29'!H47</f>
        <v>148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40</v>
      </c>
      <c r="E46" s="16">
        <f>'[1]29'!E48</f>
        <v>0</v>
      </c>
      <c r="F46" s="15">
        <f t="shared" si="6"/>
        <v>305</v>
      </c>
      <c r="G46" s="15">
        <f>'[1]29'!H48</f>
        <v>148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40</v>
      </c>
      <c r="E47" s="16">
        <f>'[1]29'!E49</f>
        <v>0</v>
      </c>
      <c r="F47" s="15">
        <f t="shared" si="6"/>
        <v>305</v>
      </c>
      <c r="G47" s="15">
        <f>'[1]29'!H49</f>
        <v>148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40</v>
      </c>
      <c r="E48" s="16">
        <f>'[1]29'!E50</f>
        <v>0</v>
      </c>
      <c r="F48" s="15">
        <f t="shared" si="6"/>
        <v>305</v>
      </c>
      <c r="G48" s="15">
        <f>'[1]29'!H50</f>
        <v>148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40</v>
      </c>
      <c r="E49" s="16">
        <f>'[1]29'!E51</f>
        <v>0</v>
      </c>
      <c r="F49" s="15">
        <f t="shared" si="6"/>
        <v>305</v>
      </c>
      <c r="G49" s="15">
        <f>'[1]29'!H51</f>
        <v>148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40</v>
      </c>
      <c r="E50" s="16">
        <f>'[1]29'!E52</f>
        <v>0</v>
      </c>
      <c r="F50" s="15">
        <f t="shared" si="6"/>
        <v>305</v>
      </c>
      <c r="G50" s="15">
        <f>'[1]29'!H52</f>
        <v>148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40</v>
      </c>
      <c r="E51" s="16">
        <f>'[1]29'!E53</f>
        <v>0</v>
      </c>
      <c r="F51" s="15">
        <f t="shared" si="6"/>
        <v>305</v>
      </c>
      <c r="G51" s="15">
        <f>'[1]29'!H53</f>
        <v>145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40</v>
      </c>
      <c r="E52" s="16">
        <f>'[1]29'!E54</f>
        <v>0</v>
      </c>
      <c r="F52" s="15">
        <f t="shared" si="6"/>
        <v>305</v>
      </c>
      <c r="G52" s="15">
        <f>'[1]29'!H54</f>
        <v>145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40</v>
      </c>
      <c r="E53" s="16">
        <f>'[1]29'!E55</f>
        <v>0</v>
      </c>
      <c r="F53" s="15">
        <f t="shared" si="6"/>
        <v>305</v>
      </c>
      <c r="G53" s="15">
        <f>'[1]29'!H55</f>
        <v>145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40</v>
      </c>
      <c r="E54" s="16">
        <f>'[1]29'!E56</f>
        <v>0</v>
      </c>
      <c r="F54" s="15">
        <f t="shared" si="6"/>
        <v>305</v>
      </c>
      <c r="G54" s="15">
        <f>'[1]29'!H56</f>
        <v>145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40</v>
      </c>
      <c r="E55" s="16">
        <f>'[1]29'!E57</f>
        <v>40</v>
      </c>
      <c r="F55" s="15">
        <f t="shared" si="6"/>
        <v>345</v>
      </c>
      <c r="G55" s="15">
        <f>'[1]29'!H57</f>
        <v>145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40</v>
      </c>
      <c r="E56" s="16">
        <f>'[1]29'!E58</f>
        <v>40</v>
      </c>
      <c r="F56" s="15">
        <f t="shared" si="6"/>
        <v>345</v>
      </c>
      <c r="G56" s="15">
        <f>'[1]29'!H58</f>
        <v>145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40</v>
      </c>
      <c r="E57" s="16">
        <f>'[1]29'!E59</f>
        <v>40</v>
      </c>
      <c r="F57" s="15">
        <f t="shared" si="6"/>
        <v>345</v>
      </c>
      <c r="G57" s="15">
        <f>'[1]29'!H59</f>
        <v>145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40</v>
      </c>
      <c r="E58" s="16">
        <f>'[1]29'!E60</f>
        <v>40</v>
      </c>
      <c r="F58" s="15">
        <f t="shared" si="6"/>
        <v>345</v>
      </c>
      <c r="G58" s="15">
        <f>'[1]29'!H60</f>
        <v>145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40</v>
      </c>
      <c r="E59" s="16">
        <f>'[1]29'!E61</f>
        <v>40</v>
      </c>
      <c r="F59" s="15">
        <f t="shared" si="6"/>
        <v>345</v>
      </c>
      <c r="G59" s="15">
        <f>'[1]29'!H61</f>
        <v>145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40</v>
      </c>
      <c r="E60" s="16">
        <f>'[1]29'!E62</f>
        <v>40</v>
      </c>
      <c r="F60" s="15">
        <f t="shared" si="6"/>
        <v>345</v>
      </c>
      <c r="G60" s="15">
        <f>'[1]29'!H62</f>
        <v>145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40</v>
      </c>
      <c r="E61" s="16">
        <f>'[1]29'!E63</f>
        <v>40</v>
      </c>
      <c r="F61" s="15">
        <f t="shared" si="6"/>
        <v>345</v>
      </c>
      <c r="G61" s="15">
        <f>'[1]29'!H63</f>
        <v>145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40</v>
      </c>
      <c r="E62" s="16">
        <f>'[1]29'!E64</f>
        <v>40</v>
      </c>
      <c r="F62" s="15">
        <f t="shared" si="6"/>
        <v>345</v>
      </c>
      <c r="G62" s="15">
        <f>'[1]29'!H64</f>
        <v>145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40</v>
      </c>
      <c r="E63" s="16">
        <f>'[1]29'!E65</f>
        <v>40</v>
      </c>
      <c r="F63" s="15">
        <f t="shared" si="6"/>
        <v>345</v>
      </c>
      <c r="G63" s="15">
        <f>'[1]29'!H65</f>
        <v>143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143</v>
      </c>
      <c r="L63" s="18">
        <f>frq!C63</f>
        <v>1</v>
      </c>
      <c r="M63" s="16">
        <f t="shared" si="7"/>
        <v>143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40</v>
      </c>
      <c r="E64" s="16">
        <f>'[1]29'!E66</f>
        <v>40</v>
      </c>
      <c r="F64" s="15">
        <f t="shared" si="6"/>
        <v>345</v>
      </c>
      <c r="G64" s="15">
        <f>'[1]29'!H66</f>
        <v>146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40</v>
      </c>
      <c r="E65" s="16">
        <f>'[1]29'!E67</f>
        <v>40</v>
      </c>
      <c r="F65" s="15">
        <f t="shared" si="6"/>
        <v>345</v>
      </c>
      <c r="G65" s="15">
        <f>'[1]29'!H67</f>
        <v>146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40</v>
      </c>
      <c r="E66" s="16">
        <f>'[1]29'!E68</f>
        <v>40</v>
      </c>
      <c r="F66" s="15">
        <f t="shared" si="6"/>
        <v>345</v>
      </c>
      <c r="G66" s="15">
        <f>'[1]29'!H68</f>
        <v>148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40</v>
      </c>
      <c r="E67" s="16">
        <f>'[1]29'!E69</f>
        <v>40</v>
      </c>
      <c r="F67" s="15">
        <f t="shared" si="6"/>
        <v>345</v>
      </c>
      <c r="G67" s="15">
        <f>'[1]29'!H69</f>
        <v>150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40</v>
      </c>
      <c r="E68" s="16">
        <f>'[1]29'!E70</f>
        <v>40</v>
      </c>
      <c r="F68" s="15">
        <f t="shared" si="6"/>
        <v>345</v>
      </c>
      <c r="G68" s="15">
        <f>'[1]29'!H70</f>
        <v>150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40</v>
      </c>
      <c r="E69" s="16">
        <f>'[1]29'!E71</f>
        <v>40</v>
      </c>
      <c r="F69" s="15">
        <f t="shared" ref="F69:F98" si="17">SUM(B69:E69)</f>
        <v>345</v>
      </c>
      <c r="G69" s="15">
        <f>'[1]29'!H71</f>
        <v>154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154</v>
      </c>
      <c r="L69" s="18">
        <f>frq!C69</f>
        <v>1</v>
      </c>
      <c r="M69" s="16">
        <f t="shared" si="11"/>
        <v>154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40</v>
      </c>
      <c r="E70" s="16">
        <f>'[1]29'!E72</f>
        <v>40</v>
      </c>
      <c r="F70" s="15">
        <f t="shared" si="17"/>
        <v>345</v>
      </c>
      <c r="G70" s="15">
        <f>'[1]29'!H72</f>
        <v>154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154</v>
      </c>
      <c r="L70" s="18">
        <f>frq!C70</f>
        <v>1</v>
      </c>
      <c r="M70" s="16">
        <f t="shared" si="11"/>
        <v>154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40</v>
      </c>
      <c r="E71" s="16">
        <f>'[1]29'!E73</f>
        <v>40</v>
      </c>
      <c r="F71" s="15">
        <f t="shared" si="17"/>
        <v>345</v>
      </c>
      <c r="G71" s="15">
        <f>'[1]29'!H73</f>
        <v>154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154</v>
      </c>
      <c r="L71" s="18">
        <f>frq!C71</f>
        <v>1</v>
      </c>
      <c r="M71" s="16">
        <f t="shared" si="11"/>
        <v>154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40</v>
      </c>
      <c r="E72" s="16">
        <f>'[1]29'!E74</f>
        <v>40</v>
      </c>
      <c r="F72" s="15">
        <f t="shared" si="17"/>
        <v>345</v>
      </c>
      <c r="G72" s="15">
        <f>'[1]29'!H74</f>
        <v>154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154</v>
      </c>
      <c r="L72" s="18">
        <f>frq!C72</f>
        <v>1</v>
      </c>
      <c r="M72" s="16">
        <f t="shared" si="11"/>
        <v>154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40</v>
      </c>
      <c r="E73" s="16">
        <f>'[1]29'!E75</f>
        <v>40</v>
      </c>
      <c r="F73" s="15">
        <f t="shared" si="17"/>
        <v>345</v>
      </c>
      <c r="G73" s="15">
        <f>'[1]29'!H75</f>
        <v>154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154</v>
      </c>
      <c r="L73" s="18">
        <f>frq!C73</f>
        <v>1</v>
      </c>
      <c r="M73" s="16">
        <f t="shared" si="11"/>
        <v>154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40</v>
      </c>
      <c r="E74" s="16">
        <f>'[1]29'!E76</f>
        <v>40</v>
      </c>
      <c r="F74" s="15">
        <f t="shared" si="17"/>
        <v>345</v>
      </c>
      <c r="G74" s="15">
        <f>'[1]29'!H76</f>
        <v>154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154</v>
      </c>
      <c r="L74" s="18">
        <f>frq!C74</f>
        <v>1</v>
      </c>
      <c r="M74" s="16">
        <f t="shared" si="11"/>
        <v>154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40</v>
      </c>
      <c r="E75" s="16">
        <f>'[1]29'!E77</f>
        <v>0</v>
      </c>
      <c r="F75" s="15">
        <f t="shared" si="17"/>
        <v>305</v>
      </c>
      <c r="G75" s="15">
        <f>'[1]29'!H77</f>
        <v>154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154</v>
      </c>
      <c r="L75" s="18">
        <f>frq!C75</f>
        <v>1</v>
      </c>
      <c r="M75" s="16">
        <f t="shared" si="11"/>
        <v>154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154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40</v>
      </c>
      <c r="E76" s="16">
        <f>'[1]29'!E78</f>
        <v>0</v>
      </c>
      <c r="F76" s="15">
        <f t="shared" si="17"/>
        <v>305</v>
      </c>
      <c r="G76" s="15">
        <f>'[1]29'!H78</f>
        <v>154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154</v>
      </c>
      <c r="L76" s="18">
        <f>frq!C76</f>
        <v>1</v>
      </c>
      <c r="M76" s="16">
        <f t="shared" si="11"/>
        <v>154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154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40</v>
      </c>
      <c r="E77" s="16">
        <f>'[1]29'!E79</f>
        <v>0</v>
      </c>
      <c r="F77" s="15">
        <f t="shared" si="17"/>
        <v>305</v>
      </c>
      <c r="G77" s="15">
        <f>'[1]29'!H79</f>
        <v>154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154</v>
      </c>
      <c r="L77" s="18">
        <f>frq!C77</f>
        <v>1</v>
      </c>
      <c r="M77" s="16">
        <f t="shared" si="11"/>
        <v>154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154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40</v>
      </c>
      <c r="E78" s="16">
        <f>'[1]29'!E80</f>
        <v>0</v>
      </c>
      <c r="F78" s="15">
        <f t="shared" si="17"/>
        <v>305</v>
      </c>
      <c r="G78" s="15">
        <f>'[1]29'!H80</f>
        <v>154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154</v>
      </c>
      <c r="L78" s="18">
        <f>frq!C78</f>
        <v>1</v>
      </c>
      <c r="M78" s="16">
        <f t="shared" si="11"/>
        <v>154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154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40</v>
      </c>
      <c r="E79" s="16">
        <f>'[1]29'!E81</f>
        <v>0</v>
      </c>
      <c r="F79" s="15">
        <f t="shared" si="17"/>
        <v>305</v>
      </c>
      <c r="G79" s="15">
        <f>'[1]29'!H81</f>
        <v>154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154</v>
      </c>
      <c r="L79" s="18">
        <f>frq!C79</f>
        <v>1</v>
      </c>
      <c r="M79" s="16">
        <f t="shared" si="11"/>
        <v>154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40</v>
      </c>
      <c r="E80" s="16">
        <f>'[1]29'!E82</f>
        <v>0</v>
      </c>
      <c r="F80" s="15">
        <f t="shared" si="17"/>
        <v>305</v>
      </c>
      <c r="G80" s="15">
        <f>'[1]29'!H82</f>
        <v>155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40</v>
      </c>
      <c r="E81" s="16">
        <f>'[1]29'!E83</f>
        <v>0</v>
      </c>
      <c r="F81" s="15">
        <f t="shared" si="17"/>
        <v>305</v>
      </c>
      <c r="G81" s="15">
        <f>'[1]29'!H83</f>
        <v>155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40</v>
      </c>
      <c r="E82" s="16">
        <f>'[1]29'!E84</f>
        <v>0</v>
      </c>
      <c r="F82" s="15">
        <f t="shared" si="17"/>
        <v>305</v>
      </c>
      <c r="G82" s="15">
        <f>'[1]29'!H84</f>
        <v>155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40</v>
      </c>
      <c r="E83" s="16">
        <f>'[1]29'!E85</f>
        <v>0</v>
      </c>
      <c r="F83" s="15">
        <f t="shared" si="17"/>
        <v>305</v>
      </c>
      <c r="G83" s="15">
        <f>'[1]29'!H85</f>
        <v>154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154</v>
      </c>
      <c r="L83" s="18">
        <f>frq!C83</f>
        <v>1</v>
      </c>
      <c r="M83" s="16">
        <f t="shared" si="11"/>
        <v>154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40</v>
      </c>
      <c r="E84" s="16">
        <f>'[1]29'!E86</f>
        <v>0</v>
      </c>
      <c r="F84" s="15">
        <f t="shared" si="17"/>
        <v>305</v>
      </c>
      <c r="G84" s="15">
        <f>'[1]29'!H86</f>
        <v>154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154</v>
      </c>
      <c r="L84" s="18">
        <f>frq!C84</f>
        <v>1</v>
      </c>
      <c r="M84" s="16">
        <f t="shared" si="11"/>
        <v>154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40</v>
      </c>
      <c r="E85" s="16">
        <f>'[1]29'!E87</f>
        <v>0</v>
      </c>
      <c r="F85" s="15">
        <f t="shared" si="17"/>
        <v>305</v>
      </c>
      <c r="G85" s="15">
        <f>'[1]29'!H87</f>
        <v>154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40</v>
      </c>
      <c r="E86" s="16">
        <f>'[1]29'!E88</f>
        <v>0</v>
      </c>
      <c r="F86" s="15">
        <f t="shared" si="17"/>
        <v>305</v>
      </c>
      <c r="G86" s="15">
        <f>'[1]29'!H88</f>
        <v>154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40</v>
      </c>
      <c r="E87" s="16">
        <f>'[1]29'!E89</f>
        <v>0</v>
      </c>
      <c r="F87" s="15">
        <f t="shared" si="17"/>
        <v>305</v>
      </c>
      <c r="G87" s="15">
        <f>'[1]29'!H89</f>
        <v>155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40</v>
      </c>
      <c r="E88" s="16">
        <f>'[1]29'!E90</f>
        <v>0</v>
      </c>
      <c r="F88" s="15">
        <f t="shared" si="17"/>
        <v>305</v>
      </c>
      <c r="G88" s="15">
        <f>'[1]29'!H90</f>
        <v>155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40</v>
      </c>
      <c r="E89" s="16">
        <f>'[1]29'!E91</f>
        <v>0</v>
      </c>
      <c r="F89" s="15">
        <f t="shared" si="17"/>
        <v>305</v>
      </c>
      <c r="G89" s="15">
        <f>'[1]29'!H91</f>
        <v>155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40</v>
      </c>
      <c r="E90" s="16">
        <f>'[1]29'!E92</f>
        <v>0</v>
      </c>
      <c r="F90" s="15">
        <f t="shared" si="17"/>
        <v>305</v>
      </c>
      <c r="G90" s="15">
        <f>'[1]29'!H92</f>
        <v>155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40</v>
      </c>
      <c r="E91" s="16">
        <f>'[1]29'!E93</f>
        <v>0</v>
      </c>
      <c r="F91" s="15">
        <f t="shared" si="17"/>
        <v>305</v>
      </c>
      <c r="G91" s="15">
        <f>'[1]29'!H93</f>
        <v>155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40</v>
      </c>
      <c r="E92" s="16">
        <f>'[1]29'!E94</f>
        <v>0</v>
      </c>
      <c r="F92" s="15">
        <f t="shared" si="17"/>
        <v>305</v>
      </c>
      <c r="G92" s="15">
        <f>'[1]29'!H94</f>
        <v>155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40</v>
      </c>
      <c r="E93" s="16">
        <f>'[1]29'!E95</f>
        <v>0</v>
      </c>
      <c r="F93" s="15">
        <f t="shared" si="17"/>
        <v>305</v>
      </c>
      <c r="G93" s="15">
        <f>'[1]29'!H95</f>
        <v>155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40</v>
      </c>
      <c r="E94" s="16">
        <f>'[1]29'!E96</f>
        <v>0</v>
      </c>
      <c r="F94" s="15">
        <f t="shared" si="17"/>
        <v>305</v>
      </c>
      <c r="G94" s="15">
        <f>'[1]29'!H96</f>
        <v>150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40</v>
      </c>
      <c r="E95" s="16">
        <f>'[1]29'!E97</f>
        <v>0</v>
      </c>
      <c r="F95" s="15">
        <f t="shared" si="17"/>
        <v>305</v>
      </c>
      <c r="G95" s="15">
        <f>'[1]29'!H97</f>
        <v>150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40</v>
      </c>
      <c r="E96" s="16">
        <f>'[1]29'!E98</f>
        <v>0</v>
      </c>
      <c r="F96" s="15">
        <f t="shared" si="17"/>
        <v>305</v>
      </c>
      <c r="G96" s="15">
        <f>'[1]29'!H98</f>
        <v>150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40</v>
      </c>
      <c r="E97" s="16">
        <f>'[1]29'!E99</f>
        <v>0</v>
      </c>
      <c r="F97" s="15">
        <f t="shared" si="17"/>
        <v>305</v>
      </c>
      <c r="G97" s="15">
        <f>'[1]29'!H99</f>
        <v>150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40</v>
      </c>
      <c r="E98" s="16">
        <f>'[1]29'!E100</f>
        <v>0</v>
      </c>
      <c r="F98" s="15">
        <f t="shared" si="17"/>
        <v>305</v>
      </c>
      <c r="G98" s="15">
        <f>'[1]29'!H100</f>
        <v>150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0.96</v>
      </c>
      <c r="E99" s="15">
        <f t="shared" si="18"/>
        <v>0.2</v>
      </c>
      <c r="F99" s="15">
        <f t="shared" si="18"/>
        <v>7.52</v>
      </c>
      <c r="G99" s="15">
        <f t="shared" si="18"/>
        <v>3.6312500000000001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3.6312500000000001</v>
      </c>
      <c r="L99" s="15">
        <f t="shared" si="18"/>
        <v>2.4E-2</v>
      </c>
      <c r="M99" s="15">
        <f t="shared" si="18"/>
        <v>3.6312500000000001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3.6312500000000001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'[2]29'!B5</f>
        <v>84</v>
      </c>
      <c r="C3" s="218">
        <f>'[2]29'!C5</f>
        <v>0</v>
      </c>
      <c r="D3" s="218">
        <f>'[2]29'!D5</f>
        <v>0</v>
      </c>
      <c r="E3" s="218">
        <f>'[2]29'!E5</f>
        <v>0</v>
      </c>
      <c r="F3" s="15">
        <f>SUM(B3:E3)</f>
        <v>84</v>
      </c>
      <c r="G3" s="217">
        <f>'[2]29'!H5</f>
        <v>35</v>
      </c>
      <c r="H3" s="218">
        <f>'[2]29'!I5</f>
        <v>0</v>
      </c>
      <c r="I3" s="218">
        <f>'[2]29'!J5</f>
        <v>0</v>
      </c>
      <c r="J3" s="218">
        <f>'[2]29'!K5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17">
        <f>'[2]29'!B6</f>
        <v>84</v>
      </c>
      <c r="C4" s="218">
        <f>'[2]29'!C6</f>
        <v>0</v>
      </c>
      <c r="D4" s="218">
        <f>'[2]29'!D6</f>
        <v>0</v>
      </c>
      <c r="E4" s="218">
        <f>'[2]29'!E6</f>
        <v>0</v>
      </c>
      <c r="F4" s="15">
        <f>SUM(B4:E4)</f>
        <v>84</v>
      </c>
      <c r="G4" s="217">
        <f>'[2]29'!H6</f>
        <v>36</v>
      </c>
      <c r="H4" s="218">
        <f>'[2]29'!I6</f>
        <v>0</v>
      </c>
      <c r="I4" s="218">
        <f>'[2]29'!J6</f>
        <v>0</v>
      </c>
      <c r="J4" s="218">
        <f>'[2]29'!K6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7">
        <f>'[2]29'!B7</f>
        <v>84</v>
      </c>
      <c r="C5" s="218">
        <f>'[2]29'!C7</f>
        <v>0</v>
      </c>
      <c r="D5" s="218">
        <f>'[2]29'!D7</f>
        <v>0</v>
      </c>
      <c r="E5" s="218">
        <f>'[2]29'!E7</f>
        <v>0</v>
      </c>
      <c r="F5" s="15">
        <f t="shared" ref="F5:F68" si="6">SUM(B5:E5)</f>
        <v>84</v>
      </c>
      <c r="G5" s="217">
        <f>'[2]29'!H7</f>
        <v>36</v>
      </c>
      <c r="H5" s="218">
        <f>'[2]29'!I7</f>
        <v>0</v>
      </c>
      <c r="I5" s="218">
        <f>'[2]29'!J7</f>
        <v>0</v>
      </c>
      <c r="J5" s="218">
        <f>'[2]29'!K7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7">
        <f>'[2]29'!B8</f>
        <v>84</v>
      </c>
      <c r="C6" s="218">
        <f>'[2]29'!C8</f>
        <v>0</v>
      </c>
      <c r="D6" s="218">
        <f>'[2]29'!D8</f>
        <v>0</v>
      </c>
      <c r="E6" s="218">
        <f>'[2]29'!E8</f>
        <v>0</v>
      </c>
      <c r="F6" s="15">
        <f t="shared" si="6"/>
        <v>84</v>
      </c>
      <c r="G6" s="217">
        <f>'[2]29'!H8</f>
        <v>36</v>
      </c>
      <c r="H6" s="218">
        <f>'[2]29'!I8</f>
        <v>0</v>
      </c>
      <c r="I6" s="218">
        <f>'[2]29'!J8</f>
        <v>0</v>
      </c>
      <c r="J6" s="218">
        <f>'[2]29'!K8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7">
        <f>'[2]29'!B9</f>
        <v>84</v>
      </c>
      <c r="C7" s="218">
        <f>'[2]29'!C9</f>
        <v>0</v>
      </c>
      <c r="D7" s="218">
        <f>'[2]29'!D9</f>
        <v>0</v>
      </c>
      <c r="E7" s="218">
        <f>'[2]29'!E9</f>
        <v>0</v>
      </c>
      <c r="F7" s="15">
        <f t="shared" si="6"/>
        <v>84</v>
      </c>
      <c r="G7" s="217">
        <f>'[2]29'!H9</f>
        <v>36</v>
      </c>
      <c r="H7" s="218">
        <f>'[2]29'!I9</f>
        <v>0</v>
      </c>
      <c r="I7" s="218">
        <f>'[2]29'!J9</f>
        <v>0</v>
      </c>
      <c r="J7" s="218">
        <f>'[2]29'!K9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7">
        <f>'[2]29'!B10</f>
        <v>84</v>
      </c>
      <c r="C8" s="218">
        <f>'[2]29'!C10</f>
        <v>0</v>
      </c>
      <c r="D8" s="218">
        <f>'[2]29'!D10</f>
        <v>0</v>
      </c>
      <c r="E8" s="218">
        <f>'[2]29'!E10</f>
        <v>0</v>
      </c>
      <c r="F8" s="15">
        <f t="shared" si="6"/>
        <v>84</v>
      </c>
      <c r="G8" s="217">
        <f>'[2]29'!H10</f>
        <v>36</v>
      </c>
      <c r="H8" s="218">
        <f>'[2]29'!I10</f>
        <v>0</v>
      </c>
      <c r="I8" s="218">
        <f>'[2]29'!J10</f>
        <v>0</v>
      </c>
      <c r="J8" s="218">
        <f>'[2]29'!K10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7">
        <f>'[2]29'!B11</f>
        <v>84</v>
      </c>
      <c r="C9" s="218">
        <f>'[2]29'!C11</f>
        <v>0</v>
      </c>
      <c r="D9" s="218">
        <f>'[2]29'!D11</f>
        <v>0</v>
      </c>
      <c r="E9" s="218">
        <f>'[2]29'!E11</f>
        <v>0</v>
      </c>
      <c r="F9" s="15">
        <f t="shared" si="6"/>
        <v>84</v>
      </c>
      <c r="G9" s="217">
        <f>'[2]29'!H11</f>
        <v>36</v>
      </c>
      <c r="H9" s="218">
        <f>'[2]29'!I11</f>
        <v>0</v>
      </c>
      <c r="I9" s="218">
        <f>'[2]29'!J11</f>
        <v>0</v>
      </c>
      <c r="J9" s="218">
        <f>'[2]29'!K11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7">
        <f>'[2]29'!B12</f>
        <v>84</v>
      </c>
      <c r="C10" s="218">
        <f>'[2]29'!C12</f>
        <v>0</v>
      </c>
      <c r="D10" s="218">
        <f>'[2]29'!D12</f>
        <v>0</v>
      </c>
      <c r="E10" s="218">
        <f>'[2]29'!E12</f>
        <v>0</v>
      </c>
      <c r="F10" s="15">
        <f t="shared" si="6"/>
        <v>84</v>
      </c>
      <c r="G10" s="217">
        <f>'[2]29'!H12</f>
        <v>36</v>
      </c>
      <c r="H10" s="218">
        <f>'[2]29'!I12</f>
        <v>0</v>
      </c>
      <c r="I10" s="218">
        <f>'[2]29'!J12</f>
        <v>0</v>
      </c>
      <c r="J10" s="218">
        <f>'[2]29'!K12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7">
        <f>'[2]29'!B13</f>
        <v>84</v>
      </c>
      <c r="C11" s="218">
        <f>'[2]29'!C13</f>
        <v>0</v>
      </c>
      <c r="D11" s="218">
        <f>'[2]29'!D13</f>
        <v>0</v>
      </c>
      <c r="E11" s="218">
        <f>'[2]29'!E13</f>
        <v>0</v>
      </c>
      <c r="F11" s="15">
        <f t="shared" si="6"/>
        <v>84</v>
      </c>
      <c r="G11" s="217">
        <f>'[2]29'!H13</f>
        <v>36</v>
      </c>
      <c r="H11" s="218">
        <f>'[2]29'!I13</f>
        <v>0</v>
      </c>
      <c r="I11" s="218">
        <f>'[2]29'!J13</f>
        <v>0</v>
      </c>
      <c r="J11" s="218">
        <f>'[2]29'!K13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7">
        <f>'[2]29'!B14</f>
        <v>84</v>
      </c>
      <c r="C12" s="218">
        <f>'[2]29'!C14</f>
        <v>0</v>
      </c>
      <c r="D12" s="218">
        <f>'[2]29'!D14</f>
        <v>0</v>
      </c>
      <c r="E12" s="218">
        <f>'[2]29'!E14</f>
        <v>0</v>
      </c>
      <c r="F12" s="15">
        <f t="shared" si="6"/>
        <v>84</v>
      </c>
      <c r="G12" s="217">
        <f>'[2]29'!H14</f>
        <v>36</v>
      </c>
      <c r="H12" s="218">
        <f>'[2]29'!I14</f>
        <v>0</v>
      </c>
      <c r="I12" s="218">
        <f>'[2]29'!J14</f>
        <v>0</v>
      </c>
      <c r="J12" s="218">
        <f>'[2]29'!K14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7">
        <f>'[2]29'!B15</f>
        <v>84</v>
      </c>
      <c r="C13" s="218">
        <f>'[2]29'!C15</f>
        <v>0</v>
      </c>
      <c r="D13" s="218">
        <f>'[2]29'!D15</f>
        <v>0</v>
      </c>
      <c r="E13" s="218">
        <f>'[2]29'!E15</f>
        <v>0</v>
      </c>
      <c r="F13" s="15">
        <f t="shared" si="6"/>
        <v>84</v>
      </c>
      <c r="G13" s="217">
        <f>'[2]29'!H15</f>
        <v>36</v>
      </c>
      <c r="H13" s="218">
        <f>'[2]29'!I15</f>
        <v>0</v>
      </c>
      <c r="I13" s="218">
        <f>'[2]29'!J15</f>
        <v>0</v>
      </c>
      <c r="J13" s="218">
        <f>'[2]29'!K15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7">
        <f>'[2]29'!B16</f>
        <v>84</v>
      </c>
      <c r="C14" s="218">
        <f>'[2]29'!C16</f>
        <v>0</v>
      </c>
      <c r="D14" s="218">
        <f>'[2]29'!D16</f>
        <v>0</v>
      </c>
      <c r="E14" s="218">
        <f>'[2]29'!E16</f>
        <v>0</v>
      </c>
      <c r="F14" s="15">
        <f t="shared" si="6"/>
        <v>84</v>
      </c>
      <c r="G14" s="217">
        <f>'[2]29'!H16</f>
        <v>36</v>
      </c>
      <c r="H14" s="218">
        <f>'[2]29'!I16</f>
        <v>0</v>
      </c>
      <c r="I14" s="218">
        <f>'[2]29'!J16</f>
        <v>0</v>
      </c>
      <c r="J14" s="218">
        <f>'[2]29'!K16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7">
        <f>'[2]29'!B17</f>
        <v>84</v>
      </c>
      <c r="C15" s="218">
        <f>'[2]29'!C17</f>
        <v>0</v>
      </c>
      <c r="D15" s="218">
        <f>'[2]29'!D17</f>
        <v>0</v>
      </c>
      <c r="E15" s="218">
        <f>'[2]29'!E17</f>
        <v>0</v>
      </c>
      <c r="F15" s="15">
        <f t="shared" si="6"/>
        <v>84</v>
      </c>
      <c r="G15" s="217">
        <f>'[2]29'!H17</f>
        <v>36</v>
      </c>
      <c r="H15" s="218">
        <f>'[2]29'!I17</f>
        <v>0</v>
      </c>
      <c r="I15" s="218">
        <f>'[2]29'!J17</f>
        <v>0</v>
      </c>
      <c r="J15" s="218">
        <f>'[2]29'!K17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7">
        <f>'[2]29'!B18</f>
        <v>84</v>
      </c>
      <c r="C16" s="218">
        <f>'[2]29'!C18</f>
        <v>0</v>
      </c>
      <c r="D16" s="218">
        <f>'[2]29'!D18</f>
        <v>0</v>
      </c>
      <c r="E16" s="218">
        <f>'[2]29'!E18</f>
        <v>0</v>
      </c>
      <c r="F16" s="15">
        <f t="shared" si="6"/>
        <v>84</v>
      </c>
      <c r="G16" s="217">
        <f>'[2]29'!H18</f>
        <v>36</v>
      </c>
      <c r="H16" s="218">
        <f>'[2]29'!I18</f>
        <v>0</v>
      </c>
      <c r="I16" s="218">
        <f>'[2]29'!J18</f>
        <v>0</v>
      </c>
      <c r="J16" s="218">
        <f>'[2]29'!K18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7">
        <f>'[2]29'!B19</f>
        <v>84</v>
      </c>
      <c r="C17" s="218">
        <f>'[2]29'!C19</f>
        <v>0</v>
      </c>
      <c r="D17" s="218">
        <f>'[2]29'!D19</f>
        <v>0</v>
      </c>
      <c r="E17" s="218">
        <f>'[2]29'!E19</f>
        <v>0</v>
      </c>
      <c r="F17" s="15">
        <f t="shared" si="6"/>
        <v>84</v>
      </c>
      <c r="G17" s="217">
        <f>'[2]29'!H19</f>
        <v>36</v>
      </c>
      <c r="H17" s="218">
        <f>'[2]29'!I19</f>
        <v>0</v>
      </c>
      <c r="I17" s="218">
        <f>'[2]29'!J19</f>
        <v>0</v>
      </c>
      <c r="J17" s="218">
        <f>'[2]29'!K19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7">
        <f>'[2]29'!B20</f>
        <v>84</v>
      </c>
      <c r="C18" s="218">
        <f>'[2]29'!C20</f>
        <v>0</v>
      </c>
      <c r="D18" s="218">
        <f>'[2]29'!D20</f>
        <v>0</v>
      </c>
      <c r="E18" s="218">
        <f>'[2]29'!E20</f>
        <v>0</v>
      </c>
      <c r="F18" s="15">
        <f t="shared" si="6"/>
        <v>84</v>
      </c>
      <c r="G18" s="217">
        <f>'[2]29'!H20</f>
        <v>36</v>
      </c>
      <c r="H18" s="218">
        <f>'[2]29'!I20</f>
        <v>0</v>
      </c>
      <c r="I18" s="218">
        <f>'[2]29'!J20</f>
        <v>0</v>
      </c>
      <c r="J18" s="218">
        <f>'[2]29'!K20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17">
        <f>'[2]29'!B21</f>
        <v>84</v>
      </c>
      <c r="C19" s="218">
        <f>'[2]29'!C21</f>
        <v>0</v>
      </c>
      <c r="D19" s="218">
        <f>'[2]29'!D21</f>
        <v>0</v>
      </c>
      <c r="E19" s="218">
        <f>'[2]29'!E21</f>
        <v>0</v>
      </c>
      <c r="F19" s="15">
        <f t="shared" si="6"/>
        <v>84</v>
      </c>
      <c r="G19" s="217">
        <f>'[2]29'!H21</f>
        <v>37</v>
      </c>
      <c r="H19" s="218">
        <f>'[2]29'!I21</f>
        <v>0</v>
      </c>
      <c r="I19" s="218">
        <f>'[2]29'!J21</f>
        <v>0</v>
      </c>
      <c r="J19" s="218">
        <f>'[2]29'!K21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7">
        <f>'[2]29'!B22</f>
        <v>84</v>
      </c>
      <c r="C20" s="218">
        <f>'[2]29'!C22</f>
        <v>0</v>
      </c>
      <c r="D20" s="218">
        <f>'[2]29'!D22</f>
        <v>0</v>
      </c>
      <c r="E20" s="218">
        <f>'[2]29'!E22</f>
        <v>0</v>
      </c>
      <c r="F20" s="15">
        <f t="shared" si="6"/>
        <v>84</v>
      </c>
      <c r="G20" s="217">
        <f>'[2]29'!H22</f>
        <v>37</v>
      </c>
      <c r="H20" s="218">
        <f>'[2]29'!I22</f>
        <v>0</v>
      </c>
      <c r="I20" s="218">
        <f>'[2]29'!J22</f>
        <v>0</v>
      </c>
      <c r="J20" s="218">
        <f>'[2]29'!K22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7">
        <f>'[2]29'!B23</f>
        <v>84</v>
      </c>
      <c r="C21" s="218">
        <f>'[2]29'!C23</f>
        <v>0</v>
      </c>
      <c r="D21" s="218">
        <f>'[2]29'!D23</f>
        <v>0</v>
      </c>
      <c r="E21" s="218">
        <f>'[2]29'!E23</f>
        <v>0</v>
      </c>
      <c r="F21" s="15">
        <f t="shared" si="6"/>
        <v>84</v>
      </c>
      <c r="G21" s="217">
        <f>'[2]29'!H23</f>
        <v>37</v>
      </c>
      <c r="H21" s="218">
        <f>'[2]29'!I23</f>
        <v>0</v>
      </c>
      <c r="I21" s="218">
        <f>'[2]29'!J23</f>
        <v>0</v>
      </c>
      <c r="J21" s="218">
        <f>'[2]29'!K23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7">
        <f>'[2]29'!B24</f>
        <v>84</v>
      </c>
      <c r="C22" s="218">
        <f>'[2]29'!C24</f>
        <v>0</v>
      </c>
      <c r="D22" s="218">
        <f>'[2]29'!D24</f>
        <v>0</v>
      </c>
      <c r="E22" s="218">
        <f>'[2]29'!E24</f>
        <v>0</v>
      </c>
      <c r="F22" s="15">
        <f t="shared" si="6"/>
        <v>84</v>
      </c>
      <c r="G22" s="217">
        <f>'[2]29'!H24</f>
        <v>37</v>
      </c>
      <c r="H22" s="218">
        <f>'[2]29'!I24</f>
        <v>0</v>
      </c>
      <c r="I22" s="218">
        <f>'[2]29'!J24</f>
        <v>0</v>
      </c>
      <c r="J22" s="218">
        <f>'[2]29'!K24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7">
        <f>'[2]29'!B25</f>
        <v>84</v>
      </c>
      <c r="C23" s="218">
        <f>'[2]29'!C25</f>
        <v>0</v>
      </c>
      <c r="D23" s="218">
        <f>'[2]29'!D25</f>
        <v>0</v>
      </c>
      <c r="E23" s="218">
        <f>'[2]29'!E25</f>
        <v>0</v>
      </c>
      <c r="F23" s="15">
        <f t="shared" si="6"/>
        <v>84</v>
      </c>
      <c r="G23" s="217">
        <f>'[2]29'!H25</f>
        <v>37</v>
      </c>
      <c r="H23" s="218">
        <f>'[2]29'!I25</f>
        <v>0</v>
      </c>
      <c r="I23" s="218">
        <f>'[2]29'!J25</f>
        <v>0</v>
      </c>
      <c r="J23" s="218">
        <f>'[2]29'!K25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7">
        <f>'[2]29'!B26</f>
        <v>84</v>
      </c>
      <c r="C24" s="218">
        <f>'[2]29'!C26</f>
        <v>0</v>
      </c>
      <c r="D24" s="218">
        <f>'[2]29'!D26</f>
        <v>0</v>
      </c>
      <c r="E24" s="218">
        <f>'[2]29'!E26</f>
        <v>0</v>
      </c>
      <c r="F24" s="15">
        <f t="shared" si="6"/>
        <v>84</v>
      </c>
      <c r="G24" s="217">
        <f>'[2]29'!H26</f>
        <v>37</v>
      </c>
      <c r="H24" s="218">
        <f>'[2]29'!I26</f>
        <v>0</v>
      </c>
      <c r="I24" s="218">
        <f>'[2]29'!J26</f>
        <v>0</v>
      </c>
      <c r="J24" s="218">
        <f>'[2]29'!K26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7">
        <f>'[2]29'!B27</f>
        <v>84</v>
      </c>
      <c r="C25" s="218">
        <f>'[2]29'!C27</f>
        <v>0</v>
      </c>
      <c r="D25" s="218">
        <f>'[2]29'!D27</f>
        <v>0</v>
      </c>
      <c r="E25" s="218">
        <f>'[2]29'!E27</f>
        <v>0</v>
      </c>
      <c r="F25" s="15">
        <f t="shared" si="6"/>
        <v>84</v>
      </c>
      <c r="G25" s="217">
        <f>'[2]29'!H27</f>
        <v>37</v>
      </c>
      <c r="H25" s="218">
        <f>'[2]29'!I27</f>
        <v>0</v>
      </c>
      <c r="I25" s="218">
        <f>'[2]29'!J27</f>
        <v>0</v>
      </c>
      <c r="J25" s="218">
        <f>'[2]29'!K27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7">
        <f>'[2]29'!B28</f>
        <v>84</v>
      </c>
      <c r="C26" s="218">
        <f>'[2]29'!C28</f>
        <v>0</v>
      </c>
      <c r="D26" s="218">
        <f>'[2]29'!D28</f>
        <v>0</v>
      </c>
      <c r="E26" s="218">
        <f>'[2]29'!E28</f>
        <v>0</v>
      </c>
      <c r="F26" s="15">
        <f t="shared" si="6"/>
        <v>84</v>
      </c>
      <c r="G26" s="217">
        <f>'[2]29'!H28</f>
        <v>37</v>
      </c>
      <c r="H26" s="218">
        <f>'[2]29'!I28</f>
        <v>0</v>
      </c>
      <c r="I26" s="218">
        <f>'[2]29'!J28</f>
        <v>0</v>
      </c>
      <c r="J26" s="218">
        <f>'[2]29'!K28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7">
        <f>'[2]29'!B29</f>
        <v>84</v>
      </c>
      <c r="C27" s="218">
        <f>'[2]29'!C29</f>
        <v>0</v>
      </c>
      <c r="D27" s="218">
        <f>'[2]29'!D29</f>
        <v>0</v>
      </c>
      <c r="E27" s="218">
        <f>'[2]29'!E29</f>
        <v>0</v>
      </c>
      <c r="F27" s="15">
        <f t="shared" si="6"/>
        <v>84</v>
      </c>
      <c r="G27" s="217">
        <f>'[2]29'!H29</f>
        <v>37</v>
      </c>
      <c r="H27" s="218">
        <f>'[2]29'!I29</f>
        <v>0</v>
      </c>
      <c r="I27" s="218">
        <f>'[2]29'!J29</f>
        <v>0</v>
      </c>
      <c r="J27" s="218">
        <f>'[2]29'!K29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7">
        <f>'[2]29'!B30</f>
        <v>84</v>
      </c>
      <c r="C28" s="218">
        <f>'[2]29'!C30</f>
        <v>0</v>
      </c>
      <c r="D28" s="218">
        <f>'[2]29'!D30</f>
        <v>0</v>
      </c>
      <c r="E28" s="218">
        <f>'[2]29'!E30</f>
        <v>0</v>
      </c>
      <c r="F28" s="15">
        <f t="shared" si="6"/>
        <v>84</v>
      </c>
      <c r="G28" s="217">
        <f>'[2]29'!H30</f>
        <v>37</v>
      </c>
      <c r="H28" s="218">
        <f>'[2]29'!I30</f>
        <v>0</v>
      </c>
      <c r="I28" s="218">
        <f>'[2]29'!J30</f>
        <v>0</v>
      </c>
      <c r="J28" s="218">
        <f>'[2]29'!K30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7">
        <f>'[2]29'!B31</f>
        <v>84</v>
      </c>
      <c r="C29" s="218">
        <f>'[2]29'!C31</f>
        <v>0</v>
      </c>
      <c r="D29" s="218">
        <f>'[2]29'!D31</f>
        <v>0</v>
      </c>
      <c r="E29" s="218">
        <f>'[2]29'!E31</f>
        <v>0</v>
      </c>
      <c r="F29" s="15">
        <f t="shared" si="6"/>
        <v>84</v>
      </c>
      <c r="G29" s="217">
        <f>'[2]29'!H31</f>
        <v>37</v>
      </c>
      <c r="H29" s="218">
        <f>'[2]29'!I31</f>
        <v>0</v>
      </c>
      <c r="I29" s="218">
        <f>'[2]29'!J31</f>
        <v>0</v>
      </c>
      <c r="J29" s="218">
        <f>'[2]29'!K31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7">
        <f>'[2]29'!B32</f>
        <v>84</v>
      </c>
      <c r="C30" s="218">
        <f>'[2]29'!C32</f>
        <v>0</v>
      </c>
      <c r="D30" s="218">
        <f>'[2]29'!D32</f>
        <v>0</v>
      </c>
      <c r="E30" s="218">
        <f>'[2]29'!E32</f>
        <v>0</v>
      </c>
      <c r="F30" s="15">
        <f t="shared" si="6"/>
        <v>84</v>
      </c>
      <c r="G30" s="217">
        <f>'[2]29'!H32</f>
        <v>37</v>
      </c>
      <c r="H30" s="218">
        <f>'[2]29'!I32</f>
        <v>0</v>
      </c>
      <c r="I30" s="218">
        <f>'[2]29'!J32</f>
        <v>0</v>
      </c>
      <c r="J30" s="218">
        <f>'[2]29'!K32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7">
        <f>'[2]29'!B33</f>
        <v>84</v>
      </c>
      <c r="C31" s="218">
        <f>'[2]29'!C33</f>
        <v>0</v>
      </c>
      <c r="D31" s="218">
        <f>'[2]29'!D33</f>
        <v>0</v>
      </c>
      <c r="E31" s="218">
        <f>'[2]29'!E33</f>
        <v>0</v>
      </c>
      <c r="F31" s="15">
        <f t="shared" si="6"/>
        <v>84</v>
      </c>
      <c r="G31" s="217">
        <f>'[2]29'!H33</f>
        <v>37</v>
      </c>
      <c r="H31" s="218">
        <f>'[2]29'!I33</f>
        <v>0</v>
      </c>
      <c r="I31" s="218">
        <f>'[2]29'!J33</f>
        <v>0</v>
      </c>
      <c r="J31" s="218">
        <f>'[2]29'!K33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7">
        <f>'[2]29'!B34</f>
        <v>84</v>
      </c>
      <c r="C32" s="218">
        <f>'[2]29'!C34</f>
        <v>0</v>
      </c>
      <c r="D32" s="218">
        <f>'[2]29'!D34</f>
        <v>0</v>
      </c>
      <c r="E32" s="218">
        <f>'[2]29'!E34</f>
        <v>0</v>
      </c>
      <c r="F32" s="15">
        <f t="shared" si="6"/>
        <v>84</v>
      </c>
      <c r="G32" s="217">
        <f>'[2]29'!H34</f>
        <v>37</v>
      </c>
      <c r="H32" s="218">
        <f>'[2]29'!I34</f>
        <v>0</v>
      </c>
      <c r="I32" s="218">
        <f>'[2]29'!J34</f>
        <v>0</v>
      </c>
      <c r="J32" s="218">
        <f>'[2]29'!K34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7">
        <f>'[2]29'!B35</f>
        <v>84</v>
      </c>
      <c r="C33" s="218">
        <f>'[2]29'!C35</f>
        <v>0</v>
      </c>
      <c r="D33" s="218">
        <f>'[2]29'!D35</f>
        <v>0</v>
      </c>
      <c r="E33" s="218">
        <f>'[2]29'!E35</f>
        <v>0</v>
      </c>
      <c r="F33" s="15">
        <f t="shared" si="6"/>
        <v>84</v>
      </c>
      <c r="G33" s="217">
        <f>'[2]29'!H35</f>
        <v>36</v>
      </c>
      <c r="H33" s="218">
        <f>'[2]29'!I35</f>
        <v>0</v>
      </c>
      <c r="I33" s="218">
        <f>'[2]29'!J35</f>
        <v>0</v>
      </c>
      <c r="J33" s="218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7">
        <f>'[2]29'!B36</f>
        <v>84</v>
      </c>
      <c r="C34" s="218">
        <f>'[2]29'!C36</f>
        <v>0</v>
      </c>
      <c r="D34" s="218">
        <f>'[2]29'!D36</f>
        <v>0</v>
      </c>
      <c r="E34" s="218">
        <f>'[2]29'!E36</f>
        <v>0</v>
      </c>
      <c r="F34" s="15">
        <f t="shared" si="6"/>
        <v>84</v>
      </c>
      <c r="G34" s="217">
        <f>'[2]29'!H36</f>
        <v>36</v>
      </c>
      <c r="H34" s="218">
        <f>'[2]29'!I36</f>
        <v>0</v>
      </c>
      <c r="I34" s="218">
        <f>'[2]29'!J36</f>
        <v>0</v>
      </c>
      <c r="J34" s="218">
        <f>'[2]29'!K36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7">
        <f>'[2]29'!B37</f>
        <v>84</v>
      </c>
      <c r="C35" s="218">
        <f>'[2]29'!C37</f>
        <v>0</v>
      </c>
      <c r="D35" s="218">
        <f>'[2]29'!D37</f>
        <v>0</v>
      </c>
      <c r="E35" s="218">
        <f>'[2]29'!E37</f>
        <v>0</v>
      </c>
      <c r="F35" s="15">
        <f t="shared" si="6"/>
        <v>84</v>
      </c>
      <c r="G35" s="217">
        <f>'[2]29'!H37</f>
        <v>36</v>
      </c>
      <c r="H35" s="218">
        <f>'[2]29'!I37</f>
        <v>0</v>
      </c>
      <c r="I35" s="218">
        <f>'[2]29'!J37</f>
        <v>0</v>
      </c>
      <c r="J35" s="218">
        <f>'[2]29'!K37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7">
        <f>'[2]29'!B38</f>
        <v>84</v>
      </c>
      <c r="C36" s="218">
        <f>'[2]29'!C38</f>
        <v>0</v>
      </c>
      <c r="D36" s="218">
        <f>'[2]29'!D38</f>
        <v>0</v>
      </c>
      <c r="E36" s="218">
        <f>'[2]29'!E38</f>
        <v>0</v>
      </c>
      <c r="F36" s="15">
        <f t="shared" si="6"/>
        <v>84</v>
      </c>
      <c r="G36" s="217">
        <f>'[2]29'!H38</f>
        <v>36</v>
      </c>
      <c r="H36" s="218">
        <f>'[2]29'!I38</f>
        <v>0</v>
      </c>
      <c r="I36" s="218">
        <f>'[2]29'!J38</f>
        <v>0</v>
      </c>
      <c r="J36" s="218">
        <f>'[2]29'!K38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7">
        <f>'[2]29'!B39</f>
        <v>84</v>
      </c>
      <c r="C37" s="218">
        <f>'[2]29'!C39</f>
        <v>0</v>
      </c>
      <c r="D37" s="218">
        <f>'[2]29'!D39</f>
        <v>0</v>
      </c>
      <c r="E37" s="218">
        <f>'[2]29'!E39</f>
        <v>0</v>
      </c>
      <c r="F37" s="15">
        <f t="shared" si="6"/>
        <v>84</v>
      </c>
      <c r="G37" s="217">
        <f>'[2]29'!H39</f>
        <v>36</v>
      </c>
      <c r="H37" s="218">
        <f>'[2]29'!I39</f>
        <v>0</v>
      </c>
      <c r="I37" s="218">
        <f>'[2]29'!J39</f>
        <v>0</v>
      </c>
      <c r="J37" s="218">
        <f>'[2]29'!K39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7">
        <f>'[2]29'!B40</f>
        <v>84</v>
      </c>
      <c r="C38" s="218">
        <f>'[2]29'!C40</f>
        <v>0</v>
      </c>
      <c r="D38" s="218">
        <f>'[2]29'!D40</f>
        <v>0</v>
      </c>
      <c r="E38" s="218">
        <f>'[2]29'!E40</f>
        <v>0</v>
      </c>
      <c r="F38" s="15">
        <f t="shared" si="6"/>
        <v>84</v>
      </c>
      <c r="G38" s="217">
        <f>'[2]29'!H40</f>
        <v>36</v>
      </c>
      <c r="H38" s="218">
        <f>'[2]29'!I40</f>
        <v>0</v>
      </c>
      <c r="I38" s="218">
        <f>'[2]29'!J40</f>
        <v>0</v>
      </c>
      <c r="J38" s="218">
        <f>'[2]29'!K40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7">
        <f>'[2]29'!B41</f>
        <v>84</v>
      </c>
      <c r="C39" s="218">
        <f>'[2]29'!C41</f>
        <v>0</v>
      </c>
      <c r="D39" s="218">
        <f>'[2]29'!D41</f>
        <v>0</v>
      </c>
      <c r="E39" s="218">
        <f>'[2]29'!E41</f>
        <v>0</v>
      </c>
      <c r="F39" s="15">
        <f t="shared" si="6"/>
        <v>84</v>
      </c>
      <c r="G39" s="217">
        <f>'[2]29'!H41</f>
        <v>35</v>
      </c>
      <c r="H39" s="218">
        <f>'[2]29'!I41</f>
        <v>0</v>
      </c>
      <c r="I39" s="218">
        <f>'[2]29'!J41</f>
        <v>0</v>
      </c>
      <c r="J39" s="218">
        <f>'[2]29'!K41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17">
        <f>'[2]29'!B42</f>
        <v>84</v>
      </c>
      <c r="C40" s="218">
        <f>'[2]29'!C42</f>
        <v>0</v>
      </c>
      <c r="D40" s="218">
        <f>'[2]29'!D42</f>
        <v>0</v>
      </c>
      <c r="E40" s="218">
        <f>'[2]29'!E42</f>
        <v>0</v>
      </c>
      <c r="F40" s="15">
        <f t="shared" si="6"/>
        <v>84</v>
      </c>
      <c r="G40" s="217">
        <f>'[2]29'!H42</f>
        <v>35</v>
      </c>
      <c r="H40" s="218">
        <f>'[2]29'!I42</f>
        <v>0</v>
      </c>
      <c r="I40" s="218">
        <f>'[2]29'!J42</f>
        <v>0</v>
      </c>
      <c r="J40" s="218">
        <f>'[2]29'!K42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17">
        <f>'[2]29'!B43</f>
        <v>84</v>
      </c>
      <c r="C41" s="218">
        <f>'[2]29'!C43</f>
        <v>0</v>
      </c>
      <c r="D41" s="218">
        <f>'[2]29'!D43</f>
        <v>0</v>
      </c>
      <c r="E41" s="218">
        <f>'[2]29'!E43</f>
        <v>0</v>
      </c>
      <c r="F41" s="15">
        <f t="shared" si="6"/>
        <v>84</v>
      </c>
      <c r="G41" s="217">
        <f>'[2]29'!H43</f>
        <v>35</v>
      </c>
      <c r="H41" s="218">
        <f>'[2]29'!I43</f>
        <v>0</v>
      </c>
      <c r="I41" s="218">
        <f>'[2]29'!J43</f>
        <v>0</v>
      </c>
      <c r="J41" s="218">
        <f>'[2]29'!K43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7">
        <f>'[2]29'!B44</f>
        <v>84</v>
      </c>
      <c r="C42" s="218">
        <f>'[2]29'!C44</f>
        <v>0</v>
      </c>
      <c r="D42" s="218">
        <f>'[2]29'!D44</f>
        <v>0</v>
      </c>
      <c r="E42" s="218">
        <f>'[2]29'!E44</f>
        <v>0</v>
      </c>
      <c r="F42" s="15">
        <f t="shared" si="6"/>
        <v>84</v>
      </c>
      <c r="G42" s="217">
        <f>'[2]29'!H44</f>
        <v>35</v>
      </c>
      <c r="H42" s="218">
        <f>'[2]29'!I44</f>
        <v>0</v>
      </c>
      <c r="I42" s="218">
        <f>'[2]29'!J44</f>
        <v>0</v>
      </c>
      <c r="J42" s="218">
        <f>'[2]29'!K44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7">
        <f>'[2]29'!B45</f>
        <v>84</v>
      </c>
      <c r="C43" s="218">
        <f>'[2]29'!C45</f>
        <v>0</v>
      </c>
      <c r="D43" s="218">
        <f>'[2]29'!D45</f>
        <v>0</v>
      </c>
      <c r="E43" s="218">
        <f>'[2]29'!E45</f>
        <v>0</v>
      </c>
      <c r="F43" s="15">
        <f t="shared" si="6"/>
        <v>84</v>
      </c>
      <c r="G43" s="217">
        <f>'[2]29'!H45</f>
        <v>35</v>
      </c>
      <c r="H43" s="218">
        <f>'[2]29'!I45</f>
        <v>0</v>
      </c>
      <c r="I43" s="218">
        <f>'[2]29'!J45</f>
        <v>0</v>
      </c>
      <c r="J43" s="218">
        <f>'[2]29'!K45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7">
        <f>'[2]29'!B46</f>
        <v>84</v>
      </c>
      <c r="C44" s="218">
        <f>'[2]29'!C46</f>
        <v>0</v>
      </c>
      <c r="D44" s="218">
        <f>'[2]29'!D46</f>
        <v>0</v>
      </c>
      <c r="E44" s="218">
        <f>'[2]29'!E46</f>
        <v>0</v>
      </c>
      <c r="F44" s="15">
        <f t="shared" si="6"/>
        <v>84</v>
      </c>
      <c r="G44" s="217">
        <f>'[2]29'!H46</f>
        <v>35</v>
      </c>
      <c r="H44" s="218">
        <f>'[2]29'!I46</f>
        <v>0</v>
      </c>
      <c r="I44" s="218">
        <f>'[2]29'!J46</f>
        <v>0</v>
      </c>
      <c r="J44" s="218">
        <f>'[2]29'!K46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7">
        <f>'[2]29'!B47</f>
        <v>84</v>
      </c>
      <c r="C45" s="218">
        <f>'[2]29'!C47</f>
        <v>0</v>
      </c>
      <c r="D45" s="218">
        <f>'[2]29'!D47</f>
        <v>0</v>
      </c>
      <c r="E45" s="218">
        <f>'[2]29'!E47</f>
        <v>0</v>
      </c>
      <c r="F45" s="15">
        <f t="shared" si="6"/>
        <v>84</v>
      </c>
      <c r="G45" s="217">
        <f>'[2]29'!H47</f>
        <v>35</v>
      </c>
      <c r="H45" s="218">
        <f>'[2]29'!I47</f>
        <v>0</v>
      </c>
      <c r="I45" s="218">
        <f>'[2]29'!J47</f>
        <v>0</v>
      </c>
      <c r="J45" s="218">
        <f>'[2]29'!K47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17">
        <f>'[2]29'!B48</f>
        <v>84</v>
      </c>
      <c r="C46" s="218">
        <f>'[2]29'!C48</f>
        <v>0</v>
      </c>
      <c r="D46" s="218">
        <f>'[2]29'!D48</f>
        <v>0</v>
      </c>
      <c r="E46" s="218">
        <f>'[2]29'!E48</f>
        <v>0</v>
      </c>
      <c r="F46" s="15">
        <f t="shared" si="6"/>
        <v>84</v>
      </c>
      <c r="G46" s="217">
        <f>'[2]29'!H48</f>
        <v>35</v>
      </c>
      <c r="H46" s="218">
        <f>'[2]29'!I48</f>
        <v>0</v>
      </c>
      <c r="I46" s="218">
        <f>'[2]29'!J48</f>
        <v>0</v>
      </c>
      <c r="J46" s="218">
        <f>'[2]29'!K48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17">
        <f>'[2]29'!B49</f>
        <v>84</v>
      </c>
      <c r="C47" s="218">
        <f>'[2]29'!C49</f>
        <v>0</v>
      </c>
      <c r="D47" s="218">
        <f>'[2]29'!D49</f>
        <v>0</v>
      </c>
      <c r="E47" s="218">
        <f>'[2]29'!E49</f>
        <v>0</v>
      </c>
      <c r="F47" s="15">
        <f t="shared" si="6"/>
        <v>84</v>
      </c>
      <c r="G47" s="217">
        <f>'[2]29'!H49</f>
        <v>35</v>
      </c>
      <c r="H47" s="218">
        <f>'[2]29'!I49</f>
        <v>0</v>
      </c>
      <c r="I47" s="218">
        <f>'[2]29'!J49</f>
        <v>0</v>
      </c>
      <c r="J47" s="218">
        <f>'[2]29'!K49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7">
        <f>'[2]29'!B50</f>
        <v>84</v>
      </c>
      <c r="C48" s="218">
        <f>'[2]29'!C50</f>
        <v>0</v>
      </c>
      <c r="D48" s="218">
        <f>'[2]29'!D50</f>
        <v>0</v>
      </c>
      <c r="E48" s="218">
        <f>'[2]29'!E50</f>
        <v>0</v>
      </c>
      <c r="F48" s="15">
        <f t="shared" si="6"/>
        <v>84</v>
      </c>
      <c r="G48" s="217">
        <f>'[2]29'!H50</f>
        <v>35</v>
      </c>
      <c r="H48" s="218">
        <f>'[2]29'!I50</f>
        <v>0</v>
      </c>
      <c r="I48" s="218">
        <f>'[2]29'!J50</f>
        <v>0</v>
      </c>
      <c r="J48" s="218">
        <f>'[2]29'!K50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7">
        <f>'[2]29'!B51</f>
        <v>84</v>
      </c>
      <c r="C49" s="218">
        <f>'[2]29'!C51</f>
        <v>0</v>
      </c>
      <c r="D49" s="218">
        <f>'[2]29'!D51</f>
        <v>0</v>
      </c>
      <c r="E49" s="218">
        <f>'[2]29'!E51</f>
        <v>0</v>
      </c>
      <c r="F49" s="15">
        <f t="shared" si="6"/>
        <v>84</v>
      </c>
      <c r="G49" s="217">
        <f>'[2]29'!H51</f>
        <v>34</v>
      </c>
      <c r="H49" s="218">
        <f>'[2]29'!I51</f>
        <v>0</v>
      </c>
      <c r="I49" s="218">
        <f>'[2]29'!J51</f>
        <v>0</v>
      </c>
      <c r="J49" s="218">
        <f>'[2]29'!K51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17">
        <f>'[2]29'!B52</f>
        <v>84</v>
      </c>
      <c r="C50" s="218">
        <f>'[2]29'!C52</f>
        <v>0</v>
      </c>
      <c r="D50" s="218">
        <f>'[2]29'!D52</f>
        <v>0</v>
      </c>
      <c r="E50" s="218">
        <f>'[2]29'!E52</f>
        <v>0</v>
      </c>
      <c r="F50" s="15">
        <f t="shared" si="6"/>
        <v>84</v>
      </c>
      <c r="G50" s="217">
        <f>'[2]29'!H52</f>
        <v>34</v>
      </c>
      <c r="H50" s="218">
        <f>'[2]29'!I52</f>
        <v>0</v>
      </c>
      <c r="I50" s="218">
        <f>'[2]29'!J52</f>
        <v>0</v>
      </c>
      <c r="J50" s="218">
        <f>'[2]29'!K52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17">
        <f>'[2]29'!B53</f>
        <v>84</v>
      </c>
      <c r="C51" s="218">
        <f>'[2]29'!C53</f>
        <v>0</v>
      </c>
      <c r="D51" s="218">
        <f>'[2]29'!D53</f>
        <v>0</v>
      </c>
      <c r="E51" s="218">
        <f>'[2]29'!E53</f>
        <v>0</v>
      </c>
      <c r="F51" s="15">
        <f t="shared" si="6"/>
        <v>84</v>
      </c>
      <c r="G51" s="217">
        <f>'[2]29'!H53</f>
        <v>34</v>
      </c>
      <c r="H51" s="218">
        <f>'[2]29'!I53</f>
        <v>0</v>
      </c>
      <c r="I51" s="218">
        <f>'[2]29'!J53</f>
        <v>0</v>
      </c>
      <c r="J51" s="218">
        <f>'[2]29'!K53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7">
        <f>'[2]29'!B54</f>
        <v>84</v>
      </c>
      <c r="C52" s="218">
        <f>'[2]29'!C54</f>
        <v>0</v>
      </c>
      <c r="D52" s="218">
        <f>'[2]29'!D54</f>
        <v>0</v>
      </c>
      <c r="E52" s="218">
        <f>'[2]29'!E54</f>
        <v>0</v>
      </c>
      <c r="F52" s="15">
        <f t="shared" si="6"/>
        <v>84</v>
      </c>
      <c r="G52" s="217">
        <f>'[2]29'!H54</f>
        <v>34</v>
      </c>
      <c r="H52" s="218">
        <f>'[2]29'!I54</f>
        <v>0</v>
      </c>
      <c r="I52" s="218">
        <f>'[2]29'!J54</f>
        <v>0</v>
      </c>
      <c r="J52" s="218">
        <f>'[2]29'!K54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7">
        <f>'[2]29'!B55</f>
        <v>84</v>
      </c>
      <c r="C53" s="218">
        <f>'[2]29'!C55</f>
        <v>0</v>
      </c>
      <c r="D53" s="218">
        <f>'[2]29'!D55</f>
        <v>0</v>
      </c>
      <c r="E53" s="218">
        <f>'[2]29'!E55</f>
        <v>0</v>
      </c>
      <c r="F53" s="15">
        <f t="shared" si="6"/>
        <v>84</v>
      </c>
      <c r="G53" s="217">
        <f>'[2]29'!H55</f>
        <v>34</v>
      </c>
      <c r="H53" s="218">
        <f>'[2]29'!I55</f>
        <v>0</v>
      </c>
      <c r="I53" s="218">
        <f>'[2]29'!J55</f>
        <v>0</v>
      </c>
      <c r="J53" s="218">
        <f>'[2]29'!K55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7">
        <f>'[2]29'!B56</f>
        <v>84</v>
      </c>
      <c r="C54" s="218">
        <f>'[2]29'!C56</f>
        <v>0</v>
      </c>
      <c r="D54" s="218">
        <f>'[2]29'!D56</f>
        <v>0</v>
      </c>
      <c r="E54" s="218">
        <f>'[2]29'!E56</f>
        <v>0</v>
      </c>
      <c r="F54" s="15">
        <f t="shared" si="6"/>
        <v>84</v>
      </c>
      <c r="G54" s="217">
        <f>'[2]29'!H56</f>
        <v>34</v>
      </c>
      <c r="H54" s="218">
        <f>'[2]29'!I56</f>
        <v>0</v>
      </c>
      <c r="I54" s="218">
        <f>'[2]29'!J56</f>
        <v>0</v>
      </c>
      <c r="J54" s="218">
        <f>'[2]29'!K56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7">
        <f>'[2]29'!B57</f>
        <v>84</v>
      </c>
      <c r="C55" s="218">
        <f>'[2]29'!C57</f>
        <v>0</v>
      </c>
      <c r="D55" s="218">
        <f>'[2]29'!D57</f>
        <v>0</v>
      </c>
      <c r="E55" s="218">
        <f>'[2]29'!E57</f>
        <v>0</v>
      </c>
      <c r="F55" s="15">
        <f t="shared" si="6"/>
        <v>84</v>
      </c>
      <c r="G55" s="217">
        <f>'[2]29'!H57</f>
        <v>33</v>
      </c>
      <c r="H55" s="218">
        <f>'[2]29'!I57</f>
        <v>0</v>
      </c>
      <c r="I55" s="218">
        <f>'[2]29'!J57</f>
        <v>0</v>
      </c>
      <c r="J55" s="218">
        <f>'[2]29'!K57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7">
        <f>'[2]29'!B58</f>
        <v>84</v>
      </c>
      <c r="C56" s="218">
        <f>'[2]29'!C58</f>
        <v>0</v>
      </c>
      <c r="D56" s="218">
        <f>'[2]29'!D58</f>
        <v>0</v>
      </c>
      <c r="E56" s="218">
        <f>'[2]29'!E58</f>
        <v>0</v>
      </c>
      <c r="F56" s="15">
        <f t="shared" si="6"/>
        <v>84</v>
      </c>
      <c r="G56" s="217">
        <f>'[2]29'!H58</f>
        <v>33</v>
      </c>
      <c r="H56" s="218">
        <f>'[2]29'!I58</f>
        <v>0</v>
      </c>
      <c r="I56" s="218">
        <f>'[2]29'!J58</f>
        <v>0</v>
      </c>
      <c r="J56" s="218">
        <f>'[2]29'!K58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7">
        <f>'[2]29'!B59</f>
        <v>84</v>
      </c>
      <c r="C57" s="218">
        <f>'[2]29'!C59</f>
        <v>0</v>
      </c>
      <c r="D57" s="218">
        <f>'[2]29'!D59</f>
        <v>0</v>
      </c>
      <c r="E57" s="218">
        <f>'[2]29'!E59</f>
        <v>0</v>
      </c>
      <c r="F57" s="15">
        <f t="shared" si="6"/>
        <v>84</v>
      </c>
      <c r="G57" s="217">
        <f>'[2]29'!H59</f>
        <v>33</v>
      </c>
      <c r="H57" s="218">
        <f>'[2]29'!I59</f>
        <v>0</v>
      </c>
      <c r="I57" s="218">
        <f>'[2]29'!J59</f>
        <v>0</v>
      </c>
      <c r="J57" s="218">
        <f>'[2]29'!K59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7">
        <f>'[2]29'!B60</f>
        <v>84</v>
      </c>
      <c r="C58" s="218">
        <f>'[2]29'!C60</f>
        <v>0</v>
      </c>
      <c r="D58" s="218">
        <f>'[2]29'!D60</f>
        <v>0</v>
      </c>
      <c r="E58" s="218">
        <f>'[2]29'!E60</f>
        <v>0</v>
      </c>
      <c r="F58" s="15">
        <f t="shared" si="6"/>
        <v>84</v>
      </c>
      <c r="G58" s="217">
        <f>'[2]29'!H60</f>
        <v>33</v>
      </c>
      <c r="H58" s="218">
        <f>'[2]29'!I60</f>
        <v>0</v>
      </c>
      <c r="I58" s="218">
        <f>'[2]29'!J60</f>
        <v>0</v>
      </c>
      <c r="J58" s="218">
        <f>'[2]29'!K60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7">
        <f>'[2]29'!B61</f>
        <v>84</v>
      </c>
      <c r="C59" s="218">
        <f>'[2]29'!C61</f>
        <v>0</v>
      </c>
      <c r="D59" s="218">
        <f>'[2]29'!D61</f>
        <v>0</v>
      </c>
      <c r="E59" s="218">
        <f>'[2]29'!E61</f>
        <v>0</v>
      </c>
      <c r="F59" s="15">
        <f t="shared" si="6"/>
        <v>84</v>
      </c>
      <c r="G59" s="217">
        <f>'[2]29'!H61</f>
        <v>33</v>
      </c>
      <c r="H59" s="218">
        <f>'[2]29'!I61</f>
        <v>0</v>
      </c>
      <c r="I59" s="218">
        <f>'[2]29'!J61</f>
        <v>0</v>
      </c>
      <c r="J59" s="218">
        <f>'[2]29'!K61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7">
        <f>'[2]29'!B62</f>
        <v>84</v>
      </c>
      <c r="C60" s="218">
        <f>'[2]29'!C62</f>
        <v>0</v>
      </c>
      <c r="D60" s="218">
        <f>'[2]29'!D62</f>
        <v>0</v>
      </c>
      <c r="E60" s="218">
        <f>'[2]29'!E62</f>
        <v>0</v>
      </c>
      <c r="F60" s="15">
        <f t="shared" si="6"/>
        <v>84</v>
      </c>
      <c r="G60" s="217">
        <f>'[2]29'!H62</f>
        <v>33</v>
      </c>
      <c r="H60" s="218">
        <f>'[2]29'!I62</f>
        <v>0</v>
      </c>
      <c r="I60" s="218">
        <f>'[2]29'!J62</f>
        <v>0</v>
      </c>
      <c r="J60" s="218">
        <f>'[2]29'!K62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7">
        <f>'[2]29'!B63</f>
        <v>84</v>
      </c>
      <c r="C61" s="218">
        <f>'[2]29'!C63</f>
        <v>0</v>
      </c>
      <c r="D61" s="218">
        <f>'[2]29'!D63</f>
        <v>0</v>
      </c>
      <c r="E61" s="218">
        <f>'[2]29'!E63</f>
        <v>0</v>
      </c>
      <c r="F61" s="15">
        <f t="shared" si="6"/>
        <v>84</v>
      </c>
      <c r="G61" s="217">
        <f>'[2]29'!H63</f>
        <v>34</v>
      </c>
      <c r="H61" s="218">
        <f>'[2]29'!I63</f>
        <v>0</v>
      </c>
      <c r="I61" s="218">
        <f>'[2]29'!J63</f>
        <v>0</v>
      </c>
      <c r="J61" s="218">
        <f>'[2]29'!K63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7">
        <f>'[2]29'!B64</f>
        <v>84</v>
      </c>
      <c r="C62" s="218">
        <f>'[2]29'!C64</f>
        <v>0</v>
      </c>
      <c r="D62" s="218">
        <f>'[2]29'!D64</f>
        <v>0</v>
      </c>
      <c r="E62" s="218">
        <f>'[2]29'!E64</f>
        <v>0</v>
      </c>
      <c r="F62" s="15">
        <f t="shared" si="6"/>
        <v>84</v>
      </c>
      <c r="G62" s="217">
        <f>'[2]29'!H64</f>
        <v>34</v>
      </c>
      <c r="H62" s="218">
        <f>'[2]29'!I64</f>
        <v>0</v>
      </c>
      <c r="I62" s="218">
        <f>'[2]29'!J64</f>
        <v>0</v>
      </c>
      <c r="J62" s="218">
        <f>'[2]29'!K64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7">
        <f>'[2]29'!B65</f>
        <v>84</v>
      </c>
      <c r="C63" s="218">
        <f>'[2]29'!C65</f>
        <v>0</v>
      </c>
      <c r="D63" s="218">
        <f>'[2]29'!D65</f>
        <v>0</v>
      </c>
      <c r="E63" s="218">
        <f>'[2]29'!E65</f>
        <v>0</v>
      </c>
      <c r="F63" s="15">
        <f t="shared" si="6"/>
        <v>84</v>
      </c>
      <c r="G63" s="217">
        <f>'[2]29'!H65</f>
        <v>34</v>
      </c>
      <c r="H63" s="218">
        <f>'[2]29'!I65</f>
        <v>0</v>
      </c>
      <c r="I63" s="218">
        <f>'[2]29'!J65</f>
        <v>0</v>
      </c>
      <c r="J63" s="218">
        <f>'[2]29'!K65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7">
        <f>'[2]29'!B66</f>
        <v>84</v>
      </c>
      <c r="C64" s="218">
        <f>'[2]29'!C66</f>
        <v>0</v>
      </c>
      <c r="D64" s="218">
        <f>'[2]29'!D66</f>
        <v>0</v>
      </c>
      <c r="E64" s="218">
        <f>'[2]29'!E66</f>
        <v>0</v>
      </c>
      <c r="F64" s="15">
        <f t="shared" si="6"/>
        <v>84</v>
      </c>
      <c r="G64" s="217">
        <f>'[2]29'!H66</f>
        <v>34</v>
      </c>
      <c r="H64" s="218">
        <f>'[2]29'!I66</f>
        <v>0</v>
      </c>
      <c r="I64" s="218">
        <f>'[2]29'!J66</f>
        <v>0</v>
      </c>
      <c r="J64" s="218">
        <f>'[2]29'!K66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7">
        <f>'[2]29'!B67</f>
        <v>84</v>
      </c>
      <c r="C65" s="218">
        <f>'[2]29'!C67</f>
        <v>0</v>
      </c>
      <c r="D65" s="218">
        <f>'[2]29'!D67</f>
        <v>0</v>
      </c>
      <c r="E65" s="218">
        <f>'[2]29'!E67</f>
        <v>0</v>
      </c>
      <c r="F65" s="15">
        <f t="shared" si="6"/>
        <v>84</v>
      </c>
      <c r="G65" s="217">
        <f>'[2]29'!H67</f>
        <v>34</v>
      </c>
      <c r="H65" s="218">
        <f>'[2]29'!I67</f>
        <v>0</v>
      </c>
      <c r="I65" s="218">
        <f>'[2]29'!J67</f>
        <v>0</v>
      </c>
      <c r="J65" s="218">
        <f>'[2]29'!K67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7">
        <f>'[2]29'!B68</f>
        <v>84</v>
      </c>
      <c r="C66" s="218">
        <f>'[2]29'!C68</f>
        <v>0</v>
      </c>
      <c r="D66" s="218">
        <f>'[2]29'!D68</f>
        <v>0</v>
      </c>
      <c r="E66" s="218">
        <f>'[2]29'!E68</f>
        <v>0</v>
      </c>
      <c r="F66" s="15">
        <f t="shared" si="6"/>
        <v>84</v>
      </c>
      <c r="G66" s="217">
        <f>'[2]29'!H68</f>
        <v>34</v>
      </c>
      <c r="H66" s="218">
        <f>'[2]29'!I68</f>
        <v>0</v>
      </c>
      <c r="I66" s="218">
        <f>'[2]29'!J68</f>
        <v>0</v>
      </c>
      <c r="J66" s="218">
        <f>'[2]29'!K68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7">
        <f>'[2]29'!B69</f>
        <v>84</v>
      </c>
      <c r="C67" s="218">
        <f>'[2]29'!C69</f>
        <v>0</v>
      </c>
      <c r="D67" s="218">
        <f>'[2]29'!D69</f>
        <v>0</v>
      </c>
      <c r="E67" s="218">
        <f>'[2]29'!E69</f>
        <v>0</v>
      </c>
      <c r="F67" s="15">
        <f t="shared" si="6"/>
        <v>84</v>
      </c>
      <c r="G67" s="217">
        <f>'[2]29'!H69</f>
        <v>34</v>
      </c>
      <c r="H67" s="218">
        <f>'[2]29'!I69</f>
        <v>0</v>
      </c>
      <c r="I67" s="218">
        <f>'[2]29'!J69</f>
        <v>0</v>
      </c>
      <c r="J67" s="218">
        <f>'[2]29'!K69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7">
        <f>'[2]29'!B70</f>
        <v>84</v>
      </c>
      <c r="C68" s="218">
        <f>'[2]29'!C70</f>
        <v>0</v>
      </c>
      <c r="D68" s="218">
        <f>'[2]29'!D70</f>
        <v>0</v>
      </c>
      <c r="E68" s="218">
        <f>'[2]29'!E70</f>
        <v>0</v>
      </c>
      <c r="F68" s="15">
        <f t="shared" si="6"/>
        <v>84</v>
      </c>
      <c r="G68" s="217">
        <f>'[2]29'!H70</f>
        <v>35</v>
      </c>
      <c r="H68" s="218">
        <f>'[2]29'!I70</f>
        <v>0</v>
      </c>
      <c r="I68" s="218">
        <f>'[2]29'!J70</f>
        <v>0</v>
      </c>
      <c r="J68" s="218">
        <f>'[2]29'!K70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17">
        <f>'[2]29'!B71</f>
        <v>84</v>
      </c>
      <c r="C69" s="218">
        <f>'[2]29'!C71</f>
        <v>0</v>
      </c>
      <c r="D69" s="218">
        <f>'[2]29'!D71</f>
        <v>0</v>
      </c>
      <c r="E69" s="218">
        <f>'[2]29'!E71</f>
        <v>0</v>
      </c>
      <c r="F69" s="15">
        <f t="shared" ref="F69:F98" si="16">SUM(B69:E69)</f>
        <v>84</v>
      </c>
      <c r="G69" s="217">
        <f>'[2]29'!H71</f>
        <v>36</v>
      </c>
      <c r="H69" s="218">
        <f>'[2]29'!I71</f>
        <v>0</v>
      </c>
      <c r="I69" s="218">
        <f>'[2]29'!J71</f>
        <v>0</v>
      </c>
      <c r="J69" s="218">
        <f>'[2]29'!K71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17">
        <f>'[2]29'!B72</f>
        <v>84</v>
      </c>
      <c r="C70" s="218">
        <f>'[2]29'!C72</f>
        <v>0</v>
      </c>
      <c r="D70" s="218">
        <f>'[2]29'!D72</f>
        <v>0</v>
      </c>
      <c r="E70" s="218">
        <f>'[2]29'!E72</f>
        <v>0</v>
      </c>
      <c r="F70" s="15">
        <f t="shared" si="16"/>
        <v>84</v>
      </c>
      <c r="G70" s="217">
        <f>'[2]29'!H72</f>
        <v>36</v>
      </c>
      <c r="H70" s="218">
        <f>'[2]29'!I72</f>
        <v>0</v>
      </c>
      <c r="I70" s="218">
        <f>'[2]29'!J72</f>
        <v>0</v>
      </c>
      <c r="J70" s="218">
        <f>'[2]29'!K72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17">
        <f>'[2]29'!B73</f>
        <v>84</v>
      </c>
      <c r="C71" s="218">
        <f>'[2]29'!C73</f>
        <v>0</v>
      </c>
      <c r="D71" s="218">
        <f>'[2]29'!D73</f>
        <v>0</v>
      </c>
      <c r="E71" s="218">
        <f>'[2]29'!E73</f>
        <v>0</v>
      </c>
      <c r="F71" s="15">
        <f t="shared" si="16"/>
        <v>84</v>
      </c>
      <c r="G71" s="217">
        <f>'[2]29'!H73</f>
        <v>36</v>
      </c>
      <c r="H71" s="218">
        <f>'[2]29'!I73</f>
        <v>0</v>
      </c>
      <c r="I71" s="218">
        <f>'[2]29'!J73</f>
        <v>0</v>
      </c>
      <c r="J71" s="218">
        <f>'[2]29'!K73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17">
        <f>'[2]29'!B74</f>
        <v>84</v>
      </c>
      <c r="C72" s="218">
        <f>'[2]29'!C74</f>
        <v>0</v>
      </c>
      <c r="D72" s="218">
        <f>'[2]29'!D74</f>
        <v>0</v>
      </c>
      <c r="E72" s="218">
        <f>'[2]29'!E74</f>
        <v>0</v>
      </c>
      <c r="F72" s="15">
        <f t="shared" si="16"/>
        <v>84</v>
      </c>
      <c r="G72" s="217">
        <f>'[2]29'!H74</f>
        <v>36</v>
      </c>
      <c r="H72" s="218">
        <f>'[2]29'!I74</f>
        <v>0</v>
      </c>
      <c r="I72" s="218">
        <f>'[2]29'!J74</f>
        <v>0</v>
      </c>
      <c r="J72" s="218">
        <f>'[2]29'!K74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17">
        <f>'[2]29'!B75</f>
        <v>84</v>
      </c>
      <c r="C73" s="218">
        <f>'[2]29'!C75</f>
        <v>0</v>
      </c>
      <c r="D73" s="218">
        <f>'[2]29'!D75</f>
        <v>0</v>
      </c>
      <c r="E73" s="218">
        <f>'[2]29'!E75</f>
        <v>0</v>
      </c>
      <c r="F73" s="15">
        <f t="shared" si="16"/>
        <v>84</v>
      </c>
      <c r="G73" s="217">
        <f>'[2]29'!H75</f>
        <v>36</v>
      </c>
      <c r="H73" s="218">
        <f>'[2]29'!I75</f>
        <v>0</v>
      </c>
      <c r="I73" s="218">
        <f>'[2]29'!J75</f>
        <v>0</v>
      </c>
      <c r="J73" s="218">
        <f>'[2]29'!K75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17">
        <f>'[2]29'!B76</f>
        <v>84</v>
      </c>
      <c r="C74" s="218">
        <f>'[2]29'!C76</f>
        <v>0</v>
      </c>
      <c r="D74" s="218">
        <f>'[2]29'!D76</f>
        <v>0</v>
      </c>
      <c r="E74" s="218">
        <f>'[2]29'!E76</f>
        <v>0</v>
      </c>
      <c r="F74" s="15">
        <f t="shared" si="16"/>
        <v>84</v>
      </c>
      <c r="G74" s="217">
        <f>'[2]29'!H76</f>
        <v>36</v>
      </c>
      <c r="H74" s="218">
        <f>'[2]29'!I76</f>
        <v>0</v>
      </c>
      <c r="I74" s="218">
        <f>'[2]29'!J76</f>
        <v>0</v>
      </c>
      <c r="J74" s="218">
        <f>'[2]29'!K76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17">
        <f>'[2]29'!B77</f>
        <v>84</v>
      </c>
      <c r="C75" s="218">
        <f>'[2]29'!C77</f>
        <v>0</v>
      </c>
      <c r="D75" s="218">
        <f>'[2]29'!D77</f>
        <v>0</v>
      </c>
      <c r="E75" s="218">
        <f>'[2]29'!E77</f>
        <v>0</v>
      </c>
      <c r="F75" s="15">
        <f t="shared" si="16"/>
        <v>84</v>
      </c>
      <c r="G75" s="217">
        <f>'[2]29'!H77</f>
        <v>36</v>
      </c>
      <c r="H75" s="218">
        <f>'[2]29'!I77</f>
        <v>0</v>
      </c>
      <c r="I75" s="218">
        <f>'[2]29'!J77</f>
        <v>0</v>
      </c>
      <c r="J75" s="218">
        <f>'[2]29'!K77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17">
        <f>'[2]29'!B78</f>
        <v>84</v>
      </c>
      <c r="C76" s="218">
        <f>'[2]29'!C78</f>
        <v>0</v>
      </c>
      <c r="D76" s="218">
        <f>'[2]29'!D78</f>
        <v>0</v>
      </c>
      <c r="E76" s="218">
        <f>'[2]29'!E78</f>
        <v>0</v>
      </c>
      <c r="F76" s="15">
        <f t="shared" si="16"/>
        <v>84</v>
      </c>
      <c r="G76" s="217">
        <f>'[2]29'!H78</f>
        <v>36</v>
      </c>
      <c r="H76" s="218">
        <f>'[2]29'!I78</f>
        <v>0</v>
      </c>
      <c r="I76" s="218">
        <f>'[2]29'!J78</f>
        <v>0</v>
      </c>
      <c r="J76" s="218">
        <f>'[2]29'!K78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17">
        <f>'[2]29'!B79</f>
        <v>84</v>
      </c>
      <c r="C77" s="218">
        <f>'[2]29'!C79</f>
        <v>0</v>
      </c>
      <c r="D77" s="218">
        <f>'[2]29'!D79</f>
        <v>0</v>
      </c>
      <c r="E77" s="218">
        <f>'[2]29'!E79</f>
        <v>0</v>
      </c>
      <c r="F77" s="15">
        <f t="shared" si="16"/>
        <v>84</v>
      </c>
      <c r="G77" s="217">
        <f>'[2]29'!H79</f>
        <v>36</v>
      </c>
      <c r="H77" s="218">
        <f>'[2]29'!I79</f>
        <v>0</v>
      </c>
      <c r="I77" s="218">
        <f>'[2]29'!J79</f>
        <v>0</v>
      </c>
      <c r="J77" s="218">
        <f>'[2]29'!K79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17">
        <f>'[2]29'!B80</f>
        <v>84</v>
      </c>
      <c r="C78" s="218">
        <f>'[2]29'!C80</f>
        <v>0</v>
      </c>
      <c r="D78" s="218">
        <f>'[2]29'!D80</f>
        <v>0</v>
      </c>
      <c r="E78" s="218">
        <f>'[2]29'!E80</f>
        <v>0</v>
      </c>
      <c r="F78" s="15">
        <f t="shared" si="16"/>
        <v>84</v>
      </c>
      <c r="G78" s="217">
        <f>'[2]29'!H80</f>
        <v>36</v>
      </c>
      <c r="H78" s="218">
        <f>'[2]29'!I80</f>
        <v>0</v>
      </c>
      <c r="I78" s="218">
        <f>'[2]29'!J80</f>
        <v>0</v>
      </c>
      <c r="J78" s="218">
        <f>'[2]29'!K80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7">
        <f>'[2]29'!B81</f>
        <v>84</v>
      </c>
      <c r="C79" s="218">
        <f>'[2]29'!C81</f>
        <v>0</v>
      </c>
      <c r="D79" s="218">
        <f>'[2]29'!D81</f>
        <v>0</v>
      </c>
      <c r="E79" s="218">
        <f>'[2]29'!E81</f>
        <v>0</v>
      </c>
      <c r="F79" s="15">
        <f t="shared" si="16"/>
        <v>84</v>
      </c>
      <c r="G79" s="217">
        <f>'[2]29'!H81</f>
        <v>36</v>
      </c>
      <c r="H79" s="218">
        <f>'[2]29'!I81</f>
        <v>0</v>
      </c>
      <c r="I79" s="218">
        <f>'[2]29'!J81</f>
        <v>0</v>
      </c>
      <c r="J79" s="218">
        <f>'[2]29'!K81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7">
        <f>'[2]29'!B82</f>
        <v>84</v>
      </c>
      <c r="C80" s="218">
        <f>'[2]29'!C82</f>
        <v>0</v>
      </c>
      <c r="D80" s="218">
        <f>'[2]29'!D82</f>
        <v>0</v>
      </c>
      <c r="E80" s="218">
        <f>'[2]29'!E82</f>
        <v>0</v>
      </c>
      <c r="F80" s="15">
        <f t="shared" si="16"/>
        <v>84</v>
      </c>
      <c r="G80" s="217">
        <f>'[2]29'!H82</f>
        <v>36</v>
      </c>
      <c r="H80" s="218">
        <f>'[2]29'!I82</f>
        <v>0</v>
      </c>
      <c r="I80" s="218">
        <f>'[2]29'!J82</f>
        <v>0</v>
      </c>
      <c r="J80" s="218">
        <f>'[2]29'!K82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7">
        <f>'[2]29'!B83</f>
        <v>84</v>
      </c>
      <c r="C81" s="218">
        <f>'[2]29'!C83</f>
        <v>0</v>
      </c>
      <c r="D81" s="218">
        <f>'[2]29'!D83</f>
        <v>0</v>
      </c>
      <c r="E81" s="218">
        <f>'[2]29'!E83</f>
        <v>0</v>
      </c>
      <c r="F81" s="15">
        <f t="shared" si="16"/>
        <v>84</v>
      </c>
      <c r="G81" s="217">
        <f>'[2]29'!H83</f>
        <v>36</v>
      </c>
      <c r="H81" s="218">
        <f>'[2]29'!I83</f>
        <v>0</v>
      </c>
      <c r="I81" s="218">
        <f>'[2]29'!J83</f>
        <v>0</v>
      </c>
      <c r="J81" s="218">
        <f>'[2]29'!K83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7">
        <f>'[2]29'!B84</f>
        <v>84</v>
      </c>
      <c r="C82" s="218">
        <f>'[2]29'!C84</f>
        <v>0</v>
      </c>
      <c r="D82" s="218">
        <f>'[2]29'!D84</f>
        <v>0</v>
      </c>
      <c r="E82" s="218">
        <f>'[2]29'!E84</f>
        <v>0</v>
      </c>
      <c r="F82" s="15">
        <f t="shared" si="16"/>
        <v>84</v>
      </c>
      <c r="G82" s="217">
        <f>'[2]29'!H84</f>
        <v>36</v>
      </c>
      <c r="H82" s="218">
        <f>'[2]29'!I84</f>
        <v>0</v>
      </c>
      <c r="I82" s="218">
        <f>'[2]29'!J84</f>
        <v>0</v>
      </c>
      <c r="J82" s="218">
        <f>'[2]29'!K84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7">
        <f>'[2]29'!B85</f>
        <v>84</v>
      </c>
      <c r="C83" s="218">
        <f>'[2]29'!C85</f>
        <v>0</v>
      </c>
      <c r="D83" s="218">
        <f>'[2]29'!D85</f>
        <v>0</v>
      </c>
      <c r="E83" s="218">
        <f>'[2]29'!E85</f>
        <v>0</v>
      </c>
      <c r="F83" s="15">
        <f t="shared" si="16"/>
        <v>84</v>
      </c>
      <c r="G83" s="217">
        <f>'[2]29'!H85</f>
        <v>36</v>
      </c>
      <c r="H83" s="218">
        <f>'[2]29'!I85</f>
        <v>0</v>
      </c>
      <c r="I83" s="218">
        <f>'[2]29'!J85</f>
        <v>0</v>
      </c>
      <c r="J83" s="218">
        <f>'[2]29'!K85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7">
        <f>'[2]29'!B86</f>
        <v>84</v>
      </c>
      <c r="C84" s="218">
        <f>'[2]29'!C86</f>
        <v>0</v>
      </c>
      <c r="D84" s="218">
        <f>'[2]29'!D86</f>
        <v>0</v>
      </c>
      <c r="E84" s="218">
        <f>'[2]29'!E86</f>
        <v>0</v>
      </c>
      <c r="F84" s="15">
        <f t="shared" si="16"/>
        <v>84</v>
      </c>
      <c r="G84" s="217">
        <f>'[2]29'!H86</f>
        <v>36</v>
      </c>
      <c r="H84" s="218">
        <f>'[2]29'!I86</f>
        <v>0</v>
      </c>
      <c r="I84" s="218">
        <f>'[2]29'!J86</f>
        <v>0</v>
      </c>
      <c r="J84" s="218">
        <f>'[2]29'!K86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7">
        <f>'[2]29'!B87</f>
        <v>84</v>
      </c>
      <c r="C85" s="218">
        <f>'[2]29'!C87</f>
        <v>0</v>
      </c>
      <c r="D85" s="218">
        <f>'[2]29'!D87</f>
        <v>0</v>
      </c>
      <c r="E85" s="218">
        <f>'[2]29'!E87</f>
        <v>0</v>
      </c>
      <c r="F85" s="15">
        <f t="shared" si="16"/>
        <v>84</v>
      </c>
      <c r="G85" s="217">
        <f>'[2]29'!H87</f>
        <v>36</v>
      </c>
      <c r="H85" s="218">
        <f>'[2]29'!I87</f>
        <v>0</v>
      </c>
      <c r="I85" s="218">
        <f>'[2]29'!J87</f>
        <v>0</v>
      </c>
      <c r="J85" s="218">
        <f>'[2]29'!K87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7">
        <f>'[2]29'!B88</f>
        <v>84</v>
      </c>
      <c r="C86" s="218">
        <f>'[2]29'!C88</f>
        <v>0</v>
      </c>
      <c r="D86" s="218">
        <f>'[2]29'!D88</f>
        <v>0</v>
      </c>
      <c r="E86" s="218">
        <f>'[2]29'!E88</f>
        <v>0</v>
      </c>
      <c r="F86" s="15">
        <f t="shared" si="16"/>
        <v>84</v>
      </c>
      <c r="G86" s="217">
        <f>'[2]29'!H88</f>
        <v>36</v>
      </c>
      <c r="H86" s="218">
        <f>'[2]29'!I88</f>
        <v>0</v>
      </c>
      <c r="I86" s="218">
        <f>'[2]29'!J88</f>
        <v>0</v>
      </c>
      <c r="J86" s="218">
        <f>'[2]29'!K88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7">
        <f>'[2]29'!B89</f>
        <v>84</v>
      </c>
      <c r="C87" s="218">
        <f>'[2]29'!C89</f>
        <v>0</v>
      </c>
      <c r="D87" s="218">
        <f>'[2]29'!D89</f>
        <v>0</v>
      </c>
      <c r="E87" s="218">
        <f>'[2]29'!E89</f>
        <v>0</v>
      </c>
      <c r="F87" s="15">
        <f t="shared" si="16"/>
        <v>84</v>
      </c>
      <c r="G87" s="217">
        <f>'[2]29'!H89</f>
        <v>36</v>
      </c>
      <c r="H87" s="218">
        <f>'[2]29'!I89</f>
        <v>0</v>
      </c>
      <c r="I87" s="218">
        <f>'[2]29'!J89</f>
        <v>0</v>
      </c>
      <c r="J87" s="218">
        <f>'[2]29'!K89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7">
        <f>'[2]29'!B90</f>
        <v>84</v>
      </c>
      <c r="C88" s="218">
        <f>'[2]29'!C90</f>
        <v>0</v>
      </c>
      <c r="D88" s="218">
        <f>'[2]29'!D90</f>
        <v>0</v>
      </c>
      <c r="E88" s="218">
        <f>'[2]29'!E90</f>
        <v>0</v>
      </c>
      <c r="F88" s="15">
        <f t="shared" si="16"/>
        <v>84</v>
      </c>
      <c r="G88" s="217">
        <f>'[2]29'!H90</f>
        <v>36</v>
      </c>
      <c r="H88" s="218">
        <f>'[2]29'!I90</f>
        <v>0</v>
      </c>
      <c r="I88" s="218">
        <f>'[2]29'!J90</f>
        <v>0</v>
      </c>
      <c r="J88" s="218">
        <f>'[2]29'!K90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7">
        <f>'[2]29'!B91</f>
        <v>84</v>
      </c>
      <c r="C89" s="218">
        <f>'[2]29'!C91</f>
        <v>0</v>
      </c>
      <c r="D89" s="218">
        <f>'[2]29'!D91</f>
        <v>0</v>
      </c>
      <c r="E89" s="218">
        <f>'[2]29'!E91</f>
        <v>0</v>
      </c>
      <c r="F89" s="15">
        <f t="shared" si="16"/>
        <v>84</v>
      </c>
      <c r="G89" s="217">
        <f>'[2]29'!H91</f>
        <v>36</v>
      </c>
      <c r="H89" s="218">
        <f>'[2]29'!I91</f>
        <v>0</v>
      </c>
      <c r="I89" s="218">
        <f>'[2]29'!J91</f>
        <v>0</v>
      </c>
      <c r="J89" s="218">
        <f>'[2]29'!K91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7">
        <f>'[2]29'!B92</f>
        <v>84</v>
      </c>
      <c r="C90" s="218">
        <f>'[2]29'!C92</f>
        <v>0</v>
      </c>
      <c r="D90" s="218">
        <f>'[2]29'!D92</f>
        <v>0</v>
      </c>
      <c r="E90" s="218">
        <f>'[2]29'!E92</f>
        <v>0</v>
      </c>
      <c r="F90" s="15">
        <f t="shared" si="16"/>
        <v>84</v>
      </c>
      <c r="G90" s="217">
        <f>'[2]29'!H92</f>
        <v>36</v>
      </c>
      <c r="H90" s="218">
        <f>'[2]29'!I92</f>
        <v>0</v>
      </c>
      <c r="I90" s="218">
        <f>'[2]29'!J92</f>
        <v>0</v>
      </c>
      <c r="J90" s="218">
        <f>'[2]29'!K92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7">
        <f>'[2]29'!B93</f>
        <v>84</v>
      </c>
      <c r="C91" s="218">
        <f>'[2]29'!C93</f>
        <v>0</v>
      </c>
      <c r="D91" s="218">
        <f>'[2]29'!D93</f>
        <v>0</v>
      </c>
      <c r="E91" s="218">
        <f>'[2]29'!E93</f>
        <v>0</v>
      </c>
      <c r="F91" s="15">
        <f t="shared" si="16"/>
        <v>84</v>
      </c>
      <c r="G91" s="217">
        <f>'[2]29'!H93</f>
        <v>36</v>
      </c>
      <c r="H91" s="218">
        <f>'[2]29'!I93</f>
        <v>0</v>
      </c>
      <c r="I91" s="218">
        <f>'[2]29'!J93</f>
        <v>0</v>
      </c>
      <c r="J91" s="218">
        <f>'[2]29'!K93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17">
        <f>'[2]29'!B94</f>
        <v>84</v>
      </c>
      <c r="C92" s="218">
        <f>'[2]29'!C94</f>
        <v>0</v>
      </c>
      <c r="D92" s="218">
        <f>'[2]29'!D94</f>
        <v>0</v>
      </c>
      <c r="E92" s="218">
        <f>'[2]29'!E94</f>
        <v>0</v>
      </c>
      <c r="F92" s="15">
        <f t="shared" si="16"/>
        <v>84</v>
      </c>
      <c r="G92" s="217">
        <f>'[2]29'!H94</f>
        <v>36</v>
      </c>
      <c r="H92" s="218">
        <f>'[2]29'!I94</f>
        <v>0</v>
      </c>
      <c r="I92" s="218">
        <f>'[2]29'!J94</f>
        <v>0</v>
      </c>
      <c r="J92" s="218">
        <f>'[2]29'!K94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17">
        <f>'[2]29'!B95</f>
        <v>84</v>
      </c>
      <c r="C93" s="218">
        <f>'[2]29'!C95</f>
        <v>0</v>
      </c>
      <c r="D93" s="218">
        <f>'[2]29'!D95</f>
        <v>0</v>
      </c>
      <c r="E93" s="218">
        <f>'[2]29'!E95</f>
        <v>0</v>
      </c>
      <c r="F93" s="15">
        <f t="shared" si="16"/>
        <v>84</v>
      </c>
      <c r="G93" s="217">
        <f>'[2]29'!H95</f>
        <v>36</v>
      </c>
      <c r="H93" s="218">
        <f>'[2]29'!I95</f>
        <v>0</v>
      </c>
      <c r="I93" s="218">
        <f>'[2]29'!J95</f>
        <v>0</v>
      </c>
      <c r="J93" s="218">
        <f>'[2]29'!K95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7">
        <f>'[2]29'!B96</f>
        <v>84</v>
      </c>
      <c r="C94" s="218">
        <f>'[2]29'!C96</f>
        <v>0</v>
      </c>
      <c r="D94" s="218">
        <f>'[2]29'!D96</f>
        <v>0</v>
      </c>
      <c r="E94" s="218">
        <f>'[2]29'!E96</f>
        <v>0</v>
      </c>
      <c r="F94" s="15">
        <f t="shared" si="16"/>
        <v>84</v>
      </c>
      <c r="G94" s="217">
        <f>'[2]29'!H96</f>
        <v>36</v>
      </c>
      <c r="H94" s="218">
        <f>'[2]29'!I96</f>
        <v>0</v>
      </c>
      <c r="I94" s="218">
        <f>'[2]29'!J96</f>
        <v>0</v>
      </c>
      <c r="J94" s="218">
        <f>'[2]29'!K96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7">
        <f>'[2]29'!B97</f>
        <v>84</v>
      </c>
      <c r="C95" s="218">
        <f>'[2]29'!C97</f>
        <v>0</v>
      </c>
      <c r="D95" s="218">
        <f>'[2]29'!D97</f>
        <v>0</v>
      </c>
      <c r="E95" s="218">
        <f>'[2]29'!E97</f>
        <v>0</v>
      </c>
      <c r="F95" s="15">
        <f t="shared" si="16"/>
        <v>84</v>
      </c>
      <c r="G95" s="217">
        <f>'[2]29'!H97</f>
        <v>36</v>
      </c>
      <c r="H95" s="218">
        <f>'[2]29'!I97</f>
        <v>0</v>
      </c>
      <c r="I95" s="218">
        <f>'[2]29'!J97</f>
        <v>0</v>
      </c>
      <c r="J95" s="218">
        <f>'[2]29'!K97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7">
        <f>'[2]29'!B98</f>
        <v>84</v>
      </c>
      <c r="C96" s="218">
        <f>'[2]29'!C98</f>
        <v>0</v>
      </c>
      <c r="D96" s="218">
        <f>'[2]29'!D98</f>
        <v>0</v>
      </c>
      <c r="E96" s="218">
        <f>'[2]29'!E98</f>
        <v>0</v>
      </c>
      <c r="F96" s="15">
        <f t="shared" si="16"/>
        <v>84</v>
      </c>
      <c r="G96" s="217">
        <f>'[2]29'!H98</f>
        <v>36</v>
      </c>
      <c r="H96" s="218">
        <f>'[2]29'!I98</f>
        <v>0</v>
      </c>
      <c r="I96" s="218">
        <f>'[2]29'!J98</f>
        <v>0</v>
      </c>
      <c r="J96" s="218">
        <f>'[2]29'!K98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7">
        <f>'[2]29'!B99</f>
        <v>84</v>
      </c>
      <c r="C97" s="218">
        <f>'[2]29'!C99</f>
        <v>0</v>
      </c>
      <c r="D97" s="218">
        <f>'[2]29'!D99</f>
        <v>0</v>
      </c>
      <c r="E97" s="218">
        <f>'[2]29'!E99</f>
        <v>0</v>
      </c>
      <c r="F97" s="15">
        <f t="shared" si="16"/>
        <v>84</v>
      </c>
      <c r="G97" s="217">
        <f>'[2]29'!H99</f>
        <v>36</v>
      </c>
      <c r="H97" s="218">
        <f>'[2]29'!I99</f>
        <v>0</v>
      </c>
      <c r="I97" s="218">
        <f>'[2]29'!J99</f>
        <v>0</v>
      </c>
      <c r="J97" s="218">
        <f>'[2]29'!K99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7">
        <f>'[2]29'!B100</f>
        <v>84</v>
      </c>
      <c r="C98" s="218">
        <f>'[2]29'!C100</f>
        <v>0</v>
      </c>
      <c r="D98" s="218">
        <f>'[2]29'!D100</f>
        <v>0</v>
      </c>
      <c r="E98" s="218">
        <f>'[2]29'!E100</f>
        <v>0</v>
      </c>
      <c r="F98" s="15">
        <f t="shared" si="16"/>
        <v>84</v>
      </c>
      <c r="G98" s="217">
        <f>'[2]29'!H100</f>
        <v>36</v>
      </c>
      <c r="H98" s="218">
        <f>'[2]29'!I100</f>
        <v>0</v>
      </c>
      <c r="I98" s="218">
        <f>'[2]29'!J100</f>
        <v>0</v>
      </c>
      <c r="J98" s="218">
        <f>'[2]29'!K100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0.85350000000000004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0.85350000000000004</v>
      </c>
      <c r="L99" s="171">
        <f t="shared" si="17"/>
        <v>2.4E-2</v>
      </c>
      <c r="M99" s="171">
        <f t="shared" si="17"/>
        <v>0.84119999999999973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0.84119999999999973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970</v>
      </c>
      <c r="G3" s="16">
        <f>'[3]29'!G5</f>
        <v>0</v>
      </c>
      <c r="H3" s="17">
        <f>SUM(B3:G3)</f>
        <v>1290</v>
      </c>
      <c r="I3" s="15">
        <f>'[3]29'!J5</f>
        <v>-6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221">
        <v>-0.6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-0.6</v>
      </c>
      <c r="BD3" s="221">
        <v>-0.6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82">
        <f>BL3-BN3</f>
        <v>0.6</v>
      </c>
      <c r="BQ3" s="182">
        <f>BM3-BO3</f>
        <v>0.6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970</v>
      </c>
      <c r="G4" s="16">
        <f>'[3]29'!G6</f>
        <v>0</v>
      </c>
      <c r="H4" s="17">
        <f>SUM(B4:G4)</f>
        <v>1290</v>
      </c>
      <c r="I4" s="15">
        <f>'[3]29'!J6</f>
        <v>-6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221">
        <v>-0.6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-0.6</v>
      </c>
      <c r="BD4" s="221">
        <v>-0.6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82">
        <f t="shared" ref="BP4:BP67" si="25">BL4-BN4</f>
        <v>0.6</v>
      </c>
      <c r="BQ4" s="182">
        <f t="shared" ref="BQ4:BQ67" si="26">BM4-BO4</f>
        <v>0.6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970</v>
      </c>
      <c r="G5" s="16">
        <f>'[3]29'!G7</f>
        <v>0</v>
      </c>
      <c r="H5" s="17">
        <f t="shared" ref="H5:H68" si="27">SUM(B5:G5)</f>
        <v>1290</v>
      </c>
      <c r="I5" s="15">
        <f>'[3]29'!J7</f>
        <v>-6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221">
        <v>-0.6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-0.6</v>
      </c>
      <c r="BD5" s="221">
        <v>-0.6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82">
        <f t="shared" si="25"/>
        <v>0.6</v>
      </c>
      <c r="BQ5" s="182">
        <f t="shared" si="26"/>
        <v>0.6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970</v>
      </c>
      <c r="G6" s="16">
        <f>'[3]29'!G8</f>
        <v>0</v>
      </c>
      <c r="H6" s="17">
        <f t="shared" si="27"/>
        <v>1290</v>
      </c>
      <c r="I6" s="15">
        <f>'[3]29'!J8</f>
        <v>-6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221">
        <v>-0.6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-0.6</v>
      </c>
      <c r="BD6" s="221">
        <v>-0.6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82">
        <f t="shared" si="25"/>
        <v>0.6</v>
      </c>
      <c r="BQ6" s="182">
        <f t="shared" si="26"/>
        <v>0.6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970</v>
      </c>
      <c r="G7" s="16">
        <f>'[3]29'!G9</f>
        <v>0</v>
      </c>
      <c r="H7" s="17">
        <f t="shared" si="27"/>
        <v>1290</v>
      </c>
      <c r="I7" s="15">
        <f>'[3]29'!J9</f>
        <v>-6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-6</v>
      </c>
      <c r="P7" s="18">
        <f>frq!C7</f>
        <v>1</v>
      </c>
      <c r="Q7" s="15">
        <f t="shared" si="29"/>
        <v>-6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-6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-4.8000000000000007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-4.8000000000000007</v>
      </c>
      <c r="AT7" s="8">
        <v>0</v>
      </c>
      <c r="AU7" s="8">
        <v>0</v>
      </c>
      <c r="AW7" s="221">
        <v>-0.6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-0.6</v>
      </c>
      <c r="BD7" s="221">
        <v>-0.6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82">
        <f t="shared" si="25"/>
        <v>0.6</v>
      </c>
      <c r="BQ7" s="182">
        <f t="shared" si="26"/>
        <v>0.6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970</v>
      </c>
      <c r="G8" s="16">
        <f>'[3]29'!G10</f>
        <v>0</v>
      </c>
      <c r="H8" s="17">
        <f t="shared" si="27"/>
        <v>1290</v>
      </c>
      <c r="I8" s="15">
        <f>'[3]29'!J10</f>
        <v>-6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-6</v>
      </c>
      <c r="P8" s="18">
        <f>frq!C8</f>
        <v>1</v>
      </c>
      <c r="Q8" s="15">
        <f t="shared" si="29"/>
        <v>-6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-6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-4.8000000000000007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-4.8000000000000007</v>
      </c>
      <c r="AT8" s="8">
        <v>0</v>
      </c>
      <c r="AU8" s="8">
        <v>0</v>
      </c>
      <c r="AW8" s="221">
        <v>-0.6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-0.6</v>
      </c>
      <c r="BD8" s="221">
        <v>-0.6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82">
        <f t="shared" si="25"/>
        <v>0.6</v>
      </c>
      <c r="BQ8" s="182">
        <f t="shared" si="26"/>
        <v>0.6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970</v>
      </c>
      <c r="G9" s="16">
        <f>'[3]29'!G11</f>
        <v>0</v>
      </c>
      <c r="H9" s="17">
        <f t="shared" si="27"/>
        <v>1290</v>
      </c>
      <c r="I9" s="15">
        <f>'[3]29'!J11</f>
        <v>-6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-6</v>
      </c>
      <c r="P9" s="18">
        <f>frq!C9</f>
        <v>1</v>
      </c>
      <c r="Q9" s="15">
        <f t="shared" si="29"/>
        <v>-6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-6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-4.8000000000000007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-4.8000000000000007</v>
      </c>
      <c r="AT9" s="8">
        <v>0</v>
      </c>
      <c r="AU9" s="8">
        <v>0</v>
      </c>
      <c r="AW9" s="221">
        <v>-0.6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-0.6</v>
      </c>
      <c r="BD9" s="221">
        <v>-0.6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82">
        <f t="shared" si="25"/>
        <v>0.6</v>
      </c>
      <c r="BQ9" s="182">
        <f t="shared" si="26"/>
        <v>0.6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970</v>
      </c>
      <c r="G10" s="16">
        <f>'[3]29'!G12</f>
        <v>0</v>
      </c>
      <c r="H10" s="17">
        <f t="shared" si="27"/>
        <v>1290</v>
      </c>
      <c r="I10" s="15">
        <f>'[3]29'!J12</f>
        <v>-6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-6</v>
      </c>
      <c r="P10" s="18">
        <f>frq!C10</f>
        <v>1</v>
      </c>
      <c r="Q10" s="15">
        <f t="shared" si="29"/>
        <v>-6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-6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-4.8000000000000007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-4.8000000000000007</v>
      </c>
      <c r="AT10" s="8">
        <v>0</v>
      </c>
      <c r="AU10" s="8">
        <v>0</v>
      </c>
      <c r="AW10" s="221">
        <v>-0.6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-0.6</v>
      </c>
      <c r="BD10" s="221">
        <v>-0.6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82">
        <f t="shared" si="25"/>
        <v>0.6</v>
      </c>
      <c r="BQ10" s="182">
        <f t="shared" si="26"/>
        <v>0.6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970</v>
      </c>
      <c r="G11" s="16">
        <f>'[3]29'!G13</f>
        <v>0</v>
      </c>
      <c r="H11" s="17">
        <f t="shared" si="27"/>
        <v>1290</v>
      </c>
      <c r="I11" s="15">
        <f>'[3]29'!J13</f>
        <v>-6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-6</v>
      </c>
      <c r="P11" s="18">
        <f>frq!C11</f>
        <v>1</v>
      </c>
      <c r="Q11" s="15">
        <f t="shared" si="29"/>
        <v>-6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-6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-4.8000000000000007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-4.8000000000000007</v>
      </c>
      <c r="AT11" s="8">
        <v>0</v>
      </c>
      <c r="AU11" s="8">
        <v>0</v>
      </c>
      <c r="AW11" s="221">
        <v>-0.6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-0.6</v>
      </c>
      <c r="BD11" s="221">
        <v>-0.6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82">
        <f t="shared" si="25"/>
        <v>0.6</v>
      </c>
      <c r="BQ11" s="182">
        <f t="shared" si="26"/>
        <v>0.6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970</v>
      </c>
      <c r="G12" s="16">
        <f>'[3]29'!G14</f>
        <v>0</v>
      </c>
      <c r="H12" s="17">
        <f t="shared" si="27"/>
        <v>1290</v>
      </c>
      <c r="I12" s="15">
        <f>'[3]29'!J14</f>
        <v>-6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-6</v>
      </c>
      <c r="P12" s="18">
        <f>frq!C12</f>
        <v>1</v>
      </c>
      <c r="Q12" s="15">
        <f t="shared" si="29"/>
        <v>-6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-6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-4.8000000000000007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-4.8000000000000007</v>
      </c>
      <c r="AT12" s="8">
        <v>0</v>
      </c>
      <c r="AU12" s="8">
        <v>0</v>
      </c>
      <c r="AW12" s="221">
        <v>-0.6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-0.6</v>
      </c>
      <c r="BD12" s="221">
        <v>-0.6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82">
        <f t="shared" si="25"/>
        <v>0.6</v>
      </c>
      <c r="BQ12" s="182">
        <f t="shared" si="26"/>
        <v>0.6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970</v>
      </c>
      <c r="G13" s="16">
        <f>'[3]29'!G15</f>
        <v>0</v>
      </c>
      <c r="H13" s="17">
        <f t="shared" si="27"/>
        <v>1290</v>
      </c>
      <c r="I13" s="15">
        <f>'[3]29'!J15</f>
        <v>-6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-6</v>
      </c>
      <c r="P13" s="18">
        <f>frq!C13</f>
        <v>1</v>
      </c>
      <c r="Q13" s="15">
        <f t="shared" si="29"/>
        <v>-6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-6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-4.8000000000000007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-4.8000000000000007</v>
      </c>
      <c r="AT13" s="8">
        <v>0</v>
      </c>
      <c r="AU13" s="8">
        <v>0</v>
      </c>
      <c r="AW13" s="221">
        <v>-0.6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-0.6</v>
      </c>
      <c r="BD13" s="221">
        <v>-0.6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82">
        <f t="shared" si="25"/>
        <v>0.6</v>
      </c>
      <c r="BQ13" s="182">
        <f t="shared" si="26"/>
        <v>0.6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970</v>
      </c>
      <c r="G14" s="16">
        <f>'[3]29'!G16</f>
        <v>0</v>
      </c>
      <c r="H14" s="17">
        <f t="shared" si="27"/>
        <v>1290</v>
      </c>
      <c r="I14" s="15">
        <f>'[3]29'!J16</f>
        <v>-6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-6</v>
      </c>
      <c r="P14" s="18">
        <f>frq!C14</f>
        <v>1</v>
      </c>
      <c r="Q14" s="15">
        <f t="shared" si="29"/>
        <v>-6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-6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-4.8000000000000007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-4.8000000000000007</v>
      </c>
      <c r="AT14" s="8">
        <v>0</v>
      </c>
      <c r="AU14" s="8">
        <v>0</v>
      </c>
      <c r="AW14" s="221">
        <v>-0.6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-0.6</v>
      </c>
      <c r="BD14" s="221">
        <v>-0.6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82">
        <f t="shared" si="25"/>
        <v>0.6</v>
      </c>
      <c r="BQ14" s="182">
        <f t="shared" si="26"/>
        <v>0.6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970</v>
      </c>
      <c r="G15" s="16">
        <f>'[3]29'!G17</f>
        <v>0</v>
      </c>
      <c r="H15" s="17">
        <f t="shared" si="27"/>
        <v>1290</v>
      </c>
      <c r="I15" s="15">
        <f>'[3]29'!J17</f>
        <v>-6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-6</v>
      </c>
      <c r="P15" s="18">
        <f>frq!C15</f>
        <v>1</v>
      </c>
      <c r="Q15" s="15">
        <f t="shared" si="29"/>
        <v>-6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-6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-4.8000000000000007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-4.8000000000000007</v>
      </c>
      <c r="AT15" s="8">
        <v>0</v>
      </c>
      <c r="AU15" s="8">
        <v>0</v>
      </c>
      <c r="AW15" s="221">
        <v>-0.6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-0.6</v>
      </c>
      <c r="BD15" s="221">
        <v>-0.6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82">
        <f t="shared" si="25"/>
        <v>0.6</v>
      </c>
      <c r="BQ15" s="182">
        <f t="shared" si="26"/>
        <v>0.6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970</v>
      </c>
      <c r="G16" s="16">
        <f>'[3]29'!G18</f>
        <v>0</v>
      </c>
      <c r="H16" s="17">
        <f t="shared" si="27"/>
        <v>1290</v>
      </c>
      <c r="I16" s="15">
        <f>'[3]29'!J18</f>
        <v>-6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-6</v>
      </c>
      <c r="P16" s="18">
        <f>frq!C16</f>
        <v>1</v>
      </c>
      <c r="Q16" s="15">
        <f t="shared" si="29"/>
        <v>-6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-6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-4.8000000000000007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-4.8000000000000007</v>
      </c>
      <c r="AT16" s="8">
        <v>0</v>
      </c>
      <c r="AU16" s="8">
        <v>0</v>
      </c>
      <c r="AW16" s="221">
        <v>-0.6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-0.6</v>
      </c>
      <c r="BD16" s="221">
        <v>-0.6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82">
        <f t="shared" si="25"/>
        <v>0.6</v>
      </c>
      <c r="BQ16" s="182">
        <f t="shared" si="26"/>
        <v>0.6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970</v>
      </c>
      <c r="G17" s="16">
        <f>'[3]29'!G19</f>
        <v>0</v>
      </c>
      <c r="H17" s="17">
        <f t="shared" si="27"/>
        <v>1290</v>
      </c>
      <c r="I17" s="15">
        <f>'[3]29'!J19</f>
        <v>-6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-6</v>
      </c>
      <c r="P17" s="18">
        <f>frq!C17</f>
        <v>1</v>
      </c>
      <c r="Q17" s="15">
        <f t="shared" si="29"/>
        <v>-6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-6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-4.8000000000000007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-4.8000000000000007</v>
      </c>
      <c r="AT17" s="8">
        <v>0</v>
      </c>
      <c r="AU17" s="8">
        <v>0</v>
      </c>
      <c r="AW17" s="221">
        <v>-0.6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-0.6</v>
      </c>
      <c r="BD17" s="221">
        <v>-0.6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82">
        <f t="shared" si="25"/>
        <v>0.6</v>
      </c>
      <c r="BQ17" s="182">
        <f t="shared" si="26"/>
        <v>0.6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970</v>
      </c>
      <c r="G18" s="16">
        <f>'[3]29'!G20</f>
        <v>0</v>
      </c>
      <c r="H18" s="17">
        <f t="shared" si="27"/>
        <v>1290</v>
      </c>
      <c r="I18" s="15">
        <f>'[3]29'!J20</f>
        <v>-6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-6</v>
      </c>
      <c r="P18" s="18">
        <f>frq!C18</f>
        <v>1</v>
      </c>
      <c r="Q18" s="15">
        <f t="shared" si="29"/>
        <v>-6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-6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-4.8000000000000007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-4.8000000000000007</v>
      </c>
      <c r="AT18" s="8">
        <v>0</v>
      </c>
      <c r="AU18" s="8">
        <v>0</v>
      </c>
      <c r="AW18" s="221">
        <v>-0.6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-0.6</v>
      </c>
      <c r="BD18" s="221">
        <v>-0.6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82">
        <f t="shared" si="25"/>
        <v>0.6</v>
      </c>
      <c r="BQ18" s="182">
        <f t="shared" si="26"/>
        <v>0.6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970</v>
      </c>
      <c r="G19" s="16">
        <f>'[3]29'!G21</f>
        <v>0</v>
      </c>
      <c r="H19" s="17">
        <f t="shared" si="27"/>
        <v>1290</v>
      </c>
      <c r="I19" s="15">
        <f>'[3]29'!J21</f>
        <v>-6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-6</v>
      </c>
      <c r="P19" s="18">
        <f>frq!C19</f>
        <v>1</v>
      </c>
      <c r="Q19" s="15">
        <f t="shared" si="29"/>
        <v>-6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-6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-4.8000000000000007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-4.8000000000000007</v>
      </c>
      <c r="AT19" s="8">
        <v>0</v>
      </c>
      <c r="AU19" s="8">
        <v>0</v>
      </c>
      <c r="AW19" s="221">
        <v>-0.6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-0.6</v>
      </c>
      <c r="BD19" s="221">
        <v>-0.6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82">
        <f t="shared" si="25"/>
        <v>0.6</v>
      </c>
      <c r="BQ19" s="182">
        <f t="shared" si="26"/>
        <v>0.6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970</v>
      </c>
      <c r="G20" s="16">
        <f>'[3]29'!G22</f>
        <v>0</v>
      </c>
      <c r="H20" s="17">
        <f t="shared" si="27"/>
        <v>1290</v>
      </c>
      <c r="I20" s="15">
        <f>'[3]29'!J22</f>
        <v>-6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-6</v>
      </c>
      <c r="P20" s="18">
        <f>frq!C20</f>
        <v>1</v>
      </c>
      <c r="Q20" s="15">
        <f t="shared" si="29"/>
        <v>-6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-6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-4.8000000000000007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-4.8000000000000007</v>
      </c>
      <c r="AT20" s="8">
        <v>0</v>
      </c>
      <c r="AU20" s="8">
        <v>0</v>
      </c>
      <c r="AW20" s="221">
        <v>-0.6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-0.6</v>
      </c>
      <c r="BD20" s="221">
        <v>-0.6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82">
        <f t="shared" si="25"/>
        <v>0.6</v>
      </c>
      <c r="BQ20" s="182">
        <f t="shared" si="26"/>
        <v>0.6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970</v>
      </c>
      <c r="G21" s="16">
        <f>'[3]29'!G23</f>
        <v>0</v>
      </c>
      <c r="H21" s="17">
        <f t="shared" si="27"/>
        <v>1290</v>
      </c>
      <c r="I21" s="15">
        <f>'[3]29'!J23</f>
        <v>-6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-6</v>
      </c>
      <c r="P21" s="18">
        <f>frq!C21</f>
        <v>1</v>
      </c>
      <c r="Q21" s="15">
        <f t="shared" si="29"/>
        <v>-6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-6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-4.8000000000000007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-4.8000000000000007</v>
      </c>
      <c r="AT21" s="8">
        <v>0</v>
      </c>
      <c r="AU21" s="8">
        <v>0</v>
      </c>
      <c r="AW21" s="221">
        <v>-0.6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-0.6</v>
      </c>
      <c r="BD21" s="221">
        <v>-0.6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82">
        <f t="shared" si="25"/>
        <v>0.6</v>
      </c>
      <c r="BQ21" s="182">
        <f t="shared" si="26"/>
        <v>0.6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970</v>
      </c>
      <c r="G22" s="16">
        <f>'[3]29'!G24</f>
        <v>0</v>
      </c>
      <c r="H22" s="17">
        <f t="shared" si="27"/>
        <v>1290</v>
      </c>
      <c r="I22" s="15">
        <f>'[3]29'!J24</f>
        <v>-6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-6</v>
      </c>
      <c r="P22" s="18">
        <f>frq!C22</f>
        <v>1</v>
      </c>
      <c r="Q22" s="15">
        <f t="shared" si="29"/>
        <v>-6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-6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-4.8000000000000007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-4.8000000000000007</v>
      </c>
      <c r="AT22" s="8">
        <v>0</v>
      </c>
      <c r="AU22" s="8">
        <v>0</v>
      </c>
      <c r="AW22" s="221">
        <v>-0.6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-0.6</v>
      </c>
      <c r="BD22" s="221">
        <v>-0.6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82">
        <f t="shared" si="25"/>
        <v>0.6</v>
      </c>
      <c r="BQ22" s="182">
        <f t="shared" si="26"/>
        <v>0.6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970</v>
      </c>
      <c r="G23" s="16">
        <f>'[3]29'!G25</f>
        <v>0</v>
      </c>
      <c r="H23" s="17">
        <f t="shared" si="27"/>
        <v>1290</v>
      </c>
      <c r="I23" s="15">
        <f>'[3]29'!J25</f>
        <v>-6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-6</v>
      </c>
      <c r="P23" s="18">
        <f>frq!C23</f>
        <v>1</v>
      </c>
      <c r="Q23" s="15">
        <f t="shared" si="29"/>
        <v>-6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-6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-4.8000000000000007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-4.8000000000000007</v>
      </c>
      <c r="AT23" s="8">
        <v>0</v>
      </c>
      <c r="AU23" s="8">
        <v>0</v>
      </c>
      <c r="AW23" s="221">
        <v>-0.6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-0.6</v>
      </c>
      <c r="BD23" s="221">
        <v>-0.6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82">
        <f t="shared" si="25"/>
        <v>0.6</v>
      </c>
      <c r="BQ23" s="182">
        <f t="shared" si="26"/>
        <v>0.6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970</v>
      </c>
      <c r="G24" s="16">
        <f>'[3]29'!G26</f>
        <v>0</v>
      </c>
      <c r="H24" s="17">
        <f t="shared" si="27"/>
        <v>1290</v>
      </c>
      <c r="I24" s="15">
        <f>'[3]29'!J26</f>
        <v>-6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-6</v>
      </c>
      <c r="P24" s="18">
        <f>frq!C24</f>
        <v>1</v>
      </c>
      <c r="Q24" s="15">
        <f t="shared" si="29"/>
        <v>-6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-6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-4.8000000000000007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-4.8000000000000007</v>
      </c>
      <c r="AT24" s="8">
        <v>0</v>
      </c>
      <c r="AU24" s="8">
        <v>0</v>
      </c>
      <c r="AW24" s="221">
        <v>-0.6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-0.6</v>
      </c>
      <c r="BD24" s="221">
        <v>-0.6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82">
        <f t="shared" si="25"/>
        <v>0.6</v>
      </c>
      <c r="BQ24" s="182">
        <f t="shared" si="26"/>
        <v>0.6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970</v>
      </c>
      <c r="G25" s="16">
        <f>'[3]29'!G27</f>
        <v>0</v>
      </c>
      <c r="H25" s="17">
        <f t="shared" si="27"/>
        <v>1290</v>
      </c>
      <c r="I25" s="15">
        <f>'[3]29'!J27</f>
        <v>-6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-6</v>
      </c>
      <c r="P25" s="18">
        <f>frq!C25</f>
        <v>1</v>
      </c>
      <c r="Q25" s="15">
        <f t="shared" si="29"/>
        <v>-6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-6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-4.8000000000000007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-4.8000000000000007</v>
      </c>
      <c r="AT25" s="8">
        <v>0</v>
      </c>
      <c r="AU25" s="8">
        <v>0</v>
      </c>
      <c r="AW25" s="221">
        <v>-0.6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-0.6</v>
      </c>
      <c r="BD25" s="221">
        <v>-0.6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82">
        <f t="shared" si="25"/>
        <v>0.6</v>
      </c>
      <c r="BQ25" s="182">
        <f t="shared" si="26"/>
        <v>0.6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970</v>
      </c>
      <c r="G26" s="16">
        <f>'[3]29'!G28</f>
        <v>0</v>
      </c>
      <c r="H26" s="17">
        <f t="shared" si="27"/>
        <v>1290</v>
      </c>
      <c r="I26" s="15">
        <f>'[3]29'!J28</f>
        <v>-6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-6</v>
      </c>
      <c r="P26" s="18">
        <f>frq!C26</f>
        <v>1</v>
      </c>
      <c r="Q26" s="15">
        <f t="shared" si="29"/>
        <v>-6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-6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-4.8000000000000007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-4.8000000000000007</v>
      </c>
      <c r="AT26" s="8">
        <v>0</v>
      </c>
      <c r="AU26" s="8">
        <v>0</v>
      </c>
      <c r="AW26" s="221">
        <v>-0.6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-0.6</v>
      </c>
      <c r="BD26" s="221">
        <v>-0.6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82">
        <f t="shared" si="25"/>
        <v>0.6</v>
      </c>
      <c r="BQ26" s="182">
        <f t="shared" si="26"/>
        <v>0.6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970</v>
      </c>
      <c r="G27" s="16">
        <f>'[3]29'!G29</f>
        <v>0</v>
      </c>
      <c r="H27" s="17">
        <f t="shared" si="27"/>
        <v>1290</v>
      </c>
      <c r="I27" s="15">
        <f>'[3]29'!J29</f>
        <v>-6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-6</v>
      </c>
      <c r="P27" s="18">
        <f>frq!C27</f>
        <v>1</v>
      </c>
      <c r="Q27" s="15">
        <f t="shared" si="29"/>
        <v>-6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-6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-4.8000000000000007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-4.8000000000000007</v>
      </c>
      <c r="AT27" s="8">
        <v>0</v>
      </c>
      <c r="AU27" s="8">
        <v>0</v>
      </c>
      <c r="AW27" s="221">
        <v>-0.6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-0.6</v>
      </c>
      <c r="BD27" s="221">
        <v>-0.6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82">
        <f t="shared" si="25"/>
        <v>0.6</v>
      </c>
      <c r="BQ27" s="182">
        <f t="shared" si="26"/>
        <v>0.6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970</v>
      </c>
      <c r="G28" s="16">
        <f>'[3]29'!G30</f>
        <v>0</v>
      </c>
      <c r="H28" s="17">
        <f t="shared" si="27"/>
        <v>1290</v>
      </c>
      <c r="I28" s="15">
        <f>'[3]29'!J30</f>
        <v>-6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-6</v>
      </c>
      <c r="P28" s="18">
        <f>frq!C28</f>
        <v>1</v>
      </c>
      <c r="Q28" s="15">
        <f t="shared" si="29"/>
        <v>-6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-6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-4.8000000000000007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-4.8000000000000007</v>
      </c>
      <c r="AT28" s="8">
        <v>0</v>
      </c>
      <c r="AU28" s="8">
        <v>0</v>
      </c>
      <c r="AW28" s="221">
        <v>-0.6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-0.6</v>
      </c>
      <c r="BD28" s="221">
        <v>-0.6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82">
        <f t="shared" si="25"/>
        <v>0.6</v>
      </c>
      <c r="BQ28" s="182">
        <f t="shared" si="26"/>
        <v>0.6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970</v>
      </c>
      <c r="G29" s="16">
        <f>'[3]29'!G31</f>
        <v>0</v>
      </c>
      <c r="H29" s="17">
        <f t="shared" si="27"/>
        <v>1290</v>
      </c>
      <c r="I29" s="15">
        <f>'[3]29'!J31</f>
        <v>-6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-6</v>
      </c>
      <c r="P29" s="18">
        <f>frq!C29</f>
        <v>1</v>
      </c>
      <c r="Q29" s="15">
        <f t="shared" si="29"/>
        <v>-6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-6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-4.8000000000000007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-4.8000000000000007</v>
      </c>
      <c r="AT29" s="8">
        <v>0</v>
      </c>
      <c r="AU29" s="8">
        <v>0</v>
      </c>
      <c r="AW29" s="221">
        <v>-0.6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-0.6</v>
      </c>
      <c r="BD29" s="221">
        <v>-0.6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82">
        <f t="shared" si="25"/>
        <v>0.6</v>
      </c>
      <c r="BQ29" s="182">
        <f t="shared" si="26"/>
        <v>0.6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970</v>
      </c>
      <c r="G30" s="16">
        <f>'[3]29'!G32</f>
        <v>0</v>
      </c>
      <c r="H30" s="17">
        <f t="shared" si="27"/>
        <v>1290</v>
      </c>
      <c r="I30" s="15">
        <f>'[3]29'!J32</f>
        <v>-6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-6</v>
      </c>
      <c r="P30" s="18">
        <f>frq!C30</f>
        <v>1</v>
      </c>
      <c r="Q30" s="15">
        <f t="shared" si="29"/>
        <v>-6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-6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-4.8000000000000007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-4.8000000000000007</v>
      </c>
      <c r="AT30" s="8">
        <v>0</v>
      </c>
      <c r="AU30" s="8">
        <v>0</v>
      </c>
      <c r="AW30" s="221">
        <v>-0.6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-0.6</v>
      </c>
      <c r="BD30" s="221">
        <v>-0.6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82">
        <f t="shared" si="25"/>
        <v>0.6</v>
      </c>
      <c r="BQ30" s="182">
        <f t="shared" si="26"/>
        <v>0.6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970</v>
      </c>
      <c r="G31" s="16">
        <f>'[3]29'!G33</f>
        <v>0</v>
      </c>
      <c r="H31" s="17">
        <f t="shared" si="27"/>
        <v>1290</v>
      </c>
      <c r="I31" s="15">
        <f>'[3]29'!J33</f>
        <v>-6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-6</v>
      </c>
      <c r="P31" s="18">
        <f>frq!C31</f>
        <v>1</v>
      </c>
      <c r="Q31" s="15">
        <f t="shared" si="29"/>
        <v>-6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-6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-4.8000000000000007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-4.8000000000000007</v>
      </c>
      <c r="AT31" s="8">
        <v>0</v>
      </c>
      <c r="AU31" s="8">
        <v>0</v>
      </c>
      <c r="AW31" s="221">
        <v>-0.6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-0.6</v>
      </c>
      <c r="BD31" s="221">
        <v>-0.6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82">
        <f t="shared" si="25"/>
        <v>0.6</v>
      </c>
      <c r="BQ31" s="182">
        <f t="shared" si="26"/>
        <v>0.6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970</v>
      </c>
      <c r="G32" s="16">
        <f>'[3]29'!G34</f>
        <v>0</v>
      </c>
      <c r="H32" s="17">
        <f t="shared" si="27"/>
        <v>1290</v>
      </c>
      <c r="I32" s="15">
        <f>'[3]29'!J34</f>
        <v>-6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-6</v>
      </c>
      <c r="P32" s="18">
        <f>frq!C32</f>
        <v>1</v>
      </c>
      <c r="Q32" s="15">
        <f t="shared" si="29"/>
        <v>-6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-6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-4.8000000000000007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-4.8000000000000007</v>
      </c>
      <c r="AT32" s="8">
        <v>0</v>
      </c>
      <c r="AU32" s="8">
        <v>0</v>
      </c>
      <c r="AW32" s="221">
        <v>-0.6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-0.6</v>
      </c>
      <c r="BD32" s="221">
        <v>-0.6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82">
        <f t="shared" si="25"/>
        <v>0.6</v>
      </c>
      <c r="BQ32" s="182">
        <f t="shared" si="26"/>
        <v>0.6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970</v>
      </c>
      <c r="G33" s="16">
        <f>'[3]29'!G35</f>
        <v>0</v>
      </c>
      <c r="H33" s="17">
        <f t="shared" si="27"/>
        <v>1290</v>
      </c>
      <c r="I33" s="15">
        <f>'[3]29'!J35</f>
        <v>-6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-6</v>
      </c>
      <c r="P33" s="18">
        <f>frq!C33</f>
        <v>1</v>
      </c>
      <c r="Q33" s="15">
        <f t="shared" si="29"/>
        <v>-6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-6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-4.8000000000000007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-4.8000000000000007</v>
      </c>
      <c r="AT33" s="8">
        <v>0</v>
      </c>
      <c r="AU33" s="8">
        <v>0</v>
      </c>
      <c r="AW33" s="221">
        <v>-0.6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-0.6</v>
      </c>
      <c r="BD33" s="221">
        <v>-0.6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82">
        <f t="shared" si="25"/>
        <v>0.6</v>
      </c>
      <c r="BQ33" s="182">
        <f t="shared" si="26"/>
        <v>0.6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970</v>
      </c>
      <c r="G34" s="16">
        <f>'[3]29'!G36</f>
        <v>0</v>
      </c>
      <c r="H34" s="17">
        <f t="shared" si="27"/>
        <v>1290</v>
      </c>
      <c r="I34" s="15">
        <f>'[3]29'!J36</f>
        <v>-6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-6</v>
      </c>
      <c r="P34" s="18">
        <f>frq!C34</f>
        <v>1</v>
      </c>
      <c r="Q34" s="15">
        <f t="shared" si="29"/>
        <v>-6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-6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-4.8000000000000007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-4.8000000000000007</v>
      </c>
      <c r="AT34" s="8">
        <v>0</v>
      </c>
      <c r="AU34" s="8">
        <v>0</v>
      </c>
      <c r="AW34" s="221">
        <v>-0.6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-0.6</v>
      </c>
      <c r="BD34" s="221">
        <v>-0.6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82">
        <f t="shared" si="25"/>
        <v>0.6</v>
      </c>
      <c r="BQ34" s="182">
        <f t="shared" si="26"/>
        <v>0.6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970</v>
      </c>
      <c r="G35" s="16">
        <f>'[3]29'!G37</f>
        <v>0</v>
      </c>
      <c r="H35" s="17">
        <f t="shared" si="27"/>
        <v>1290</v>
      </c>
      <c r="I35" s="15">
        <f>'[3]29'!J37</f>
        <v>-6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-4.8000000000000007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-4.8000000000000007</v>
      </c>
      <c r="AT35" s="8">
        <v>0</v>
      </c>
      <c r="AU35" s="8">
        <v>0</v>
      </c>
      <c r="AW35" s="221">
        <v>-0.6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-0.6</v>
      </c>
      <c r="BD35" s="221">
        <v>-0.6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82">
        <f t="shared" si="25"/>
        <v>0.6</v>
      </c>
      <c r="BQ35" s="182">
        <f t="shared" si="26"/>
        <v>0.6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970</v>
      </c>
      <c r="G36" s="16">
        <f>'[3]29'!G38</f>
        <v>0</v>
      </c>
      <c r="H36" s="17">
        <f t="shared" si="27"/>
        <v>1290</v>
      </c>
      <c r="I36" s="15">
        <f>'[3]29'!J38</f>
        <v>-6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-4.8000000000000007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-4.8000000000000007</v>
      </c>
      <c r="AT36" s="8">
        <v>0</v>
      </c>
      <c r="AU36" s="8">
        <v>0</v>
      </c>
      <c r="AW36" s="221">
        <v>-0.6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-0.6</v>
      </c>
      <c r="BD36" s="221">
        <v>-0.6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82">
        <f t="shared" si="25"/>
        <v>0.6</v>
      </c>
      <c r="BQ36" s="182">
        <f t="shared" si="26"/>
        <v>0.6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970</v>
      </c>
      <c r="G37" s="16">
        <f>'[3]29'!G39</f>
        <v>0</v>
      </c>
      <c r="H37" s="17">
        <f t="shared" si="27"/>
        <v>1290</v>
      </c>
      <c r="I37" s="15">
        <f>'[3]29'!J39</f>
        <v>-6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-4.8000000000000007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-4.8000000000000007</v>
      </c>
      <c r="AT37" s="8">
        <v>0</v>
      </c>
      <c r="AU37" s="8">
        <v>0</v>
      </c>
      <c r="AW37" s="221">
        <v>-0.6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-0.6</v>
      </c>
      <c r="BD37" s="221">
        <v>-0.6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82">
        <f t="shared" si="25"/>
        <v>0.6</v>
      </c>
      <c r="BQ37" s="182">
        <f t="shared" si="26"/>
        <v>0.6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970</v>
      </c>
      <c r="G38" s="16">
        <f>'[3]29'!G40</f>
        <v>0</v>
      </c>
      <c r="H38" s="17">
        <f t="shared" si="27"/>
        <v>1290</v>
      </c>
      <c r="I38" s="15">
        <f>'[3]29'!J40</f>
        <v>-6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-4.8000000000000007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-4.8000000000000007</v>
      </c>
      <c r="AT38" s="8">
        <v>0</v>
      </c>
      <c r="AU38" s="8">
        <v>0</v>
      </c>
      <c r="AW38" s="221">
        <v>-0.6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-0.6</v>
      </c>
      <c r="BD38" s="221">
        <v>-0.6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82">
        <f t="shared" si="25"/>
        <v>0.6</v>
      </c>
      <c r="BQ38" s="182">
        <f t="shared" si="26"/>
        <v>0.6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970</v>
      </c>
      <c r="G39" s="16">
        <f>'[3]29'!G41</f>
        <v>0</v>
      </c>
      <c r="H39" s="17">
        <f t="shared" si="27"/>
        <v>1290</v>
      </c>
      <c r="I39" s="15">
        <f>'[3]29'!J41</f>
        <v>-6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-4.8000000000000007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-4.8000000000000007</v>
      </c>
      <c r="AT39" s="8">
        <v>0</v>
      </c>
      <c r="AU39" s="8">
        <v>0</v>
      </c>
      <c r="AW39" s="221">
        <v>-0.6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-0.6</v>
      </c>
      <c r="BD39" s="221">
        <v>-0.6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82">
        <f t="shared" si="25"/>
        <v>0.6</v>
      </c>
      <c r="BQ39" s="182">
        <f t="shared" si="26"/>
        <v>0.6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970</v>
      </c>
      <c r="G40" s="16">
        <f>'[3]29'!G42</f>
        <v>0</v>
      </c>
      <c r="H40" s="17">
        <f t="shared" si="27"/>
        <v>1290</v>
      </c>
      <c r="I40" s="15">
        <f>'[3]29'!J42</f>
        <v>-6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-4.8000000000000007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-4.8000000000000007</v>
      </c>
      <c r="AT40" s="8">
        <v>0</v>
      </c>
      <c r="AU40" s="8">
        <v>0</v>
      </c>
      <c r="AW40" s="221">
        <v>-0.6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-0.6</v>
      </c>
      <c r="BD40" s="221">
        <v>-0.6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82">
        <f t="shared" si="25"/>
        <v>0.6</v>
      </c>
      <c r="BQ40" s="182">
        <f t="shared" si="26"/>
        <v>0.6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970</v>
      </c>
      <c r="G41" s="16">
        <f>'[3]29'!G43</f>
        <v>0</v>
      </c>
      <c r="H41" s="17">
        <f t="shared" si="27"/>
        <v>1290</v>
      </c>
      <c r="I41" s="15">
        <f>'[3]29'!J43</f>
        <v>-6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-4.8000000000000007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-4.8000000000000007</v>
      </c>
      <c r="AT41" s="8">
        <v>0</v>
      </c>
      <c r="AU41" s="8">
        <v>0</v>
      </c>
      <c r="AW41" s="221">
        <v>-0.6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-0.6</v>
      </c>
      <c r="BD41" s="221">
        <v>-0.6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82">
        <f t="shared" si="25"/>
        <v>0.6</v>
      </c>
      <c r="BQ41" s="182">
        <f t="shared" si="26"/>
        <v>0.6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970</v>
      </c>
      <c r="G42" s="16">
        <f>'[3]29'!G44</f>
        <v>0</v>
      </c>
      <c r="H42" s="17">
        <f t="shared" si="27"/>
        <v>1290</v>
      </c>
      <c r="I42" s="15">
        <f>'[3]29'!J44</f>
        <v>-6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-4.8000000000000007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-4.8000000000000007</v>
      </c>
      <c r="AT42" s="8">
        <v>0</v>
      </c>
      <c r="AU42" s="8">
        <v>0</v>
      </c>
      <c r="AW42" s="221">
        <v>-0.6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-0.6</v>
      </c>
      <c r="BD42" s="221">
        <v>-0.6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82">
        <f t="shared" si="25"/>
        <v>0.6</v>
      </c>
      <c r="BQ42" s="182">
        <f t="shared" si="26"/>
        <v>0.6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950</v>
      </c>
      <c r="G43" s="16">
        <f>'[3]29'!G45</f>
        <v>0</v>
      </c>
      <c r="H43" s="17">
        <f t="shared" si="27"/>
        <v>1270</v>
      </c>
      <c r="I43" s="15">
        <f>'[3]29'!J45</f>
        <v>-6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-4.8000000000000007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-4.8000000000000007</v>
      </c>
      <c r="AT43" s="8">
        <v>0</v>
      </c>
      <c r="AU43" s="8">
        <v>0</v>
      </c>
      <c r="AW43" s="221">
        <v>-0.6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-0.6</v>
      </c>
      <c r="BD43" s="221">
        <v>-0.6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82">
        <f t="shared" si="25"/>
        <v>0.6</v>
      </c>
      <c r="BQ43" s="182">
        <f t="shared" si="26"/>
        <v>0.6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950</v>
      </c>
      <c r="G44" s="16">
        <f>'[3]29'!G46</f>
        <v>0</v>
      </c>
      <c r="H44" s="17">
        <f t="shared" si="27"/>
        <v>1270</v>
      </c>
      <c r="I44" s="15">
        <f>'[3]29'!J46</f>
        <v>-6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-4.8000000000000007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-4.8000000000000007</v>
      </c>
      <c r="AT44" s="8">
        <v>0</v>
      </c>
      <c r="AU44" s="8">
        <v>0</v>
      </c>
      <c r="AW44" s="221">
        <v>-0.6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-0.6</v>
      </c>
      <c r="BD44" s="221">
        <v>-0.6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82">
        <f t="shared" si="25"/>
        <v>0.6</v>
      </c>
      <c r="BQ44" s="182">
        <f t="shared" si="26"/>
        <v>0.6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950</v>
      </c>
      <c r="G45" s="16">
        <f>'[3]29'!G47</f>
        <v>0</v>
      </c>
      <c r="H45" s="17">
        <f t="shared" si="27"/>
        <v>1270</v>
      </c>
      <c r="I45" s="15">
        <f>'[3]29'!J47</f>
        <v>-6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-4.8000000000000007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-4.8000000000000007</v>
      </c>
      <c r="AT45" s="8">
        <v>0</v>
      </c>
      <c r="AU45" s="8">
        <v>0</v>
      </c>
      <c r="AW45" s="221">
        <v>-0.6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-0.6</v>
      </c>
      <c r="BD45" s="221">
        <v>-0.6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82">
        <f t="shared" si="25"/>
        <v>0.6</v>
      </c>
      <c r="BQ45" s="182">
        <f t="shared" si="26"/>
        <v>0.6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950</v>
      </c>
      <c r="G46" s="16">
        <f>'[3]29'!G48</f>
        <v>0</v>
      </c>
      <c r="H46" s="17">
        <f t="shared" si="27"/>
        <v>1270</v>
      </c>
      <c r="I46" s="15">
        <f>'[3]29'!J48</f>
        <v>-6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-4.8000000000000007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-4.8000000000000007</v>
      </c>
      <c r="AT46" s="8">
        <v>0</v>
      </c>
      <c r="AU46" s="8">
        <v>0</v>
      </c>
      <c r="AW46" s="221">
        <v>-0.6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-0.6</v>
      </c>
      <c r="BD46" s="221">
        <v>-0.6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82">
        <f t="shared" si="25"/>
        <v>0.6</v>
      </c>
      <c r="BQ46" s="182">
        <f t="shared" si="26"/>
        <v>0.6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950</v>
      </c>
      <c r="G47" s="16">
        <f>'[3]29'!G49</f>
        <v>0</v>
      </c>
      <c r="H47" s="17">
        <f t="shared" si="27"/>
        <v>1270</v>
      </c>
      <c r="I47" s="15">
        <f>'[3]29'!J49</f>
        <v>-5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21">
        <v>-0.5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-0.5</v>
      </c>
      <c r="BD47" s="221">
        <v>-0.5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82">
        <f t="shared" si="25"/>
        <v>0.5</v>
      </c>
      <c r="BQ47" s="182">
        <f t="shared" si="26"/>
        <v>0.5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950</v>
      </c>
      <c r="G48" s="16">
        <f>'[3]29'!G50</f>
        <v>0</v>
      </c>
      <c r="H48" s="17">
        <f t="shared" si="27"/>
        <v>1270</v>
      </c>
      <c r="I48" s="15">
        <f>'[3]29'!J50</f>
        <v>-5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21">
        <v>-0.5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-0.5</v>
      </c>
      <c r="BD48" s="221">
        <v>-0.5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82">
        <f t="shared" si="25"/>
        <v>0.5</v>
      </c>
      <c r="BQ48" s="182">
        <f t="shared" si="26"/>
        <v>0.5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950</v>
      </c>
      <c r="G49" s="16">
        <f>'[3]29'!G51</f>
        <v>0</v>
      </c>
      <c r="H49" s="17">
        <f t="shared" si="27"/>
        <v>1270</v>
      </c>
      <c r="I49" s="15">
        <f>'[3]29'!J51</f>
        <v>-5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21">
        <v>-0.5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-0.5</v>
      </c>
      <c r="BD49" s="221">
        <v>-0.5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82">
        <f t="shared" si="25"/>
        <v>0.5</v>
      </c>
      <c r="BQ49" s="182">
        <f t="shared" si="26"/>
        <v>0.5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950</v>
      </c>
      <c r="G50" s="16">
        <f>'[3]29'!G52</f>
        <v>0</v>
      </c>
      <c r="H50" s="17">
        <f t="shared" si="27"/>
        <v>1270</v>
      </c>
      <c r="I50" s="15">
        <f>'[3]29'!J52</f>
        <v>-5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21">
        <v>-0.5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-0.5</v>
      </c>
      <c r="BD50" s="221">
        <v>-0.5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82">
        <f t="shared" si="25"/>
        <v>0.5</v>
      </c>
      <c r="BQ50" s="182">
        <f t="shared" si="26"/>
        <v>0.5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950</v>
      </c>
      <c r="G51" s="16">
        <f>'[3]29'!G53</f>
        <v>0</v>
      </c>
      <c r="H51" s="17">
        <f t="shared" si="27"/>
        <v>1270</v>
      </c>
      <c r="I51" s="15">
        <f>'[3]29'!J53</f>
        <v>-5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21">
        <v>-0.5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-0.5</v>
      </c>
      <c r="BD51" s="221">
        <v>-0.5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82">
        <f t="shared" si="25"/>
        <v>0.5</v>
      </c>
      <c r="BQ51" s="182">
        <f t="shared" si="26"/>
        <v>0.5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950</v>
      </c>
      <c r="G52" s="16">
        <f>'[3]29'!G54</f>
        <v>0</v>
      </c>
      <c r="H52" s="17">
        <f t="shared" si="27"/>
        <v>1270</v>
      </c>
      <c r="I52" s="15">
        <f>'[3]29'!J54</f>
        <v>-5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21">
        <v>-0.5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-0.5</v>
      </c>
      <c r="BD52" s="221">
        <v>-0.5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82">
        <f t="shared" si="25"/>
        <v>0.5</v>
      </c>
      <c r="BQ52" s="182">
        <f t="shared" si="26"/>
        <v>0.5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950</v>
      </c>
      <c r="G53" s="16">
        <f>'[3]29'!G55</f>
        <v>0</v>
      </c>
      <c r="H53" s="17">
        <f t="shared" si="27"/>
        <v>1270</v>
      </c>
      <c r="I53" s="15">
        <f>'[3]29'!J55</f>
        <v>-5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</v>
      </c>
      <c r="AT53" s="8">
        <v>0</v>
      </c>
      <c r="AU53" s="8">
        <v>0</v>
      </c>
      <c r="AW53" s="221">
        <v>-0.5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-0.5</v>
      </c>
      <c r="BD53" s="221">
        <v>-0.5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82">
        <f t="shared" si="25"/>
        <v>0.5</v>
      </c>
      <c r="BQ53" s="182">
        <f t="shared" si="26"/>
        <v>0.5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950</v>
      </c>
      <c r="G54" s="16">
        <f>'[3]29'!G56</f>
        <v>0</v>
      </c>
      <c r="H54" s="17">
        <f t="shared" si="27"/>
        <v>1270</v>
      </c>
      <c r="I54" s="15">
        <f>'[3]29'!J56</f>
        <v>-5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</v>
      </c>
      <c r="AT54" s="8">
        <v>0</v>
      </c>
      <c r="AU54" s="8">
        <v>0</v>
      </c>
      <c r="AW54" s="221">
        <v>-0.5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-0.5</v>
      </c>
      <c r="BD54" s="221">
        <v>-0.5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82">
        <f t="shared" si="25"/>
        <v>0.5</v>
      </c>
      <c r="BQ54" s="182">
        <f t="shared" si="26"/>
        <v>0.5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950</v>
      </c>
      <c r="G55" s="16">
        <f>'[3]29'!G57</f>
        <v>0</v>
      </c>
      <c r="H55" s="17">
        <f t="shared" si="27"/>
        <v>1270</v>
      </c>
      <c r="I55" s="15">
        <f>'[3]29'!J57</f>
        <v>-5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</v>
      </c>
      <c r="AT55" s="8">
        <v>0</v>
      </c>
      <c r="AU55" s="8">
        <v>0</v>
      </c>
      <c r="AW55" s="221">
        <v>-0.5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-0.5</v>
      </c>
      <c r="BD55" s="221">
        <v>-0.5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82">
        <f t="shared" si="25"/>
        <v>0.5</v>
      </c>
      <c r="BQ55" s="182">
        <f t="shared" si="26"/>
        <v>0.5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950</v>
      </c>
      <c r="G56" s="16">
        <f>'[3]29'!G58</f>
        <v>0</v>
      </c>
      <c r="H56" s="17">
        <f t="shared" si="27"/>
        <v>1270</v>
      </c>
      <c r="I56" s="15">
        <f>'[3]29'!J58</f>
        <v>-5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</v>
      </c>
      <c r="AT56" s="8">
        <v>0</v>
      </c>
      <c r="AU56" s="8">
        <v>0</v>
      </c>
      <c r="AW56" s="221">
        <v>-0.5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-0.5</v>
      </c>
      <c r="BD56" s="221">
        <v>-0.5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82">
        <f t="shared" si="25"/>
        <v>0.5</v>
      </c>
      <c r="BQ56" s="182">
        <f t="shared" si="26"/>
        <v>0.5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950</v>
      </c>
      <c r="G57" s="16">
        <f>'[3]29'!G59</f>
        <v>0</v>
      </c>
      <c r="H57" s="17">
        <f t="shared" si="27"/>
        <v>1270</v>
      </c>
      <c r="I57" s="15">
        <f>'[3]29'!J59</f>
        <v>-5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</v>
      </c>
      <c r="AT57" s="8">
        <v>0</v>
      </c>
      <c r="AU57" s="8">
        <v>0</v>
      </c>
      <c r="AW57" s="221">
        <v>-0.5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-0.5</v>
      </c>
      <c r="BD57" s="221">
        <v>-0.5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82">
        <f t="shared" si="25"/>
        <v>0.5</v>
      </c>
      <c r="BQ57" s="182">
        <f t="shared" si="26"/>
        <v>0.5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950</v>
      </c>
      <c r="G58" s="16">
        <f>'[3]29'!G60</f>
        <v>0</v>
      </c>
      <c r="H58" s="17">
        <f t="shared" si="27"/>
        <v>1270</v>
      </c>
      <c r="I58" s="15">
        <f>'[3]29'!J60</f>
        <v>-5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</v>
      </c>
      <c r="AT58" s="8">
        <v>0</v>
      </c>
      <c r="AU58" s="8">
        <v>0</v>
      </c>
      <c r="AW58" s="221">
        <v>-0.5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-0.5</v>
      </c>
      <c r="BD58" s="221">
        <v>-0.5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82">
        <f t="shared" si="25"/>
        <v>0.5</v>
      </c>
      <c r="BQ58" s="182">
        <f t="shared" si="26"/>
        <v>0.5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950</v>
      </c>
      <c r="G59" s="16">
        <f>'[3]29'!G61</f>
        <v>0</v>
      </c>
      <c r="H59" s="17">
        <f t="shared" si="27"/>
        <v>1270</v>
      </c>
      <c r="I59" s="15">
        <f>'[3]29'!J61</f>
        <v>-5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</v>
      </c>
      <c r="AT59" s="8">
        <v>0</v>
      </c>
      <c r="AU59" s="8">
        <v>0</v>
      </c>
      <c r="AW59" s="221">
        <v>-0.5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-0.5</v>
      </c>
      <c r="BD59" s="221">
        <v>-0.5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82">
        <f t="shared" si="25"/>
        <v>0.5</v>
      </c>
      <c r="BQ59" s="182">
        <f t="shared" si="26"/>
        <v>0.5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950</v>
      </c>
      <c r="G60" s="16">
        <f>'[3]29'!G62</f>
        <v>0</v>
      </c>
      <c r="H60" s="17">
        <f t="shared" si="27"/>
        <v>1270</v>
      </c>
      <c r="I60" s="15">
        <f>'[3]29'!J62</f>
        <v>-5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</v>
      </c>
      <c r="AT60" s="8">
        <v>0</v>
      </c>
      <c r="AU60" s="8">
        <v>0</v>
      </c>
      <c r="AW60" s="221">
        <v>-0.5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-0.5</v>
      </c>
      <c r="BD60" s="221">
        <v>-0.5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82">
        <f t="shared" si="25"/>
        <v>0.5</v>
      </c>
      <c r="BQ60" s="182">
        <f t="shared" si="26"/>
        <v>0.5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950</v>
      </c>
      <c r="G61" s="16">
        <f>'[3]29'!G63</f>
        <v>0</v>
      </c>
      <c r="H61" s="17">
        <f t="shared" si="27"/>
        <v>1270</v>
      </c>
      <c r="I61" s="15">
        <f>'[3]29'!J63</f>
        <v>-5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</v>
      </c>
      <c r="AT61" s="8">
        <v>0</v>
      </c>
      <c r="AU61" s="8">
        <v>0</v>
      </c>
      <c r="AW61" s="221">
        <v>-0.5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-0.5</v>
      </c>
      <c r="BD61" s="221">
        <v>-0.5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82">
        <f t="shared" si="25"/>
        <v>0.5</v>
      </c>
      <c r="BQ61" s="182">
        <f t="shared" si="26"/>
        <v>0.5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950</v>
      </c>
      <c r="G62" s="16">
        <f>'[3]29'!G64</f>
        <v>0</v>
      </c>
      <c r="H62" s="17">
        <f t="shared" si="27"/>
        <v>1270</v>
      </c>
      <c r="I62" s="15">
        <f>'[3]29'!J64</f>
        <v>-5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</v>
      </c>
      <c r="AT62" s="8">
        <v>0</v>
      </c>
      <c r="AU62" s="8">
        <v>0</v>
      </c>
      <c r="AW62" s="221">
        <v>-0.5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-0.5</v>
      </c>
      <c r="BD62" s="221">
        <v>-0.5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82">
        <f t="shared" si="25"/>
        <v>0.5</v>
      </c>
      <c r="BQ62" s="182">
        <f t="shared" si="26"/>
        <v>0.5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950</v>
      </c>
      <c r="G63" s="16">
        <f>'[3]29'!G65</f>
        <v>0</v>
      </c>
      <c r="H63" s="17">
        <f t="shared" si="27"/>
        <v>1270</v>
      </c>
      <c r="I63" s="15">
        <f>'[3]29'!J65</f>
        <v>-5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</v>
      </c>
      <c r="AT63" s="8">
        <v>0</v>
      </c>
      <c r="AU63" s="8">
        <v>0</v>
      </c>
      <c r="AW63" s="221">
        <v>-0.5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-0.5</v>
      </c>
      <c r="BD63" s="221">
        <v>-0.5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82">
        <f t="shared" si="25"/>
        <v>0.5</v>
      </c>
      <c r="BQ63" s="182">
        <f t="shared" si="26"/>
        <v>0.5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950</v>
      </c>
      <c r="G64" s="16">
        <f>'[3]29'!G66</f>
        <v>0</v>
      </c>
      <c r="H64" s="17">
        <f t="shared" si="27"/>
        <v>1270</v>
      </c>
      <c r="I64" s="15">
        <f>'[3]29'!J66</f>
        <v>-5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</v>
      </c>
      <c r="AT64" s="8">
        <v>0</v>
      </c>
      <c r="AU64" s="8">
        <v>0</v>
      </c>
      <c r="AW64" s="221">
        <v>-0.5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-0.5</v>
      </c>
      <c r="BD64" s="221">
        <v>-0.5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82">
        <f t="shared" si="25"/>
        <v>0.5</v>
      </c>
      <c r="BQ64" s="182">
        <f t="shared" si="26"/>
        <v>0.5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950</v>
      </c>
      <c r="G65" s="16">
        <f>'[3]29'!G67</f>
        <v>0</v>
      </c>
      <c r="H65" s="17">
        <f t="shared" si="27"/>
        <v>1270</v>
      </c>
      <c r="I65" s="15">
        <f>'[3]29'!J67</f>
        <v>-5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</v>
      </c>
      <c r="AT65" s="8">
        <v>0</v>
      </c>
      <c r="AU65" s="8">
        <v>0</v>
      </c>
      <c r="AW65" s="221">
        <v>-0.5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-0.5</v>
      </c>
      <c r="BD65" s="221">
        <v>-0.5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82">
        <f t="shared" si="25"/>
        <v>0.5</v>
      </c>
      <c r="BQ65" s="182">
        <f t="shared" si="26"/>
        <v>0.5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950</v>
      </c>
      <c r="G66" s="16">
        <f>'[3]29'!G68</f>
        <v>0</v>
      </c>
      <c r="H66" s="17">
        <f t="shared" si="27"/>
        <v>1270</v>
      </c>
      <c r="I66" s="15">
        <f>'[3]29'!J68</f>
        <v>-5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</v>
      </c>
      <c r="AT66" s="8">
        <v>0</v>
      </c>
      <c r="AU66" s="8">
        <v>0</v>
      </c>
      <c r="AW66" s="221">
        <v>-0.5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-0.5</v>
      </c>
      <c r="BD66" s="221">
        <v>-0.5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82">
        <f t="shared" si="25"/>
        <v>0.5</v>
      </c>
      <c r="BQ66" s="182">
        <f t="shared" si="26"/>
        <v>0.5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950</v>
      </c>
      <c r="G67" s="16">
        <f>'[3]29'!G69</f>
        <v>0</v>
      </c>
      <c r="H67" s="17">
        <f t="shared" si="27"/>
        <v>1270</v>
      </c>
      <c r="I67" s="15">
        <f>'[3]29'!J69</f>
        <v>-5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</v>
      </c>
      <c r="AT67" s="8">
        <v>0</v>
      </c>
      <c r="AU67" s="8">
        <v>0</v>
      </c>
      <c r="AW67" s="221">
        <v>-0.5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-0.5</v>
      </c>
      <c r="BD67" s="221">
        <v>-0.5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82">
        <f t="shared" si="25"/>
        <v>0.5</v>
      </c>
      <c r="BQ67" s="182">
        <f t="shared" si="26"/>
        <v>0.5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950</v>
      </c>
      <c r="G68" s="16">
        <f>'[3]29'!G70</f>
        <v>0</v>
      </c>
      <c r="H68" s="17">
        <f t="shared" si="27"/>
        <v>1270</v>
      </c>
      <c r="I68" s="15">
        <f>'[3]29'!J70</f>
        <v>-5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</v>
      </c>
      <c r="AT68" s="8">
        <v>0</v>
      </c>
      <c r="AU68" s="8">
        <v>0</v>
      </c>
      <c r="AW68" s="221">
        <v>-0.5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-0.5</v>
      </c>
      <c r="BD68" s="221">
        <v>-0.5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82">
        <f t="shared" ref="BP68:BP98" si="57">BL68-BN68</f>
        <v>0.5</v>
      </c>
      <c r="BQ68" s="182">
        <f t="shared" ref="BQ68:BQ98" si="58">BM68-BO68</f>
        <v>0.5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950</v>
      </c>
      <c r="G69" s="16">
        <f>'[3]29'!G71</f>
        <v>0</v>
      </c>
      <c r="H69" s="17">
        <f t="shared" ref="H69:H98" si="59">SUM(B69:G69)</f>
        <v>1270</v>
      </c>
      <c r="I69" s="15">
        <f>'[3]29'!J71</f>
        <v>-6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-4.8000000000000007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-4.8000000000000007</v>
      </c>
      <c r="AT69" s="8">
        <v>0</v>
      </c>
      <c r="AU69" s="8">
        <v>0</v>
      </c>
      <c r="AW69" s="221">
        <v>-0.6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-0.6</v>
      </c>
      <c r="BD69" s="221">
        <v>-0.6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82">
        <f t="shared" si="57"/>
        <v>0.6</v>
      </c>
      <c r="BQ69" s="182">
        <f t="shared" si="58"/>
        <v>0.6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950</v>
      </c>
      <c r="G70" s="16">
        <f>'[3]29'!G72</f>
        <v>0</v>
      </c>
      <c r="H70" s="17">
        <f t="shared" si="59"/>
        <v>1270</v>
      </c>
      <c r="I70" s="15">
        <f>'[3]29'!J72</f>
        <v>-6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-4.8000000000000007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-4.8000000000000007</v>
      </c>
      <c r="AT70" s="8">
        <v>0</v>
      </c>
      <c r="AU70" s="8">
        <v>0</v>
      </c>
      <c r="AW70" s="221">
        <v>-0.6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-0.6</v>
      </c>
      <c r="BD70" s="221">
        <v>-0.6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82">
        <f t="shared" si="57"/>
        <v>0.6</v>
      </c>
      <c r="BQ70" s="182">
        <f t="shared" si="58"/>
        <v>0.6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950</v>
      </c>
      <c r="G71" s="16">
        <f>'[3]29'!G73</f>
        <v>0</v>
      </c>
      <c r="H71" s="17">
        <f t="shared" si="59"/>
        <v>1270</v>
      </c>
      <c r="I71" s="15">
        <f>'[3]29'!J73</f>
        <v>-6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-4.8000000000000007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-4.8000000000000007</v>
      </c>
      <c r="AT71" s="8">
        <v>0</v>
      </c>
      <c r="AU71" s="8">
        <v>0</v>
      </c>
      <c r="AW71" s="221">
        <v>-0.6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-0.6</v>
      </c>
      <c r="BD71" s="221">
        <v>-0.6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82">
        <f t="shared" si="57"/>
        <v>0.6</v>
      </c>
      <c r="BQ71" s="182">
        <f t="shared" si="58"/>
        <v>0.6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950</v>
      </c>
      <c r="G72" s="16">
        <f>'[3]29'!G74</f>
        <v>0</v>
      </c>
      <c r="H72" s="17">
        <f t="shared" si="59"/>
        <v>1270</v>
      </c>
      <c r="I72" s="15">
        <f>'[3]29'!J74</f>
        <v>-6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-4.8000000000000007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-4.8000000000000007</v>
      </c>
      <c r="AT72" s="8">
        <v>0</v>
      </c>
      <c r="AU72" s="8">
        <v>0</v>
      </c>
      <c r="AW72" s="221">
        <v>-0.6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-0.6</v>
      </c>
      <c r="BD72" s="221">
        <v>-0.6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82">
        <f t="shared" si="57"/>
        <v>0.6</v>
      </c>
      <c r="BQ72" s="182">
        <f t="shared" si="58"/>
        <v>0.6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950</v>
      </c>
      <c r="G73" s="16">
        <f>'[3]29'!G75</f>
        <v>0</v>
      </c>
      <c r="H73" s="17">
        <f t="shared" si="59"/>
        <v>1270</v>
      </c>
      <c r="I73" s="15">
        <f>'[3]29'!J75</f>
        <v>-6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-4.8000000000000007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-4.8000000000000007</v>
      </c>
      <c r="AT73" s="8">
        <v>0</v>
      </c>
      <c r="AU73" s="8">
        <v>0</v>
      </c>
      <c r="AW73" s="221">
        <v>-0.6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-0.6</v>
      </c>
      <c r="BD73" s="221">
        <v>-0.6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82">
        <f t="shared" si="57"/>
        <v>0.6</v>
      </c>
      <c r="BQ73" s="182">
        <f t="shared" si="58"/>
        <v>0.6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950</v>
      </c>
      <c r="G74" s="16">
        <f>'[3]29'!G76</f>
        <v>0</v>
      </c>
      <c r="H74" s="17">
        <f t="shared" si="59"/>
        <v>1270</v>
      </c>
      <c r="I74" s="15">
        <f>'[3]29'!J76</f>
        <v>-6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-4.8000000000000007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-4.8000000000000007</v>
      </c>
      <c r="AT74" s="8">
        <v>0</v>
      </c>
      <c r="AU74" s="8">
        <v>0</v>
      </c>
      <c r="AW74" s="221">
        <v>-0.6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-0.6</v>
      </c>
      <c r="BD74" s="221">
        <v>-0.6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82">
        <f t="shared" si="57"/>
        <v>0.6</v>
      </c>
      <c r="BQ74" s="182">
        <f t="shared" si="58"/>
        <v>0.6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970</v>
      </c>
      <c r="G75" s="16">
        <f>'[3]29'!G77</f>
        <v>0</v>
      </c>
      <c r="H75" s="17">
        <f t="shared" si="59"/>
        <v>1290</v>
      </c>
      <c r="I75" s="15">
        <f>'[3]29'!J77</f>
        <v>-6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-6</v>
      </c>
      <c r="P75" s="18">
        <f>frq!C75</f>
        <v>1</v>
      </c>
      <c r="Q75" s="15">
        <f t="shared" si="33"/>
        <v>-6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-6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-4.8000000000000007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-4.8000000000000007</v>
      </c>
      <c r="AT75" s="8">
        <v>0</v>
      </c>
      <c r="AU75" s="8">
        <v>0</v>
      </c>
      <c r="AW75" s="221">
        <v>-0.6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-0.6</v>
      </c>
      <c r="BD75" s="221">
        <v>-0.6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82">
        <f t="shared" si="57"/>
        <v>0.6</v>
      </c>
      <c r="BQ75" s="182">
        <f t="shared" si="58"/>
        <v>0.6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970</v>
      </c>
      <c r="G76" s="16">
        <f>'[3]29'!G78</f>
        <v>0</v>
      </c>
      <c r="H76" s="17">
        <f t="shared" si="59"/>
        <v>1290</v>
      </c>
      <c r="I76" s="15">
        <f>'[3]29'!J78</f>
        <v>-6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-6</v>
      </c>
      <c r="P76" s="18">
        <f>frq!C76</f>
        <v>1</v>
      </c>
      <c r="Q76" s="15">
        <f t="shared" si="33"/>
        <v>-6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-6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-4.8000000000000007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-4.8000000000000007</v>
      </c>
      <c r="AT76" s="8">
        <v>0</v>
      </c>
      <c r="AU76" s="8">
        <v>0</v>
      </c>
      <c r="AW76" s="221">
        <v>-0.6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-0.6</v>
      </c>
      <c r="BD76" s="221">
        <v>-0.6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82">
        <f t="shared" si="57"/>
        <v>0.6</v>
      </c>
      <c r="BQ76" s="182">
        <f t="shared" si="58"/>
        <v>0.6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970</v>
      </c>
      <c r="G77" s="16">
        <f>'[3]29'!G79</f>
        <v>0</v>
      </c>
      <c r="H77" s="17">
        <f t="shared" si="59"/>
        <v>1290</v>
      </c>
      <c r="I77" s="15">
        <f>'[3]29'!J79</f>
        <v>-6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-6</v>
      </c>
      <c r="P77" s="18">
        <f>frq!C77</f>
        <v>1</v>
      </c>
      <c r="Q77" s="15">
        <f t="shared" si="33"/>
        <v>-6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-6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-4.8000000000000007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-4.8000000000000007</v>
      </c>
      <c r="AT77" s="8">
        <v>0</v>
      </c>
      <c r="AU77" s="8">
        <v>0</v>
      </c>
      <c r="AW77" s="221">
        <v>-0.6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-0.6</v>
      </c>
      <c r="BD77" s="221">
        <v>-0.6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82">
        <f t="shared" si="57"/>
        <v>0.6</v>
      </c>
      <c r="BQ77" s="182">
        <f t="shared" si="58"/>
        <v>0.6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970</v>
      </c>
      <c r="G78" s="16">
        <f>'[3]29'!G80</f>
        <v>0</v>
      </c>
      <c r="H78" s="17">
        <f t="shared" si="59"/>
        <v>1290</v>
      </c>
      <c r="I78" s="15">
        <f>'[3]29'!J80</f>
        <v>-6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-6</v>
      </c>
      <c r="P78" s="18">
        <f>frq!C78</f>
        <v>1</v>
      </c>
      <c r="Q78" s="15">
        <f t="shared" si="33"/>
        <v>-6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-6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-4.8000000000000007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-4.8000000000000007</v>
      </c>
      <c r="AT78" s="8">
        <v>0</v>
      </c>
      <c r="AU78" s="8">
        <v>0</v>
      </c>
      <c r="AW78" s="221">
        <v>-0.6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-0.6</v>
      </c>
      <c r="BD78" s="221">
        <v>-0.6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82">
        <f t="shared" si="57"/>
        <v>0.6</v>
      </c>
      <c r="BQ78" s="182">
        <f t="shared" si="58"/>
        <v>0.6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970</v>
      </c>
      <c r="G79" s="16">
        <f>'[3]29'!G81</f>
        <v>0</v>
      </c>
      <c r="H79" s="17">
        <f t="shared" si="59"/>
        <v>1290</v>
      </c>
      <c r="I79" s="15">
        <f>'[3]29'!J81</f>
        <v>-6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-6</v>
      </c>
      <c r="P79" s="18">
        <f>frq!C79</f>
        <v>1</v>
      </c>
      <c r="Q79" s="15">
        <f t="shared" si="33"/>
        <v>-6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-6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-4.8000000000000007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-4.8000000000000007</v>
      </c>
      <c r="AT79" s="8">
        <v>0</v>
      </c>
      <c r="AU79" s="8">
        <v>0</v>
      </c>
      <c r="AW79" s="221">
        <v>-0.6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-0.6</v>
      </c>
      <c r="BD79" s="221">
        <v>-0.6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82">
        <f t="shared" si="57"/>
        <v>0.6</v>
      </c>
      <c r="BQ79" s="182">
        <f t="shared" si="58"/>
        <v>0.6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970</v>
      </c>
      <c r="G80" s="16">
        <f>'[3]29'!G82</f>
        <v>0</v>
      </c>
      <c r="H80" s="17">
        <f t="shared" si="59"/>
        <v>1290</v>
      </c>
      <c r="I80" s="15">
        <f>'[3]29'!J82</f>
        <v>-6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-6</v>
      </c>
      <c r="P80" s="18">
        <f>frq!C80</f>
        <v>1</v>
      </c>
      <c r="Q80" s="15">
        <f t="shared" si="33"/>
        <v>-6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-6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-4.8000000000000007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-4.8000000000000007</v>
      </c>
      <c r="AT80" s="8">
        <v>0</v>
      </c>
      <c r="AU80" s="8">
        <v>0</v>
      </c>
      <c r="AW80" s="221">
        <v>-0.6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-0.6</v>
      </c>
      <c r="BD80" s="221">
        <v>-0.6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82">
        <f t="shared" si="57"/>
        <v>0.6</v>
      </c>
      <c r="BQ80" s="182">
        <f t="shared" si="58"/>
        <v>0.6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970</v>
      </c>
      <c r="G81" s="16">
        <f>'[3]29'!G83</f>
        <v>0</v>
      </c>
      <c r="H81" s="17">
        <f t="shared" si="59"/>
        <v>1290</v>
      </c>
      <c r="I81" s="15">
        <f>'[3]29'!J83</f>
        <v>-6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-6</v>
      </c>
      <c r="P81" s="18">
        <f>frq!C81</f>
        <v>1</v>
      </c>
      <c r="Q81" s="15">
        <f t="shared" si="33"/>
        <v>-6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-6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-4.8000000000000007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-4.8000000000000007</v>
      </c>
      <c r="AT81" s="8">
        <v>0</v>
      </c>
      <c r="AU81" s="8">
        <v>0</v>
      </c>
      <c r="AW81" s="221">
        <v>-0.6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-0.6</v>
      </c>
      <c r="BD81" s="221">
        <v>-0.6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82">
        <f t="shared" si="57"/>
        <v>0.6</v>
      </c>
      <c r="BQ81" s="182">
        <f t="shared" si="58"/>
        <v>0.6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970</v>
      </c>
      <c r="G82" s="16">
        <f>'[3]29'!G84</f>
        <v>0</v>
      </c>
      <c r="H82" s="17">
        <f t="shared" si="59"/>
        <v>1290</v>
      </c>
      <c r="I82" s="15">
        <f>'[3]29'!J84</f>
        <v>-6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-6</v>
      </c>
      <c r="P82" s="18">
        <f>frq!C82</f>
        <v>1</v>
      </c>
      <c r="Q82" s="15">
        <f t="shared" si="33"/>
        <v>-6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-6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-4.8000000000000007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-4.8000000000000007</v>
      </c>
      <c r="AT82" s="8">
        <v>0</v>
      </c>
      <c r="AU82" s="8">
        <v>0</v>
      </c>
      <c r="AW82" s="221">
        <v>-0.6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-0.6</v>
      </c>
      <c r="BD82" s="221">
        <v>-0.6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82">
        <f t="shared" si="57"/>
        <v>0.6</v>
      </c>
      <c r="BQ82" s="182">
        <f t="shared" si="58"/>
        <v>0.6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970</v>
      </c>
      <c r="G83" s="16">
        <f>'[3]29'!G85</f>
        <v>0</v>
      </c>
      <c r="H83" s="17">
        <f t="shared" si="59"/>
        <v>1290</v>
      </c>
      <c r="I83" s="15">
        <f>'[3]29'!J85</f>
        <v>-6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-6</v>
      </c>
      <c r="P83" s="18">
        <f>frq!C83</f>
        <v>1</v>
      </c>
      <c r="Q83" s="15">
        <f t="shared" si="33"/>
        <v>-6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-6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-4.8000000000000007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-4.8000000000000007</v>
      </c>
      <c r="AT83" s="8">
        <v>0</v>
      </c>
      <c r="AU83" s="8">
        <v>0</v>
      </c>
      <c r="AW83" s="221">
        <v>-0.6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-0.6</v>
      </c>
      <c r="BD83" s="221">
        <v>-0.6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82">
        <f t="shared" si="57"/>
        <v>0.6</v>
      </c>
      <c r="BQ83" s="182">
        <f t="shared" si="58"/>
        <v>0.6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970</v>
      </c>
      <c r="G84" s="16">
        <f>'[3]29'!G86</f>
        <v>0</v>
      </c>
      <c r="H84" s="17">
        <f t="shared" si="59"/>
        <v>1290</v>
      </c>
      <c r="I84" s="15">
        <f>'[3]29'!J86</f>
        <v>-6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-6</v>
      </c>
      <c r="P84" s="18">
        <f>frq!C84</f>
        <v>1</v>
      </c>
      <c r="Q84" s="15">
        <f t="shared" si="33"/>
        <v>-6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-6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-4.8000000000000007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-4.8000000000000007</v>
      </c>
      <c r="AT84" s="8">
        <v>0</v>
      </c>
      <c r="AU84" s="8">
        <v>0</v>
      </c>
      <c r="AW84" s="221">
        <v>-0.6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-0.6</v>
      </c>
      <c r="BD84" s="221">
        <v>-0.6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82">
        <f t="shared" si="57"/>
        <v>0.6</v>
      </c>
      <c r="BQ84" s="182">
        <f t="shared" si="58"/>
        <v>0.6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970</v>
      </c>
      <c r="G85" s="16">
        <f>'[3]29'!G87</f>
        <v>0</v>
      </c>
      <c r="H85" s="17">
        <f t="shared" si="59"/>
        <v>1290</v>
      </c>
      <c r="I85" s="15">
        <f>'[3]29'!J87</f>
        <v>-6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-6</v>
      </c>
      <c r="P85" s="18">
        <f>frq!C85</f>
        <v>1</v>
      </c>
      <c r="Q85" s="15">
        <f t="shared" si="33"/>
        <v>-6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-6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-4.8000000000000007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-4.8000000000000007</v>
      </c>
      <c r="AT85" s="8">
        <v>0</v>
      </c>
      <c r="AU85" s="8">
        <v>0</v>
      </c>
      <c r="AW85" s="221">
        <v>-0.6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-0.6</v>
      </c>
      <c r="BD85" s="221">
        <v>-0.6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82">
        <f t="shared" si="57"/>
        <v>0.6</v>
      </c>
      <c r="BQ85" s="182">
        <f t="shared" si="58"/>
        <v>0.6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970</v>
      </c>
      <c r="G86" s="16">
        <f>'[3]29'!G88</f>
        <v>0</v>
      </c>
      <c r="H86" s="17">
        <f t="shared" si="59"/>
        <v>1290</v>
      </c>
      <c r="I86" s="15">
        <f>'[3]29'!J88</f>
        <v>-6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-6</v>
      </c>
      <c r="P86" s="18">
        <f>frq!C86</f>
        <v>1</v>
      </c>
      <c r="Q86" s="15">
        <f t="shared" si="33"/>
        <v>-6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-6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-4.8000000000000007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-4.8000000000000007</v>
      </c>
      <c r="AT86" s="8">
        <v>0</v>
      </c>
      <c r="AU86" s="8">
        <v>0</v>
      </c>
      <c r="AW86" s="221">
        <v>-0.6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-0.6</v>
      </c>
      <c r="BD86" s="221">
        <v>-0.6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82">
        <f t="shared" si="57"/>
        <v>0.6</v>
      </c>
      <c r="BQ86" s="182">
        <f t="shared" si="58"/>
        <v>0.6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970</v>
      </c>
      <c r="G87" s="16">
        <f>'[3]29'!G89</f>
        <v>0</v>
      </c>
      <c r="H87" s="17">
        <f t="shared" si="59"/>
        <v>1290</v>
      </c>
      <c r="I87" s="15">
        <f>'[3]29'!J89</f>
        <v>-6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-6</v>
      </c>
      <c r="P87" s="18">
        <f>frq!C87</f>
        <v>1</v>
      </c>
      <c r="Q87" s="15">
        <f t="shared" si="33"/>
        <v>-6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-6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-4.8000000000000007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-4.8000000000000007</v>
      </c>
      <c r="AT87" s="8">
        <v>0</v>
      </c>
      <c r="AU87" s="8">
        <v>0</v>
      </c>
      <c r="AW87" s="221">
        <v>-0.6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-0.6</v>
      </c>
      <c r="BD87" s="221">
        <v>-0.6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82">
        <f t="shared" si="57"/>
        <v>0.6</v>
      </c>
      <c r="BQ87" s="182">
        <f t="shared" si="58"/>
        <v>0.6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970</v>
      </c>
      <c r="G88" s="16">
        <f>'[3]29'!G90</f>
        <v>0</v>
      </c>
      <c r="H88" s="17">
        <f t="shared" si="59"/>
        <v>1290</v>
      </c>
      <c r="I88" s="15">
        <f>'[3]29'!J90</f>
        <v>-6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-6</v>
      </c>
      <c r="P88" s="18">
        <f>frq!C88</f>
        <v>1</v>
      </c>
      <c r="Q88" s="15">
        <f t="shared" si="33"/>
        <v>-6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-6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-4.8000000000000007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-4.8000000000000007</v>
      </c>
      <c r="AW88" s="221">
        <v>-0.6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-0.6</v>
      </c>
      <c r="BD88" s="221">
        <v>-0.6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82">
        <f t="shared" si="57"/>
        <v>0.6</v>
      </c>
      <c r="BQ88" s="182">
        <f t="shared" si="58"/>
        <v>0.6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970</v>
      </c>
      <c r="G89" s="16">
        <f>'[3]29'!G91</f>
        <v>0</v>
      </c>
      <c r="H89" s="17">
        <f t="shared" si="59"/>
        <v>1290</v>
      </c>
      <c r="I89" s="15">
        <f>'[3]29'!J91</f>
        <v>-6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-6</v>
      </c>
      <c r="P89" s="18">
        <f>frq!C89</f>
        <v>1</v>
      </c>
      <c r="Q89" s="15">
        <f t="shared" si="33"/>
        <v>-6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-6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-4.8000000000000007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-4.8000000000000007</v>
      </c>
      <c r="AW89" s="221">
        <v>-0.6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-0.6</v>
      </c>
      <c r="BD89" s="221">
        <v>-0.6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970</v>
      </c>
      <c r="G90" s="16">
        <f>'[3]29'!G92</f>
        <v>0</v>
      </c>
      <c r="H90" s="17">
        <f t="shared" si="59"/>
        <v>1290</v>
      </c>
      <c r="I90" s="15">
        <f>'[3]29'!J92</f>
        <v>-6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W90" s="221">
        <v>-0.6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-0.6</v>
      </c>
      <c r="BD90" s="221">
        <v>-0.6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970</v>
      </c>
      <c r="G91" s="16">
        <f>'[3]29'!G93</f>
        <v>0</v>
      </c>
      <c r="H91" s="17">
        <f t="shared" si="59"/>
        <v>1290</v>
      </c>
      <c r="I91" s="15">
        <f>'[3]29'!J93</f>
        <v>-6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-6</v>
      </c>
      <c r="P91" s="18">
        <f>frq!C91</f>
        <v>1</v>
      </c>
      <c r="Q91" s="15">
        <f t="shared" si="33"/>
        <v>-6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-6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-4.8000000000000007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-4.8000000000000007</v>
      </c>
      <c r="AW91" s="221">
        <v>-0.6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-0.6</v>
      </c>
      <c r="BD91" s="221">
        <v>-0.6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82">
        <f t="shared" si="57"/>
        <v>0.6</v>
      </c>
      <c r="BQ91" s="182">
        <f t="shared" si="58"/>
        <v>0.6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970</v>
      </c>
      <c r="G92" s="16">
        <f>'[3]29'!G94</f>
        <v>0</v>
      </c>
      <c r="H92" s="17">
        <f t="shared" si="59"/>
        <v>1290</v>
      </c>
      <c r="I92" s="15">
        <f>'[3]29'!J94</f>
        <v>-6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-6</v>
      </c>
      <c r="P92" s="18">
        <f>frq!C92</f>
        <v>1</v>
      </c>
      <c r="Q92" s="15">
        <f t="shared" si="33"/>
        <v>-6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-6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-4.8000000000000007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-4.8000000000000007</v>
      </c>
      <c r="AW92" s="221">
        <v>-0.6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-0.6</v>
      </c>
      <c r="BD92" s="221">
        <v>-0.6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82">
        <f t="shared" si="57"/>
        <v>0.6</v>
      </c>
      <c r="BQ92" s="182">
        <f t="shared" si="58"/>
        <v>0.6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970</v>
      </c>
      <c r="G93" s="16">
        <f>'[3]29'!G95</f>
        <v>0</v>
      </c>
      <c r="H93" s="17">
        <f t="shared" si="59"/>
        <v>1290</v>
      </c>
      <c r="I93" s="15">
        <f>'[3]29'!J95</f>
        <v>-6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-6</v>
      </c>
      <c r="P93" s="18">
        <f>frq!C93</f>
        <v>1</v>
      </c>
      <c r="Q93" s="15">
        <f t="shared" si="33"/>
        <v>-6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-6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-4.8000000000000007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-4.8000000000000007</v>
      </c>
      <c r="AW93" s="221">
        <v>-0.6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-0.6</v>
      </c>
      <c r="BD93" s="221">
        <v>-0.6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82">
        <f t="shared" si="57"/>
        <v>0.6</v>
      </c>
      <c r="BQ93" s="182">
        <f t="shared" si="58"/>
        <v>0.6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970</v>
      </c>
      <c r="G94" s="16">
        <f>'[3]29'!G96</f>
        <v>0</v>
      </c>
      <c r="H94" s="17">
        <f t="shared" si="59"/>
        <v>1290</v>
      </c>
      <c r="I94" s="15">
        <f>'[3]29'!J96</f>
        <v>-6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-6</v>
      </c>
      <c r="P94" s="18">
        <f>frq!C94</f>
        <v>1</v>
      </c>
      <c r="Q94" s="15">
        <f t="shared" si="33"/>
        <v>-6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-6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-4.8000000000000007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-4.8000000000000007</v>
      </c>
      <c r="AW94" s="221">
        <v>-0.6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-0.6</v>
      </c>
      <c r="BD94" s="221">
        <v>-0.6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82">
        <f t="shared" si="57"/>
        <v>0.6</v>
      </c>
      <c r="BQ94" s="182">
        <f t="shared" si="58"/>
        <v>0.6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970</v>
      </c>
      <c r="G95" s="16">
        <f>'[3]29'!G97</f>
        <v>0</v>
      </c>
      <c r="H95" s="17">
        <f t="shared" si="59"/>
        <v>1290</v>
      </c>
      <c r="I95" s="15">
        <f>'[3]29'!J97</f>
        <v>-6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-6</v>
      </c>
      <c r="P95" s="18">
        <f>frq!C95</f>
        <v>1</v>
      </c>
      <c r="Q95" s="15">
        <f t="shared" si="33"/>
        <v>-6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-6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-4.8000000000000007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-4.8000000000000007</v>
      </c>
      <c r="AW95" s="221">
        <v>-0.6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-0.6</v>
      </c>
      <c r="BD95" s="221">
        <v>-0.6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82">
        <f t="shared" si="57"/>
        <v>0.6</v>
      </c>
      <c r="BQ95" s="182">
        <f t="shared" si="58"/>
        <v>0.6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970</v>
      </c>
      <c r="G96" s="16">
        <f>'[3]29'!G98</f>
        <v>0</v>
      </c>
      <c r="H96" s="17">
        <f t="shared" si="59"/>
        <v>1290</v>
      </c>
      <c r="I96" s="15">
        <f>'[3]29'!J98</f>
        <v>-6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-6</v>
      </c>
      <c r="P96" s="18">
        <f>frq!C96</f>
        <v>1</v>
      </c>
      <c r="Q96" s="15">
        <f t="shared" si="33"/>
        <v>-6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-6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-4.8000000000000007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-4.8000000000000007</v>
      </c>
      <c r="AW96" s="221">
        <v>-0.6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-0.6</v>
      </c>
      <c r="BD96" s="221">
        <v>-0.6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82">
        <f t="shared" si="57"/>
        <v>0.6</v>
      </c>
      <c r="BQ96" s="182">
        <f t="shared" si="58"/>
        <v>0.6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970</v>
      </c>
      <c r="G97" s="16">
        <f>'[3]29'!G99</f>
        <v>0</v>
      </c>
      <c r="H97" s="17">
        <f t="shared" si="59"/>
        <v>1290</v>
      </c>
      <c r="I97" s="15">
        <f>'[3]29'!J99</f>
        <v>-6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-6</v>
      </c>
      <c r="P97" s="18">
        <f>frq!C97</f>
        <v>1</v>
      </c>
      <c r="Q97" s="15">
        <f t="shared" si="33"/>
        <v>-6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-6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-4.8000000000000007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-4.8000000000000007</v>
      </c>
      <c r="AW97" s="221">
        <v>-0.6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-0.6</v>
      </c>
      <c r="BD97" s="221">
        <v>-0.6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82">
        <f t="shared" si="57"/>
        <v>0.6</v>
      </c>
      <c r="BQ97" s="182">
        <f t="shared" si="58"/>
        <v>0.6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970</v>
      </c>
      <c r="G98" s="16">
        <f>'[3]29'!G100</f>
        <v>0</v>
      </c>
      <c r="H98" s="17">
        <f t="shared" si="59"/>
        <v>1290</v>
      </c>
      <c r="I98" s="15">
        <f>'[3]29'!J100</f>
        <v>-6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-6</v>
      </c>
      <c r="P98" s="18">
        <f>frq!C98</f>
        <v>1</v>
      </c>
      <c r="Q98" s="15">
        <f t="shared" si="33"/>
        <v>-6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-6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-4.8000000000000007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-4.8000000000000007</v>
      </c>
      <c r="AW98" s="221">
        <v>-0.6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-0.6</v>
      </c>
      <c r="BD98" s="221">
        <v>-0.6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82">
        <f t="shared" si="57"/>
        <v>0.6</v>
      </c>
      <c r="BQ98" s="182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-0.13850000000000001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-0.13850000000000001</v>
      </c>
      <c r="P99" s="15">
        <f t="shared" si="62"/>
        <v>2.4E-2</v>
      </c>
      <c r="Q99" s="15">
        <f t="shared" si="62"/>
        <v>-0.13850000000000001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-0.13850000000000001</v>
      </c>
      <c r="X99" s="15">
        <f t="shared" si="62"/>
        <v>-1.3850000000000015E-2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-1.3850000000000015E-2</v>
      </c>
      <c r="AE99" s="15">
        <f t="shared" si="62"/>
        <v>-1.3850000000000015E-2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-1.3850000000000015E-2</v>
      </c>
      <c r="AL99" s="15">
        <f t="shared" si="62"/>
        <v>-0.11080000000000012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-0.11080000000000012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-1.3850000000000015E-2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-1.3850000000000015E-2</v>
      </c>
      <c r="BD99" s="15">
        <f t="shared" si="62"/>
        <v>-1.3850000000000015E-2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-1.3850000000000015E-2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-1.3850000000000015E-2</v>
      </c>
      <c r="BO99" s="15">
        <f t="shared" si="63"/>
        <v>-1.3850000000000015E-2</v>
      </c>
      <c r="BP99" s="15">
        <f t="shared" si="63"/>
        <v>1.3850000000000015E-2</v>
      </c>
      <c r="BQ99" s="15">
        <f t="shared" si="63"/>
        <v>1.3850000000000015E-2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54"/>
      <c r="I3">
        <f>BRPL_EOD!AG3+BRPL_EOD!AH3</f>
        <v>42.01</v>
      </c>
      <c r="J3">
        <f>BYPL_EOD!AG3+BYPL_EOD!AH3</f>
        <v>24</v>
      </c>
      <c r="K3">
        <f>MES_EOD!AG3+MES_EOD!AH3</f>
        <v>9</v>
      </c>
      <c r="L3">
        <f>NDMC_EOD!AG3+NDMC_EOD!AH3</f>
        <v>44.99</v>
      </c>
      <c r="M3">
        <f>TPDDL_EOD!AG3+TPDDL_EOD!AH3</f>
        <v>30</v>
      </c>
      <c r="N3">
        <f t="shared" ref="N3:N66" si="0">SUM(I3:M3)</f>
        <v>150</v>
      </c>
      <c r="O3" s="154">
        <f t="shared" ref="O3:O66" si="1">G3-N3</f>
        <v>0</v>
      </c>
      <c r="P3">
        <v>42.01</v>
      </c>
      <c r="Q3">
        <v>24</v>
      </c>
      <c r="R3">
        <v>9</v>
      </c>
      <c r="S3">
        <v>44.99</v>
      </c>
      <c r="T3">
        <v>30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54"/>
      <c r="I4">
        <f>BRPL_EOD!AG4+BRPL_EOD!AH4</f>
        <v>42.01</v>
      </c>
      <c r="J4">
        <f>BYPL_EOD!AG4+BYPL_EOD!AH4</f>
        <v>24</v>
      </c>
      <c r="K4">
        <f>MES_EOD!AG4+MES_EOD!AH4</f>
        <v>9</v>
      </c>
      <c r="L4">
        <f>NDMC_EOD!AG4+NDMC_EOD!AH4</f>
        <v>44.99</v>
      </c>
      <c r="M4">
        <f>TPDDL_EOD!AG4+TPDDL_EOD!AH4</f>
        <v>30</v>
      </c>
      <c r="N4">
        <f t="shared" si="0"/>
        <v>150</v>
      </c>
      <c r="O4" s="154">
        <f t="shared" si="1"/>
        <v>0</v>
      </c>
      <c r="P4">
        <v>42.01</v>
      </c>
      <c r="Q4">
        <v>24</v>
      </c>
      <c r="R4">
        <v>9</v>
      </c>
      <c r="S4">
        <v>44.99</v>
      </c>
      <c r="T4">
        <v>30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54"/>
      <c r="I5">
        <f>BRPL_EOD!AG5+BRPL_EOD!AH5</f>
        <v>42.01</v>
      </c>
      <c r="J5">
        <f>BYPL_EOD!AG5+BYPL_EOD!AH5</f>
        <v>24</v>
      </c>
      <c r="K5">
        <f>MES_EOD!AG5+MES_EOD!AH5</f>
        <v>9</v>
      </c>
      <c r="L5">
        <f>NDMC_EOD!AG5+NDMC_EOD!AH5</f>
        <v>44.99</v>
      </c>
      <c r="M5">
        <f>TPDDL_EOD!AG5+TPDDL_EOD!AH5</f>
        <v>30</v>
      </c>
      <c r="N5">
        <f t="shared" si="0"/>
        <v>150</v>
      </c>
      <c r="O5" s="154">
        <f t="shared" si="1"/>
        <v>0</v>
      </c>
      <c r="P5">
        <v>42.01</v>
      </c>
      <c r="Q5">
        <v>24</v>
      </c>
      <c r="R5">
        <v>9</v>
      </c>
      <c r="S5">
        <v>44.99</v>
      </c>
      <c r="T5">
        <v>30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54"/>
      <c r="I6">
        <f>BRPL_EOD!AG6+BRPL_EOD!AH6</f>
        <v>42.01</v>
      </c>
      <c r="J6">
        <f>BYPL_EOD!AG6+BYPL_EOD!AH6</f>
        <v>24</v>
      </c>
      <c r="K6">
        <f>MES_EOD!AG6+MES_EOD!AH6</f>
        <v>9</v>
      </c>
      <c r="L6">
        <f>NDMC_EOD!AG6+NDMC_EOD!AH6</f>
        <v>44.99</v>
      </c>
      <c r="M6">
        <f>TPDDL_EOD!AG6+TPDDL_EOD!AH6</f>
        <v>30</v>
      </c>
      <c r="N6">
        <f t="shared" si="0"/>
        <v>150</v>
      </c>
      <c r="O6" s="154">
        <f t="shared" si="1"/>
        <v>0</v>
      </c>
      <c r="P6">
        <v>42.01</v>
      </c>
      <c r="Q6">
        <v>24</v>
      </c>
      <c r="R6">
        <v>9</v>
      </c>
      <c r="S6">
        <v>44.99</v>
      </c>
      <c r="T6">
        <v>30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54"/>
      <c r="I7">
        <f>BRPL_EOD!AG7+BRPL_EOD!AH7</f>
        <v>40</v>
      </c>
      <c r="J7">
        <f>BYPL_EOD!AG7+BYPL_EOD!AH7</f>
        <v>49</v>
      </c>
      <c r="K7">
        <f>MES_EOD!AG7+MES_EOD!AH7</f>
        <v>8.5</v>
      </c>
      <c r="L7">
        <f>NDMC_EOD!AG7+NDMC_EOD!AH7</f>
        <v>24.5</v>
      </c>
      <c r="M7">
        <f>TPDDL_EOD!AG7+TPDDL_EOD!AH7</f>
        <v>30</v>
      </c>
      <c r="N7">
        <f t="shared" si="0"/>
        <v>152</v>
      </c>
      <c r="O7" s="154">
        <f t="shared" si="1"/>
        <v>0</v>
      </c>
      <c r="P7">
        <v>40</v>
      </c>
      <c r="Q7">
        <v>49</v>
      </c>
      <c r="R7">
        <v>8.5</v>
      </c>
      <c r="S7">
        <v>24.5</v>
      </c>
      <c r="T7">
        <v>30</v>
      </c>
      <c r="U7" s="156">
        <f t="shared" si="2"/>
        <v>152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54"/>
      <c r="I8">
        <f>BRPL_EOD!AG8+BRPL_EOD!AH8</f>
        <v>40</v>
      </c>
      <c r="J8">
        <f>BYPL_EOD!AG8+BYPL_EOD!AH8</f>
        <v>49</v>
      </c>
      <c r="K8">
        <f>MES_EOD!AG8+MES_EOD!AH8</f>
        <v>8.5</v>
      </c>
      <c r="L8">
        <f>NDMC_EOD!AG8+NDMC_EOD!AH8</f>
        <v>24.5</v>
      </c>
      <c r="M8">
        <f>TPDDL_EOD!AG8+TPDDL_EOD!AH8</f>
        <v>30</v>
      </c>
      <c r="N8">
        <f t="shared" si="0"/>
        <v>152</v>
      </c>
      <c r="O8" s="154">
        <f t="shared" si="1"/>
        <v>0</v>
      </c>
      <c r="P8">
        <v>40</v>
      </c>
      <c r="Q8">
        <v>49</v>
      </c>
      <c r="R8">
        <v>8.5</v>
      </c>
      <c r="S8">
        <v>24.5</v>
      </c>
      <c r="T8">
        <v>30</v>
      </c>
      <c r="U8" s="156">
        <f t="shared" si="2"/>
        <v>152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54"/>
      <c r="I9">
        <f>BRPL_EOD!AG9+BRPL_EOD!AH9</f>
        <v>40</v>
      </c>
      <c r="J9">
        <f>BYPL_EOD!AG9+BYPL_EOD!AH9</f>
        <v>49</v>
      </c>
      <c r="K9">
        <f>MES_EOD!AG9+MES_EOD!AH9</f>
        <v>8.5</v>
      </c>
      <c r="L9">
        <f>NDMC_EOD!AG9+NDMC_EOD!AH9</f>
        <v>24.5</v>
      </c>
      <c r="M9">
        <f>TPDDL_EOD!AG9+TPDDL_EOD!AH9</f>
        <v>30</v>
      </c>
      <c r="N9">
        <f t="shared" si="0"/>
        <v>152</v>
      </c>
      <c r="O9" s="154">
        <f t="shared" si="1"/>
        <v>0</v>
      </c>
      <c r="P9">
        <v>40</v>
      </c>
      <c r="Q9">
        <v>49</v>
      </c>
      <c r="R9">
        <v>8.5</v>
      </c>
      <c r="S9">
        <v>24.5</v>
      </c>
      <c r="T9">
        <v>30</v>
      </c>
      <c r="U9" s="156">
        <f t="shared" si="2"/>
        <v>152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54"/>
      <c r="I10">
        <f>BRPL_EOD!AG10+BRPL_EOD!AH10</f>
        <v>40</v>
      </c>
      <c r="J10">
        <f>BYPL_EOD!AG10+BYPL_EOD!AH10</f>
        <v>49</v>
      </c>
      <c r="K10">
        <f>MES_EOD!AG10+MES_EOD!AH10</f>
        <v>8.5</v>
      </c>
      <c r="L10">
        <f>NDMC_EOD!AG10+NDMC_EOD!AH10</f>
        <v>24.5</v>
      </c>
      <c r="M10">
        <f>TPDDL_EOD!AG10+TPDDL_EOD!AH10</f>
        <v>30</v>
      </c>
      <c r="N10">
        <f t="shared" si="0"/>
        <v>152</v>
      </c>
      <c r="O10" s="154">
        <f t="shared" si="1"/>
        <v>0</v>
      </c>
      <c r="P10">
        <v>40</v>
      </c>
      <c r="Q10">
        <v>49</v>
      </c>
      <c r="R10">
        <v>8.5</v>
      </c>
      <c r="S10">
        <v>24.5</v>
      </c>
      <c r="T10">
        <v>30</v>
      </c>
      <c r="U10" s="156">
        <f t="shared" si="2"/>
        <v>152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54"/>
      <c r="I11">
        <f>BRPL_EOD!AG11+BRPL_EOD!AH11</f>
        <v>42.76</v>
      </c>
      <c r="J11">
        <f>BYPL_EOD!AG11+BYPL_EOD!AH11</f>
        <v>24.29</v>
      </c>
      <c r="K11">
        <f>MES_EOD!AG11+MES_EOD!AH11</f>
        <v>9.16</v>
      </c>
      <c r="L11">
        <f>NDMC_EOD!AG11+NDMC_EOD!AH11</f>
        <v>45.8</v>
      </c>
      <c r="M11">
        <f>TPDDL_EOD!AG11+TPDDL_EOD!AH11</f>
        <v>30</v>
      </c>
      <c r="N11">
        <f t="shared" si="0"/>
        <v>152.01</v>
      </c>
      <c r="O11" s="154">
        <f t="shared" si="1"/>
        <v>-9.9999999999909051E-3</v>
      </c>
      <c r="P11">
        <v>42.757187027169266</v>
      </c>
      <c r="Q11">
        <v>24.288402078810606</v>
      </c>
      <c r="R11">
        <v>9.15939740806526</v>
      </c>
      <c r="S11">
        <v>45.796987040326293</v>
      </c>
      <c r="T11">
        <v>29.998026445628579</v>
      </c>
      <c r="U11" s="156">
        <f t="shared" si="2"/>
        <v>152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54"/>
      <c r="I12">
        <f>BRPL_EOD!AG12+BRPL_EOD!AH12</f>
        <v>42.76</v>
      </c>
      <c r="J12">
        <f>BYPL_EOD!AG12+BYPL_EOD!AH12</f>
        <v>24.29</v>
      </c>
      <c r="K12">
        <f>MES_EOD!AG12+MES_EOD!AH12</f>
        <v>9.16</v>
      </c>
      <c r="L12">
        <f>NDMC_EOD!AG12+NDMC_EOD!AH12</f>
        <v>45.8</v>
      </c>
      <c r="M12">
        <f>TPDDL_EOD!AG12+TPDDL_EOD!AH12</f>
        <v>30</v>
      </c>
      <c r="N12">
        <f t="shared" si="0"/>
        <v>152.01</v>
      </c>
      <c r="O12" s="154">
        <f t="shared" si="1"/>
        <v>-9.9999999999909051E-3</v>
      </c>
      <c r="P12">
        <v>42.757187027169266</v>
      </c>
      <c r="Q12">
        <v>24.288402078810606</v>
      </c>
      <c r="R12">
        <v>9.15939740806526</v>
      </c>
      <c r="S12">
        <v>45.796987040326293</v>
      </c>
      <c r="T12">
        <v>29.998026445628579</v>
      </c>
      <c r="U12" s="156">
        <f t="shared" si="2"/>
        <v>152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54"/>
      <c r="I13">
        <f>BRPL_EOD!AG13+BRPL_EOD!AH13</f>
        <v>42.76</v>
      </c>
      <c r="J13">
        <f>BYPL_EOD!AG13+BYPL_EOD!AH13</f>
        <v>24.29</v>
      </c>
      <c r="K13">
        <f>MES_EOD!AG13+MES_EOD!AH13</f>
        <v>9.16</v>
      </c>
      <c r="L13">
        <f>NDMC_EOD!AG13+NDMC_EOD!AH13</f>
        <v>45.8</v>
      </c>
      <c r="M13">
        <f>TPDDL_EOD!AG13+TPDDL_EOD!AH13</f>
        <v>30</v>
      </c>
      <c r="N13">
        <f t="shared" si="0"/>
        <v>152.01</v>
      </c>
      <c r="O13" s="154">
        <f t="shared" si="1"/>
        <v>-9.9999999999909051E-3</v>
      </c>
      <c r="P13">
        <v>42.757187027169266</v>
      </c>
      <c r="Q13">
        <v>24.288402078810606</v>
      </c>
      <c r="R13">
        <v>9.15939740806526</v>
      </c>
      <c r="S13">
        <v>45.796987040326293</v>
      </c>
      <c r="T13">
        <v>29.998026445628579</v>
      </c>
      <c r="U13" s="156">
        <f t="shared" si="2"/>
        <v>152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54"/>
      <c r="I14">
        <f>BRPL_EOD!AG14+BRPL_EOD!AH14</f>
        <v>42.76</v>
      </c>
      <c r="J14">
        <f>BYPL_EOD!AG14+BYPL_EOD!AH14</f>
        <v>24.29</v>
      </c>
      <c r="K14">
        <f>MES_EOD!AG14+MES_EOD!AH14</f>
        <v>9.16</v>
      </c>
      <c r="L14">
        <f>NDMC_EOD!AG14+NDMC_EOD!AH14</f>
        <v>45.8</v>
      </c>
      <c r="M14">
        <f>TPDDL_EOD!AG14+TPDDL_EOD!AH14</f>
        <v>30</v>
      </c>
      <c r="N14">
        <f t="shared" si="0"/>
        <v>152.01</v>
      </c>
      <c r="O14" s="154">
        <f t="shared" si="1"/>
        <v>-9.9999999999909051E-3</v>
      </c>
      <c r="P14">
        <v>42.757187027169266</v>
      </c>
      <c r="Q14">
        <v>24.288402078810606</v>
      </c>
      <c r="R14">
        <v>9.15939740806526</v>
      </c>
      <c r="S14">
        <v>45.796987040326293</v>
      </c>
      <c r="T14">
        <v>29.998026445628579</v>
      </c>
      <c r="U14" s="156">
        <f t="shared" si="2"/>
        <v>152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54"/>
      <c r="I15">
        <f>BRPL_EOD!AG15+BRPL_EOD!AH15</f>
        <v>42.76</v>
      </c>
      <c r="J15">
        <f>BYPL_EOD!AG15+BYPL_EOD!AH15</f>
        <v>24.29</v>
      </c>
      <c r="K15">
        <f>MES_EOD!AG15+MES_EOD!AH15</f>
        <v>9.16</v>
      </c>
      <c r="L15">
        <f>NDMC_EOD!AG15+NDMC_EOD!AH15</f>
        <v>45.8</v>
      </c>
      <c r="M15">
        <f>TPDDL_EOD!AG15+TPDDL_EOD!AH15</f>
        <v>30</v>
      </c>
      <c r="N15">
        <f t="shared" si="0"/>
        <v>152.01</v>
      </c>
      <c r="O15" s="154">
        <f t="shared" si="1"/>
        <v>-9.9999999999909051E-3</v>
      </c>
      <c r="P15">
        <v>42.757187027169266</v>
      </c>
      <c r="Q15">
        <v>24.288402078810606</v>
      </c>
      <c r="R15">
        <v>9.15939740806526</v>
      </c>
      <c r="S15">
        <v>45.796987040326293</v>
      </c>
      <c r="T15">
        <v>29.998026445628579</v>
      </c>
      <c r="U15" s="156">
        <f t="shared" si="2"/>
        <v>152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54"/>
      <c r="I16">
        <f>BRPL_EOD!AG16+BRPL_EOD!AH16</f>
        <v>42.76</v>
      </c>
      <c r="J16">
        <f>BYPL_EOD!AG16+BYPL_EOD!AH16</f>
        <v>24.29</v>
      </c>
      <c r="K16">
        <f>MES_EOD!AG16+MES_EOD!AH16</f>
        <v>9.16</v>
      </c>
      <c r="L16">
        <f>NDMC_EOD!AG16+NDMC_EOD!AH16</f>
        <v>45.8</v>
      </c>
      <c r="M16">
        <f>TPDDL_EOD!AG16+TPDDL_EOD!AH16</f>
        <v>30</v>
      </c>
      <c r="N16">
        <f t="shared" si="0"/>
        <v>152.01</v>
      </c>
      <c r="O16" s="154">
        <f t="shared" si="1"/>
        <v>-9.9999999999909051E-3</v>
      </c>
      <c r="P16">
        <v>42.757187027169266</v>
      </c>
      <c r="Q16">
        <v>24.288402078810606</v>
      </c>
      <c r="R16">
        <v>9.15939740806526</v>
      </c>
      <c r="S16">
        <v>45.796987040326293</v>
      </c>
      <c r="T16">
        <v>29.998026445628579</v>
      </c>
      <c r="U16" s="156">
        <f t="shared" si="2"/>
        <v>152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54"/>
      <c r="I17">
        <f>BRPL_EOD!AG17+BRPL_EOD!AH17</f>
        <v>42.76</v>
      </c>
      <c r="J17">
        <f>BYPL_EOD!AG17+BYPL_EOD!AH17</f>
        <v>24.29</v>
      </c>
      <c r="K17">
        <f>MES_EOD!AG17+MES_EOD!AH17</f>
        <v>9.16</v>
      </c>
      <c r="L17">
        <f>NDMC_EOD!AG17+NDMC_EOD!AH17</f>
        <v>45.8</v>
      </c>
      <c r="M17">
        <f>TPDDL_EOD!AG17+TPDDL_EOD!AH17</f>
        <v>30</v>
      </c>
      <c r="N17">
        <f t="shared" si="0"/>
        <v>152.01</v>
      </c>
      <c r="O17" s="154">
        <f t="shared" si="1"/>
        <v>-9.9999999999909051E-3</v>
      </c>
      <c r="P17">
        <v>42.757187027169266</v>
      </c>
      <c r="Q17">
        <v>24.288402078810606</v>
      </c>
      <c r="R17">
        <v>9.15939740806526</v>
      </c>
      <c r="S17">
        <v>45.796987040326293</v>
      </c>
      <c r="T17">
        <v>29.998026445628579</v>
      </c>
      <c r="U17" s="156">
        <f t="shared" si="2"/>
        <v>152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54"/>
      <c r="I18">
        <f>BRPL_EOD!AG18+BRPL_EOD!AH18</f>
        <v>42.76</v>
      </c>
      <c r="J18">
        <f>BYPL_EOD!AG18+BYPL_EOD!AH18</f>
        <v>24.29</v>
      </c>
      <c r="K18">
        <f>MES_EOD!AG18+MES_EOD!AH18</f>
        <v>9.16</v>
      </c>
      <c r="L18">
        <f>NDMC_EOD!AG18+NDMC_EOD!AH18</f>
        <v>45.8</v>
      </c>
      <c r="M18">
        <f>TPDDL_EOD!AG18+TPDDL_EOD!AH18</f>
        <v>30</v>
      </c>
      <c r="N18">
        <f t="shared" si="0"/>
        <v>152.01</v>
      </c>
      <c r="O18" s="154">
        <f t="shared" si="1"/>
        <v>-9.9999999999909051E-3</v>
      </c>
      <c r="P18">
        <v>42.757187027169266</v>
      </c>
      <c r="Q18">
        <v>24.288402078810606</v>
      </c>
      <c r="R18">
        <v>9.15939740806526</v>
      </c>
      <c r="S18">
        <v>45.796987040326293</v>
      </c>
      <c r="T18">
        <v>29.998026445628579</v>
      </c>
      <c r="U18" s="156">
        <f t="shared" si="2"/>
        <v>152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54"/>
      <c r="I19">
        <f>BRPL_EOD!AG19+BRPL_EOD!AH19</f>
        <v>43.81</v>
      </c>
      <c r="J19">
        <f>BYPL_EOD!AG19+BYPL_EOD!AH19</f>
        <v>24.89</v>
      </c>
      <c r="K19">
        <f>MES_EOD!AG19+MES_EOD!AH19</f>
        <v>9.3800000000000008</v>
      </c>
      <c r="L19">
        <f>NDMC_EOD!AG19+NDMC_EOD!AH19</f>
        <v>46.92</v>
      </c>
      <c r="M19">
        <f>TPDDL_EOD!AG19+TPDDL_EOD!AH19</f>
        <v>30</v>
      </c>
      <c r="N19">
        <f t="shared" si="0"/>
        <v>155</v>
      </c>
      <c r="O19" s="154">
        <f t="shared" si="1"/>
        <v>0</v>
      </c>
      <c r="P19">
        <v>43.81</v>
      </c>
      <c r="Q19">
        <v>24.89</v>
      </c>
      <c r="R19">
        <v>9.3800000000000008</v>
      </c>
      <c r="S19">
        <v>46.92</v>
      </c>
      <c r="T19">
        <v>30</v>
      </c>
      <c r="U19" s="156">
        <f t="shared" si="2"/>
        <v>155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54"/>
      <c r="I20">
        <f>BRPL_EOD!AG20+BRPL_EOD!AH20</f>
        <v>43.81</v>
      </c>
      <c r="J20">
        <f>BYPL_EOD!AG20+BYPL_EOD!AH20</f>
        <v>24.89</v>
      </c>
      <c r="K20">
        <f>MES_EOD!AG20+MES_EOD!AH20</f>
        <v>9.3800000000000008</v>
      </c>
      <c r="L20">
        <f>NDMC_EOD!AG20+NDMC_EOD!AH20</f>
        <v>46.92</v>
      </c>
      <c r="M20">
        <f>TPDDL_EOD!AG20+TPDDL_EOD!AH20</f>
        <v>30</v>
      </c>
      <c r="N20">
        <f t="shared" si="0"/>
        <v>155</v>
      </c>
      <c r="O20" s="154">
        <f t="shared" si="1"/>
        <v>0</v>
      </c>
      <c r="P20">
        <v>43.81</v>
      </c>
      <c r="Q20">
        <v>24.89</v>
      </c>
      <c r="R20">
        <v>9.3800000000000008</v>
      </c>
      <c r="S20">
        <v>46.92</v>
      </c>
      <c r="T20">
        <v>30</v>
      </c>
      <c r="U20" s="156">
        <f t="shared" si="2"/>
        <v>155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54"/>
      <c r="I21">
        <f>BRPL_EOD!AG21+BRPL_EOD!AH21</f>
        <v>43.81</v>
      </c>
      <c r="J21">
        <f>BYPL_EOD!AG21+BYPL_EOD!AH21</f>
        <v>24.89</v>
      </c>
      <c r="K21">
        <f>MES_EOD!AG21+MES_EOD!AH21</f>
        <v>9.3800000000000008</v>
      </c>
      <c r="L21">
        <f>NDMC_EOD!AG21+NDMC_EOD!AH21</f>
        <v>46.92</v>
      </c>
      <c r="M21">
        <f>TPDDL_EOD!AG21+TPDDL_EOD!AH21</f>
        <v>30</v>
      </c>
      <c r="N21">
        <f t="shared" si="0"/>
        <v>155</v>
      </c>
      <c r="O21" s="154">
        <f t="shared" si="1"/>
        <v>0</v>
      </c>
      <c r="P21">
        <v>43.81</v>
      </c>
      <c r="Q21">
        <v>24.89</v>
      </c>
      <c r="R21">
        <v>9.3800000000000008</v>
      </c>
      <c r="S21">
        <v>46.92</v>
      </c>
      <c r="T21">
        <v>30</v>
      </c>
      <c r="U21" s="156">
        <f t="shared" si="2"/>
        <v>155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54"/>
      <c r="I22">
        <f>BRPL_EOD!AG22+BRPL_EOD!AH22</f>
        <v>43.81</v>
      </c>
      <c r="J22">
        <f>BYPL_EOD!AG22+BYPL_EOD!AH22</f>
        <v>24.89</v>
      </c>
      <c r="K22">
        <f>MES_EOD!AG22+MES_EOD!AH22</f>
        <v>9.3800000000000008</v>
      </c>
      <c r="L22">
        <f>NDMC_EOD!AG22+NDMC_EOD!AH22</f>
        <v>46.92</v>
      </c>
      <c r="M22">
        <f>TPDDL_EOD!AG22+TPDDL_EOD!AH22</f>
        <v>30</v>
      </c>
      <c r="N22">
        <f t="shared" si="0"/>
        <v>155</v>
      </c>
      <c r="O22" s="154">
        <f t="shared" si="1"/>
        <v>0</v>
      </c>
      <c r="P22">
        <v>43.81</v>
      </c>
      <c r="Q22">
        <v>24.89</v>
      </c>
      <c r="R22">
        <v>9.3800000000000008</v>
      </c>
      <c r="S22">
        <v>46.92</v>
      </c>
      <c r="T22">
        <v>30</v>
      </c>
      <c r="U22" s="156">
        <f t="shared" si="2"/>
        <v>155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54"/>
      <c r="I23">
        <f>BRPL_EOD!AG23+BRPL_EOD!AH23</f>
        <v>43.81</v>
      </c>
      <c r="J23">
        <f>BYPL_EOD!AG23+BYPL_EOD!AH23</f>
        <v>24.89</v>
      </c>
      <c r="K23">
        <f>MES_EOD!AG23+MES_EOD!AH23</f>
        <v>9.3800000000000008</v>
      </c>
      <c r="L23">
        <f>NDMC_EOD!AG23+NDMC_EOD!AH23</f>
        <v>46.92</v>
      </c>
      <c r="M23">
        <f>TPDDL_EOD!AG23+TPDDL_EOD!AH23</f>
        <v>30</v>
      </c>
      <c r="N23">
        <f t="shared" si="0"/>
        <v>155</v>
      </c>
      <c r="O23" s="154">
        <f t="shared" si="1"/>
        <v>0</v>
      </c>
      <c r="P23">
        <v>43.81</v>
      </c>
      <c r="Q23">
        <v>24.89</v>
      </c>
      <c r="R23">
        <v>9.3800000000000008</v>
      </c>
      <c r="S23">
        <v>46.92</v>
      </c>
      <c r="T23">
        <v>30</v>
      </c>
      <c r="U23" s="156">
        <f t="shared" si="2"/>
        <v>155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54"/>
      <c r="I24">
        <f>BRPL_EOD!AG24+BRPL_EOD!AH24</f>
        <v>43.81</v>
      </c>
      <c r="J24">
        <f>BYPL_EOD!AG24+BYPL_EOD!AH24</f>
        <v>24.89</v>
      </c>
      <c r="K24">
        <f>MES_EOD!AG24+MES_EOD!AH24</f>
        <v>9.3800000000000008</v>
      </c>
      <c r="L24">
        <f>NDMC_EOD!AG24+NDMC_EOD!AH24</f>
        <v>46.92</v>
      </c>
      <c r="M24">
        <f>TPDDL_EOD!AG24+TPDDL_EOD!AH24</f>
        <v>30</v>
      </c>
      <c r="N24">
        <f t="shared" si="0"/>
        <v>155</v>
      </c>
      <c r="O24" s="154">
        <f t="shared" si="1"/>
        <v>0</v>
      </c>
      <c r="P24">
        <v>43.81</v>
      </c>
      <c r="Q24">
        <v>24.89</v>
      </c>
      <c r="R24">
        <v>9.3800000000000008</v>
      </c>
      <c r="S24">
        <v>46.92</v>
      </c>
      <c r="T24">
        <v>30</v>
      </c>
      <c r="U24" s="156">
        <f t="shared" si="2"/>
        <v>155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54"/>
      <c r="I25">
        <f>BRPL_EOD!AG25+BRPL_EOD!AH25</f>
        <v>43.81</v>
      </c>
      <c r="J25">
        <f>BYPL_EOD!AG25+BYPL_EOD!AH25</f>
        <v>24.89</v>
      </c>
      <c r="K25">
        <f>MES_EOD!AG25+MES_EOD!AH25</f>
        <v>9.3800000000000008</v>
      </c>
      <c r="L25">
        <f>NDMC_EOD!AG25+NDMC_EOD!AH25</f>
        <v>46.92</v>
      </c>
      <c r="M25">
        <f>TPDDL_EOD!AG25+TPDDL_EOD!AH25</f>
        <v>30</v>
      </c>
      <c r="N25">
        <f t="shared" si="0"/>
        <v>155</v>
      </c>
      <c r="O25" s="154">
        <f t="shared" si="1"/>
        <v>0</v>
      </c>
      <c r="P25">
        <v>43.81</v>
      </c>
      <c r="Q25">
        <v>24.89</v>
      </c>
      <c r="R25">
        <v>9.3800000000000008</v>
      </c>
      <c r="S25">
        <v>46.92</v>
      </c>
      <c r="T25">
        <v>30</v>
      </c>
      <c r="U25" s="156">
        <f t="shared" si="2"/>
        <v>155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54"/>
      <c r="I26">
        <f>BRPL_EOD!AG26+BRPL_EOD!AH26</f>
        <v>43.81</v>
      </c>
      <c r="J26">
        <f>BYPL_EOD!AG26+BYPL_EOD!AH26</f>
        <v>24.89</v>
      </c>
      <c r="K26">
        <f>MES_EOD!AG26+MES_EOD!AH26</f>
        <v>9.3800000000000008</v>
      </c>
      <c r="L26">
        <f>NDMC_EOD!AG26+NDMC_EOD!AH26</f>
        <v>46.92</v>
      </c>
      <c r="M26">
        <f>TPDDL_EOD!AG26+TPDDL_EOD!AH26</f>
        <v>30</v>
      </c>
      <c r="N26">
        <f t="shared" si="0"/>
        <v>155</v>
      </c>
      <c r="O26" s="154">
        <f t="shared" si="1"/>
        <v>0</v>
      </c>
      <c r="P26">
        <v>43.81</v>
      </c>
      <c r="Q26">
        <v>24.89</v>
      </c>
      <c r="R26">
        <v>9.3800000000000008</v>
      </c>
      <c r="S26">
        <v>46.92</v>
      </c>
      <c r="T26">
        <v>30</v>
      </c>
      <c r="U26" s="156">
        <f t="shared" si="2"/>
        <v>155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54"/>
      <c r="I27">
        <f>BRPL_EOD!AG27+BRPL_EOD!AH27</f>
        <v>43.81</v>
      </c>
      <c r="J27">
        <f>BYPL_EOD!AG27+BYPL_EOD!AH27</f>
        <v>24.89</v>
      </c>
      <c r="K27">
        <f>MES_EOD!AG27+MES_EOD!AH27</f>
        <v>9.3800000000000008</v>
      </c>
      <c r="L27">
        <f>NDMC_EOD!AG27+NDMC_EOD!AH27</f>
        <v>46.92</v>
      </c>
      <c r="M27">
        <f>TPDDL_EOD!AG27+TPDDL_EOD!AH27</f>
        <v>30</v>
      </c>
      <c r="N27">
        <f t="shared" si="0"/>
        <v>155</v>
      </c>
      <c r="O27" s="154">
        <f t="shared" si="1"/>
        <v>0</v>
      </c>
      <c r="P27">
        <v>43.81</v>
      </c>
      <c r="Q27">
        <v>24.89</v>
      </c>
      <c r="R27">
        <v>9.3800000000000008</v>
      </c>
      <c r="S27">
        <v>46.92</v>
      </c>
      <c r="T27">
        <v>30</v>
      </c>
      <c r="U27" s="156">
        <f t="shared" si="2"/>
        <v>155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54"/>
      <c r="I28">
        <f>BRPL_EOD!AG28+BRPL_EOD!AH28</f>
        <v>43.81</v>
      </c>
      <c r="J28">
        <f>BYPL_EOD!AG28+BYPL_EOD!AH28</f>
        <v>24.89</v>
      </c>
      <c r="K28">
        <f>MES_EOD!AG28+MES_EOD!AH28</f>
        <v>9.3800000000000008</v>
      </c>
      <c r="L28">
        <f>NDMC_EOD!AG28+NDMC_EOD!AH28</f>
        <v>46.92</v>
      </c>
      <c r="M28">
        <f>TPDDL_EOD!AG28+TPDDL_EOD!AH28</f>
        <v>30</v>
      </c>
      <c r="N28">
        <f t="shared" si="0"/>
        <v>155</v>
      </c>
      <c r="O28" s="154">
        <f t="shared" si="1"/>
        <v>0</v>
      </c>
      <c r="P28">
        <v>43.81</v>
      </c>
      <c r="Q28">
        <v>24.89</v>
      </c>
      <c r="R28">
        <v>9.3800000000000008</v>
      </c>
      <c r="S28">
        <v>46.92</v>
      </c>
      <c r="T28">
        <v>30</v>
      </c>
      <c r="U28" s="156">
        <f t="shared" si="2"/>
        <v>155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54"/>
      <c r="I29">
        <f>BRPL_EOD!AG29+BRPL_EOD!AH29</f>
        <v>43.81</v>
      </c>
      <c r="J29">
        <f>BYPL_EOD!AG29+BYPL_EOD!AH29</f>
        <v>24.89</v>
      </c>
      <c r="K29">
        <f>MES_EOD!AG29+MES_EOD!AH29</f>
        <v>9.3800000000000008</v>
      </c>
      <c r="L29">
        <f>NDMC_EOD!AG29+NDMC_EOD!AH29</f>
        <v>46.92</v>
      </c>
      <c r="M29">
        <f>TPDDL_EOD!AG29+TPDDL_EOD!AH29</f>
        <v>30</v>
      </c>
      <c r="N29">
        <f t="shared" si="0"/>
        <v>155</v>
      </c>
      <c r="O29" s="154">
        <f t="shared" si="1"/>
        <v>0</v>
      </c>
      <c r="P29">
        <v>43.81</v>
      </c>
      <c r="Q29">
        <v>24.89</v>
      </c>
      <c r="R29">
        <v>9.3800000000000008</v>
      </c>
      <c r="S29">
        <v>46.92</v>
      </c>
      <c r="T29">
        <v>30</v>
      </c>
      <c r="U29" s="156">
        <f t="shared" si="2"/>
        <v>155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54"/>
      <c r="I30">
        <f>BRPL_EOD!AG30+BRPL_EOD!AH30</f>
        <v>43.81</v>
      </c>
      <c r="J30">
        <f>BYPL_EOD!AG30+BYPL_EOD!AH30</f>
        <v>24.89</v>
      </c>
      <c r="K30">
        <f>MES_EOD!AG30+MES_EOD!AH30</f>
        <v>9.3800000000000008</v>
      </c>
      <c r="L30">
        <f>NDMC_EOD!AG30+NDMC_EOD!AH30</f>
        <v>46.92</v>
      </c>
      <c r="M30">
        <f>TPDDL_EOD!AG30+TPDDL_EOD!AH30</f>
        <v>30</v>
      </c>
      <c r="N30">
        <f t="shared" si="0"/>
        <v>155</v>
      </c>
      <c r="O30" s="154">
        <f t="shared" si="1"/>
        <v>0</v>
      </c>
      <c r="P30">
        <v>43.81</v>
      </c>
      <c r="Q30">
        <v>24.89</v>
      </c>
      <c r="R30">
        <v>9.3800000000000008</v>
      </c>
      <c r="S30">
        <v>46.92</v>
      </c>
      <c r="T30">
        <v>30</v>
      </c>
      <c r="U30" s="156">
        <f t="shared" si="2"/>
        <v>155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54"/>
      <c r="I31">
        <f>BRPL_EOD!AG31+BRPL_EOD!AH31</f>
        <v>42.76</v>
      </c>
      <c r="J31">
        <f>BYPL_EOD!AG31+BYPL_EOD!AH31</f>
        <v>24.29</v>
      </c>
      <c r="K31">
        <f>MES_EOD!AG31+MES_EOD!AH31</f>
        <v>9.16</v>
      </c>
      <c r="L31">
        <f>NDMC_EOD!AG31+NDMC_EOD!AH31</f>
        <v>45.8</v>
      </c>
      <c r="M31">
        <f>TPDDL_EOD!AG31+TPDDL_EOD!AH31</f>
        <v>30</v>
      </c>
      <c r="N31">
        <f t="shared" si="0"/>
        <v>152.01</v>
      </c>
      <c r="O31" s="154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56">
        <f t="shared" si="2"/>
        <v>152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54"/>
      <c r="I32">
        <f>BRPL_EOD!AG32+BRPL_EOD!AH32</f>
        <v>42.76</v>
      </c>
      <c r="J32">
        <f>BYPL_EOD!AG32+BYPL_EOD!AH32</f>
        <v>24.29</v>
      </c>
      <c r="K32">
        <f>MES_EOD!AG32+MES_EOD!AH32</f>
        <v>9.16</v>
      </c>
      <c r="L32">
        <f>NDMC_EOD!AG32+NDMC_EOD!AH32</f>
        <v>45.8</v>
      </c>
      <c r="M32">
        <f>TPDDL_EOD!AG32+TPDDL_EOD!AH32</f>
        <v>30</v>
      </c>
      <c r="N32">
        <f t="shared" si="0"/>
        <v>152.01</v>
      </c>
      <c r="O32" s="154">
        <f t="shared" si="1"/>
        <v>-9.9999999999909051E-3</v>
      </c>
      <c r="P32">
        <v>42.757187027169266</v>
      </c>
      <c r="Q32">
        <v>24.288402078810606</v>
      </c>
      <c r="R32">
        <v>9.15939740806526</v>
      </c>
      <c r="S32">
        <v>45.796987040326293</v>
      </c>
      <c r="T32">
        <v>29.998026445628579</v>
      </c>
      <c r="U32" s="156">
        <f t="shared" si="2"/>
        <v>152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54"/>
      <c r="I33">
        <f>BRPL_EOD!AG33+BRPL_EOD!AH33</f>
        <v>40</v>
      </c>
      <c r="J33">
        <f>BYPL_EOD!AG33+BYPL_EOD!AH33</f>
        <v>49</v>
      </c>
      <c r="K33">
        <f>MES_EOD!AG33+MES_EOD!AH33</f>
        <v>8.5</v>
      </c>
      <c r="L33">
        <f>NDMC_EOD!AG33+NDMC_EOD!AH33</f>
        <v>24.5</v>
      </c>
      <c r="M33">
        <f>TPDDL_EOD!AG33+TPDDL_EOD!AH33</f>
        <v>30</v>
      </c>
      <c r="N33">
        <f t="shared" si="0"/>
        <v>152</v>
      </c>
      <c r="O33" s="154">
        <f t="shared" si="1"/>
        <v>0</v>
      </c>
      <c r="P33">
        <v>40</v>
      </c>
      <c r="Q33">
        <v>49</v>
      </c>
      <c r="R33">
        <v>8.5</v>
      </c>
      <c r="S33">
        <v>24.5</v>
      </c>
      <c r="T33">
        <v>30</v>
      </c>
      <c r="U33" s="156">
        <f t="shared" si="2"/>
        <v>152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54"/>
      <c r="I34">
        <f>BRPL_EOD!AG34+BRPL_EOD!AH34</f>
        <v>40</v>
      </c>
      <c r="J34">
        <f>BYPL_EOD!AG34+BYPL_EOD!AH34</f>
        <v>49</v>
      </c>
      <c r="K34">
        <f>MES_EOD!AG34+MES_EOD!AH34</f>
        <v>8.5</v>
      </c>
      <c r="L34">
        <f>NDMC_EOD!AG34+NDMC_EOD!AH34</f>
        <v>24.5</v>
      </c>
      <c r="M34">
        <f>TPDDL_EOD!AG34+TPDDL_EOD!AH34</f>
        <v>30</v>
      </c>
      <c r="N34">
        <f t="shared" si="0"/>
        <v>152</v>
      </c>
      <c r="O34" s="154">
        <f t="shared" si="1"/>
        <v>0</v>
      </c>
      <c r="P34">
        <v>40</v>
      </c>
      <c r="Q34">
        <v>49</v>
      </c>
      <c r="R34">
        <v>8.5</v>
      </c>
      <c r="S34">
        <v>24.5</v>
      </c>
      <c r="T34">
        <v>30</v>
      </c>
      <c r="U34" s="156">
        <f t="shared" si="2"/>
        <v>152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54"/>
      <c r="I35">
        <f>BRPL_EOD!AG35+BRPL_EOD!AH35</f>
        <v>42.76</v>
      </c>
      <c r="J35">
        <f>BYPL_EOD!AG35+BYPL_EOD!AH35</f>
        <v>24.29</v>
      </c>
      <c r="K35">
        <f>MES_EOD!AG35+MES_EOD!AH35</f>
        <v>9.16</v>
      </c>
      <c r="L35">
        <f>NDMC_EOD!AG35+NDMC_EOD!AH35</f>
        <v>45.8</v>
      </c>
      <c r="M35">
        <f>TPDDL_EOD!AG35+TPDDL_EOD!AH35</f>
        <v>30</v>
      </c>
      <c r="N35">
        <f t="shared" si="0"/>
        <v>152.01</v>
      </c>
      <c r="O35" s="154">
        <f t="shared" si="1"/>
        <v>-9.9999999999909051E-3</v>
      </c>
      <c r="P35">
        <v>42.757187027169266</v>
      </c>
      <c r="Q35">
        <v>24.288402078810606</v>
      </c>
      <c r="R35">
        <v>9.15939740806526</v>
      </c>
      <c r="S35">
        <v>45.796987040326293</v>
      </c>
      <c r="T35">
        <v>29.998026445628579</v>
      </c>
      <c r="U35" s="156">
        <f t="shared" si="2"/>
        <v>152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54"/>
      <c r="I36">
        <f>BRPL_EOD!AG36+BRPL_EOD!AH36</f>
        <v>42.76</v>
      </c>
      <c r="J36">
        <f>BYPL_EOD!AG36+BYPL_EOD!AH36</f>
        <v>24.29</v>
      </c>
      <c r="K36">
        <f>MES_EOD!AG36+MES_EOD!AH36</f>
        <v>9.16</v>
      </c>
      <c r="L36">
        <f>NDMC_EOD!AG36+NDMC_EOD!AH36</f>
        <v>45.8</v>
      </c>
      <c r="M36">
        <f>TPDDL_EOD!AG36+TPDDL_EOD!AH36</f>
        <v>30</v>
      </c>
      <c r="N36">
        <f t="shared" si="0"/>
        <v>152.01</v>
      </c>
      <c r="O36" s="154">
        <f t="shared" si="1"/>
        <v>-9.9999999999909051E-3</v>
      </c>
      <c r="P36">
        <v>42.757187027169266</v>
      </c>
      <c r="Q36">
        <v>24.288402078810606</v>
      </c>
      <c r="R36">
        <v>9.15939740806526</v>
      </c>
      <c r="S36">
        <v>45.796987040326293</v>
      </c>
      <c r="T36">
        <v>29.998026445628579</v>
      </c>
      <c r="U36" s="156">
        <f t="shared" si="2"/>
        <v>152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54"/>
      <c r="I37">
        <f>BRPL_EOD!AG37+BRPL_EOD!AH37</f>
        <v>42.76</v>
      </c>
      <c r="J37">
        <f>BYPL_EOD!AG37+BYPL_EOD!AH37</f>
        <v>24.29</v>
      </c>
      <c r="K37">
        <f>MES_EOD!AG37+MES_EOD!AH37</f>
        <v>9.16</v>
      </c>
      <c r="L37">
        <f>NDMC_EOD!AG37+NDMC_EOD!AH37</f>
        <v>45.8</v>
      </c>
      <c r="M37">
        <f>TPDDL_EOD!AG37+TPDDL_EOD!AH37</f>
        <v>30</v>
      </c>
      <c r="N37">
        <f t="shared" si="0"/>
        <v>152.01</v>
      </c>
      <c r="O37" s="154">
        <f t="shared" si="1"/>
        <v>-9.9999999999909051E-3</v>
      </c>
      <c r="P37">
        <v>42.757187027169266</v>
      </c>
      <c r="Q37">
        <v>24.288402078810606</v>
      </c>
      <c r="R37">
        <v>9.15939740806526</v>
      </c>
      <c r="S37">
        <v>45.796987040326293</v>
      </c>
      <c r="T37">
        <v>29.998026445628579</v>
      </c>
      <c r="U37" s="156">
        <f t="shared" si="2"/>
        <v>152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54"/>
      <c r="I38">
        <f>BRPL_EOD!AG38+BRPL_EOD!AH38</f>
        <v>42.76</v>
      </c>
      <c r="J38">
        <f>BYPL_EOD!AG38+BYPL_EOD!AH38</f>
        <v>24.29</v>
      </c>
      <c r="K38">
        <f>MES_EOD!AG38+MES_EOD!AH38</f>
        <v>9.16</v>
      </c>
      <c r="L38">
        <f>NDMC_EOD!AG38+NDMC_EOD!AH38</f>
        <v>45.8</v>
      </c>
      <c r="M38">
        <f>TPDDL_EOD!AG38+TPDDL_EOD!AH38</f>
        <v>30</v>
      </c>
      <c r="N38">
        <f t="shared" si="0"/>
        <v>152.01</v>
      </c>
      <c r="O38" s="154">
        <f t="shared" si="1"/>
        <v>-9.9999999999909051E-3</v>
      </c>
      <c r="P38">
        <v>42.757187027169266</v>
      </c>
      <c r="Q38">
        <v>24.288402078810606</v>
      </c>
      <c r="R38">
        <v>9.15939740806526</v>
      </c>
      <c r="S38">
        <v>45.796987040326293</v>
      </c>
      <c r="T38">
        <v>29.998026445628579</v>
      </c>
      <c r="U38" s="156">
        <f t="shared" si="2"/>
        <v>152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54"/>
      <c r="I39">
        <f>BRPL_EOD!AG39+BRPL_EOD!AH39</f>
        <v>42.76</v>
      </c>
      <c r="J39">
        <f>BYPL_EOD!AG39+BYPL_EOD!AH39</f>
        <v>24.29</v>
      </c>
      <c r="K39">
        <f>MES_EOD!AG39+MES_EOD!AH39</f>
        <v>9.16</v>
      </c>
      <c r="L39">
        <f>NDMC_EOD!AG39+NDMC_EOD!AH39</f>
        <v>45.8</v>
      </c>
      <c r="M39">
        <f>TPDDL_EOD!AG39+TPDDL_EOD!AH39</f>
        <v>30</v>
      </c>
      <c r="N39">
        <f t="shared" si="0"/>
        <v>152.01</v>
      </c>
      <c r="O39" s="154">
        <f t="shared" si="1"/>
        <v>-9.9999999999909051E-3</v>
      </c>
      <c r="P39">
        <v>42.757187027169266</v>
      </c>
      <c r="Q39">
        <v>24.288402078810606</v>
      </c>
      <c r="R39">
        <v>9.15939740806526</v>
      </c>
      <c r="S39">
        <v>45.796987040326293</v>
      </c>
      <c r="T39">
        <v>29.998026445628579</v>
      </c>
      <c r="U39" s="156">
        <f t="shared" si="2"/>
        <v>152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54"/>
      <c r="I40">
        <f>BRPL_EOD!AG40+BRPL_EOD!AH40</f>
        <v>42.76</v>
      </c>
      <c r="J40">
        <f>BYPL_EOD!AG40+BYPL_EOD!AH40</f>
        <v>24.29</v>
      </c>
      <c r="K40">
        <f>MES_EOD!AG40+MES_EOD!AH40</f>
        <v>9.16</v>
      </c>
      <c r="L40">
        <f>NDMC_EOD!AG40+NDMC_EOD!AH40</f>
        <v>45.8</v>
      </c>
      <c r="M40">
        <f>TPDDL_EOD!AG40+TPDDL_EOD!AH40</f>
        <v>30</v>
      </c>
      <c r="N40">
        <f t="shared" si="0"/>
        <v>152.01</v>
      </c>
      <c r="O40" s="154">
        <f t="shared" si="1"/>
        <v>-9.9999999999909051E-3</v>
      </c>
      <c r="P40">
        <v>42.757187027169266</v>
      </c>
      <c r="Q40">
        <v>24.288402078810606</v>
      </c>
      <c r="R40">
        <v>9.15939740806526</v>
      </c>
      <c r="S40">
        <v>45.796987040326293</v>
      </c>
      <c r="T40">
        <v>29.998026445628579</v>
      </c>
      <c r="U40" s="156">
        <f t="shared" si="2"/>
        <v>152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54"/>
      <c r="I41">
        <f>BRPL_EOD!AG41+BRPL_EOD!AH41</f>
        <v>42.76</v>
      </c>
      <c r="J41">
        <f>BYPL_EOD!AG41+BYPL_EOD!AH41</f>
        <v>24.29</v>
      </c>
      <c r="K41">
        <f>MES_EOD!AG41+MES_EOD!AH41</f>
        <v>9.16</v>
      </c>
      <c r="L41">
        <f>NDMC_EOD!AG41+NDMC_EOD!AH41</f>
        <v>45.8</v>
      </c>
      <c r="M41">
        <f>TPDDL_EOD!AG41+TPDDL_EOD!AH41</f>
        <v>30</v>
      </c>
      <c r="N41">
        <f t="shared" si="0"/>
        <v>152.01</v>
      </c>
      <c r="O41" s="154">
        <f t="shared" si="1"/>
        <v>-9.9999999999909051E-3</v>
      </c>
      <c r="P41">
        <v>42.757187027169266</v>
      </c>
      <c r="Q41">
        <v>24.288402078810606</v>
      </c>
      <c r="R41">
        <v>9.15939740806526</v>
      </c>
      <c r="S41">
        <v>45.796987040326293</v>
      </c>
      <c r="T41">
        <v>29.998026445628579</v>
      </c>
      <c r="U41" s="156">
        <f t="shared" si="2"/>
        <v>152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54"/>
      <c r="I42">
        <f>BRPL_EOD!AG42+BRPL_EOD!AH42</f>
        <v>42.76</v>
      </c>
      <c r="J42">
        <f>BYPL_EOD!AG42+BYPL_EOD!AH42</f>
        <v>24.29</v>
      </c>
      <c r="K42">
        <f>MES_EOD!AG42+MES_EOD!AH42</f>
        <v>9.16</v>
      </c>
      <c r="L42">
        <f>NDMC_EOD!AG42+NDMC_EOD!AH42</f>
        <v>45.8</v>
      </c>
      <c r="M42">
        <f>TPDDL_EOD!AG42+TPDDL_EOD!AH42</f>
        <v>30</v>
      </c>
      <c r="N42">
        <f t="shared" si="0"/>
        <v>152.01</v>
      </c>
      <c r="O42" s="154">
        <f t="shared" si="1"/>
        <v>-9.9999999999909051E-3</v>
      </c>
      <c r="P42">
        <v>42.757187027169266</v>
      </c>
      <c r="Q42">
        <v>24.288402078810606</v>
      </c>
      <c r="R42">
        <v>9.15939740806526</v>
      </c>
      <c r="S42">
        <v>45.796987040326293</v>
      </c>
      <c r="T42">
        <v>29.998026445628579</v>
      </c>
      <c r="U42" s="156">
        <f t="shared" si="2"/>
        <v>152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54"/>
      <c r="I43">
        <f>BRPL_EOD!AG43+BRPL_EOD!AH43</f>
        <v>41.13</v>
      </c>
      <c r="J43">
        <f>BYPL_EOD!AG43+BYPL_EOD!AH43</f>
        <v>24</v>
      </c>
      <c r="K43">
        <f>MES_EOD!AG43+MES_EOD!AH43</f>
        <v>8.81</v>
      </c>
      <c r="L43">
        <f>NDMC_EOD!AG43+NDMC_EOD!AH43</f>
        <v>44.06</v>
      </c>
      <c r="M43">
        <f>TPDDL_EOD!AG43+TPDDL_EOD!AH43</f>
        <v>30</v>
      </c>
      <c r="N43">
        <f t="shared" si="0"/>
        <v>148</v>
      </c>
      <c r="O43" s="154">
        <f t="shared" si="1"/>
        <v>0</v>
      </c>
      <c r="P43">
        <v>41.13</v>
      </c>
      <c r="Q43">
        <v>24</v>
      </c>
      <c r="R43">
        <v>8.81</v>
      </c>
      <c r="S43">
        <v>44.06</v>
      </c>
      <c r="T43">
        <v>30</v>
      </c>
      <c r="U43" s="156">
        <f t="shared" si="2"/>
        <v>148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54"/>
      <c r="I44">
        <f>BRPL_EOD!AG44+BRPL_EOD!AH44</f>
        <v>41.13</v>
      </c>
      <c r="J44">
        <f>BYPL_EOD!AG44+BYPL_EOD!AH44</f>
        <v>24</v>
      </c>
      <c r="K44">
        <f>MES_EOD!AG44+MES_EOD!AH44</f>
        <v>8.81</v>
      </c>
      <c r="L44">
        <f>NDMC_EOD!AG44+NDMC_EOD!AH44</f>
        <v>44.06</v>
      </c>
      <c r="M44">
        <f>TPDDL_EOD!AG44+TPDDL_EOD!AH44</f>
        <v>30</v>
      </c>
      <c r="N44">
        <f t="shared" si="0"/>
        <v>148</v>
      </c>
      <c r="O44" s="154">
        <f t="shared" si="1"/>
        <v>0</v>
      </c>
      <c r="P44">
        <v>41.13</v>
      </c>
      <c r="Q44">
        <v>24</v>
      </c>
      <c r="R44">
        <v>8.81</v>
      </c>
      <c r="S44">
        <v>44.06</v>
      </c>
      <c r="T44">
        <v>30</v>
      </c>
      <c r="U44" s="156">
        <f t="shared" si="2"/>
        <v>148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265</v>
      </c>
      <c r="G45">
        <f t="shared" si="5"/>
        <v>148</v>
      </c>
      <c r="H45" s="154"/>
      <c r="I45">
        <f>BRPL_EOD!AG45+BRPL_EOD!AH45</f>
        <v>41.13</v>
      </c>
      <c r="J45">
        <f>BYPL_EOD!AG45+BYPL_EOD!AH45</f>
        <v>24</v>
      </c>
      <c r="K45">
        <f>MES_EOD!AG45+MES_EOD!AH45</f>
        <v>8.81</v>
      </c>
      <c r="L45">
        <f>NDMC_EOD!AG45+NDMC_EOD!AH45</f>
        <v>44.06</v>
      </c>
      <c r="M45">
        <f>TPDDL_EOD!AG45+TPDDL_EOD!AH45</f>
        <v>30</v>
      </c>
      <c r="N45">
        <f t="shared" si="0"/>
        <v>148</v>
      </c>
      <c r="O45" s="154">
        <f t="shared" si="1"/>
        <v>0</v>
      </c>
      <c r="P45">
        <v>41.13</v>
      </c>
      <c r="Q45">
        <v>24</v>
      </c>
      <c r="R45">
        <v>8.81</v>
      </c>
      <c r="S45">
        <v>44.06</v>
      </c>
      <c r="T45">
        <v>30</v>
      </c>
      <c r="U45" s="156">
        <f t="shared" si="2"/>
        <v>148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54"/>
      <c r="I46">
        <f>BRPL_EOD!AG46+BRPL_EOD!AH46</f>
        <v>41.13</v>
      </c>
      <c r="J46">
        <f>BYPL_EOD!AG46+BYPL_EOD!AH46</f>
        <v>24</v>
      </c>
      <c r="K46">
        <f>MES_EOD!AG46+MES_EOD!AH46</f>
        <v>8.81</v>
      </c>
      <c r="L46">
        <f>NDMC_EOD!AG46+NDMC_EOD!AH46</f>
        <v>44.06</v>
      </c>
      <c r="M46">
        <f>TPDDL_EOD!AG46+TPDDL_EOD!AH46</f>
        <v>30</v>
      </c>
      <c r="N46">
        <f t="shared" si="0"/>
        <v>148</v>
      </c>
      <c r="O46" s="154">
        <f t="shared" si="1"/>
        <v>0</v>
      </c>
      <c r="P46">
        <v>41.13</v>
      </c>
      <c r="Q46">
        <v>24</v>
      </c>
      <c r="R46">
        <v>8.81</v>
      </c>
      <c r="S46">
        <v>44.06</v>
      </c>
      <c r="T46">
        <v>30</v>
      </c>
      <c r="U46" s="156">
        <f t="shared" si="2"/>
        <v>148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265</v>
      </c>
      <c r="G47">
        <f t="shared" si="5"/>
        <v>148</v>
      </c>
      <c r="H47" s="154"/>
      <c r="I47">
        <f>BRPL_EOD!AG47+BRPL_EOD!AH47</f>
        <v>41.13</v>
      </c>
      <c r="J47">
        <f>BYPL_EOD!AG47+BYPL_EOD!AH47</f>
        <v>24</v>
      </c>
      <c r="K47">
        <f>MES_EOD!AG47+MES_EOD!AH47</f>
        <v>8.81</v>
      </c>
      <c r="L47">
        <f>NDMC_EOD!AG47+NDMC_EOD!AH47</f>
        <v>44.06</v>
      </c>
      <c r="M47">
        <f>TPDDL_EOD!AG47+TPDDL_EOD!AH47</f>
        <v>30</v>
      </c>
      <c r="N47">
        <f t="shared" si="0"/>
        <v>148</v>
      </c>
      <c r="O47" s="154">
        <f t="shared" si="1"/>
        <v>0</v>
      </c>
      <c r="P47">
        <v>41.13</v>
      </c>
      <c r="Q47">
        <v>24</v>
      </c>
      <c r="R47">
        <v>8.81</v>
      </c>
      <c r="S47">
        <v>44.06</v>
      </c>
      <c r="T47">
        <v>30</v>
      </c>
      <c r="U47" s="156">
        <f t="shared" si="2"/>
        <v>148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265</v>
      </c>
      <c r="G48">
        <f t="shared" si="5"/>
        <v>148</v>
      </c>
      <c r="H48" s="154"/>
      <c r="I48">
        <f>BRPL_EOD!AG48+BRPL_EOD!AH48</f>
        <v>41.13</v>
      </c>
      <c r="J48">
        <f>BYPL_EOD!AG48+BYPL_EOD!AH48</f>
        <v>24</v>
      </c>
      <c r="K48">
        <f>MES_EOD!AG48+MES_EOD!AH48</f>
        <v>8.81</v>
      </c>
      <c r="L48">
        <f>NDMC_EOD!AG48+NDMC_EOD!AH48</f>
        <v>44.06</v>
      </c>
      <c r="M48">
        <f>TPDDL_EOD!AG48+TPDDL_EOD!AH48</f>
        <v>30</v>
      </c>
      <c r="N48">
        <f t="shared" si="0"/>
        <v>148</v>
      </c>
      <c r="O48" s="154">
        <f t="shared" si="1"/>
        <v>0</v>
      </c>
      <c r="P48">
        <v>41.13</v>
      </c>
      <c r="Q48">
        <v>24</v>
      </c>
      <c r="R48">
        <v>8.81</v>
      </c>
      <c r="S48">
        <v>44.06</v>
      </c>
      <c r="T48">
        <v>30</v>
      </c>
      <c r="U48" s="156">
        <f t="shared" si="2"/>
        <v>148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265</v>
      </c>
      <c r="G49">
        <f t="shared" si="5"/>
        <v>148</v>
      </c>
      <c r="H49" s="154"/>
      <c r="I49">
        <f>BRPL_EOD!AG49+BRPL_EOD!AH49</f>
        <v>41.13</v>
      </c>
      <c r="J49">
        <f>BYPL_EOD!AG49+BYPL_EOD!AH49</f>
        <v>24</v>
      </c>
      <c r="K49">
        <f>MES_EOD!AG49+MES_EOD!AH49</f>
        <v>8.81</v>
      </c>
      <c r="L49">
        <f>NDMC_EOD!AG49+NDMC_EOD!AH49</f>
        <v>44.06</v>
      </c>
      <c r="M49">
        <f>TPDDL_EOD!AG49+TPDDL_EOD!AH49</f>
        <v>30</v>
      </c>
      <c r="N49">
        <f t="shared" si="0"/>
        <v>148</v>
      </c>
      <c r="O49" s="154">
        <f t="shared" si="1"/>
        <v>0</v>
      </c>
      <c r="P49">
        <v>41.13</v>
      </c>
      <c r="Q49">
        <v>24</v>
      </c>
      <c r="R49">
        <v>8.81</v>
      </c>
      <c r="S49">
        <v>44.06</v>
      </c>
      <c r="T49">
        <v>30</v>
      </c>
      <c r="U49" s="156">
        <f t="shared" si="2"/>
        <v>148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265</v>
      </c>
      <c r="G50">
        <f t="shared" si="5"/>
        <v>148</v>
      </c>
      <c r="H50" s="154"/>
      <c r="I50">
        <f>BRPL_EOD!AG50+BRPL_EOD!AH50</f>
        <v>41.13</v>
      </c>
      <c r="J50">
        <f>BYPL_EOD!AG50+BYPL_EOD!AH50</f>
        <v>24</v>
      </c>
      <c r="K50">
        <f>MES_EOD!AG50+MES_EOD!AH50</f>
        <v>8.81</v>
      </c>
      <c r="L50">
        <f>NDMC_EOD!AG50+NDMC_EOD!AH50</f>
        <v>44.06</v>
      </c>
      <c r="M50">
        <f>TPDDL_EOD!AG50+TPDDL_EOD!AH50</f>
        <v>30</v>
      </c>
      <c r="N50">
        <f t="shared" si="0"/>
        <v>148</v>
      </c>
      <c r="O50" s="154">
        <f t="shared" si="1"/>
        <v>0</v>
      </c>
      <c r="P50">
        <v>41.13</v>
      </c>
      <c r="Q50">
        <v>24</v>
      </c>
      <c r="R50">
        <v>8.81</v>
      </c>
      <c r="S50">
        <v>44.06</v>
      </c>
      <c r="T50">
        <v>30</v>
      </c>
      <c r="U50" s="156">
        <f t="shared" si="2"/>
        <v>148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265</v>
      </c>
      <c r="G51">
        <f t="shared" si="5"/>
        <v>145</v>
      </c>
      <c r="H51" s="154"/>
      <c r="I51">
        <f>BRPL_EOD!AG51+BRPL_EOD!AH51</f>
        <v>40</v>
      </c>
      <c r="J51">
        <f>BYPL_EOD!AG51+BYPL_EOD!AH51</f>
        <v>24</v>
      </c>
      <c r="K51">
        <f>MES_EOD!AG51+MES_EOD!AH51</f>
        <v>8.5</v>
      </c>
      <c r="L51">
        <f>NDMC_EOD!AG51+NDMC_EOD!AH51</f>
        <v>42.5</v>
      </c>
      <c r="M51">
        <f>TPDDL_EOD!AG51+TPDDL_EOD!AH51</f>
        <v>30</v>
      </c>
      <c r="N51">
        <f t="shared" si="0"/>
        <v>145</v>
      </c>
      <c r="O51" s="154">
        <f t="shared" si="1"/>
        <v>0</v>
      </c>
      <c r="P51">
        <v>40</v>
      </c>
      <c r="Q51">
        <v>24</v>
      </c>
      <c r="R51">
        <v>8.5</v>
      </c>
      <c r="S51">
        <v>42.5</v>
      </c>
      <c r="T51">
        <v>30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265</v>
      </c>
      <c r="G52">
        <f t="shared" si="5"/>
        <v>145</v>
      </c>
      <c r="H52" s="154"/>
      <c r="I52">
        <f>BRPL_EOD!AG52+BRPL_EOD!AH52</f>
        <v>40</v>
      </c>
      <c r="J52">
        <f>BYPL_EOD!AG52+BYPL_EOD!AH52</f>
        <v>24</v>
      </c>
      <c r="K52">
        <f>MES_EOD!AG52+MES_EOD!AH52</f>
        <v>8.5</v>
      </c>
      <c r="L52">
        <f>NDMC_EOD!AG52+NDMC_EOD!AH52</f>
        <v>42.5</v>
      </c>
      <c r="M52">
        <f>TPDDL_EOD!AG52+TPDDL_EOD!AH52</f>
        <v>30</v>
      </c>
      <c r="N52">
        <f t="shared" si="0"/>
        <v>145</v>
      </c>
      <c r="O52" s="154">
        <f t="shared" si="1"/>
        <v>0</v>
      </c>
      <c r="P52">
        <v>40</v>
      </c>
      <c r="Q52">
        <v>24</v>
      </c>
      <c r="R52">
        <v>8.5</v>
      </c>
      <c r="S52">
        <v>42.5</v>
      </c>
      <c r="T52">
        <v>30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265</v>
      </c>
      <c r="G53">
        <f t="shared" si="5"/>
        <v>145</v>
      </c>
      <c r="H53" s="154"/>
      <c r="I53">
        <f>BRPL_EOD!AG53+BRPL_EOD!AH53</f>
        <v>40</v>
      </c>
      <c r="J53">
        <f>BYPL_EOD!AG53+BYPL_EOD!AH53</f>
        <v>24</v>
      </c>
      <c r="K53">
        <f>MES_EOD!AG53+MES_EOD!AH53</f>
        <v>8.5</v>
      </c>
      <c r="L53">
        <f>NDMC_EOD!AG53+NDMC_EOD!AH53</f>
        <v>42.5</v>
      </c>
      <c r="M53">
        <f>TPDDL_EOD!AG53+TPDDL_EOD!AH53</f>
        <v>30</v>
      </c>
      <c r="N53">
        <f t="shared" si="0"/>
        <v>145</v>
      </c>
      <c r="O53" s="154">
        <f t="shared" si="1"/>
        <v>0</v>
      </c>
      <c r="P53">
        <v>40</v>
      </c>
      <c r="Q53">
        <v>24</v>
      </c>
      <c r="R53">
        <v>8.5</v>
      </c>
      <c r="S53">
        <v>42.5</v>
      </c>
      <c r="T53">
        <v>30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265</v>
      </c>
      <c r="G54">
        <f t="shared" si="5"/>
        <v>145</v>
      </c>
      <c r="H54" s="154"/>
      <c r="I54">
        <f>BRPL_EOD!AG54+BRPL_EOD!AH54</f>
        <v>40</v>
      </c>
      <c r="J54">
        <f>BYPL_EOD!AG54+BYPL_EOD!AH54</f>
        <v>24</v>
      </c>
      <c r="K54">
        <f>MES_EOD!AG54+MES_EOD!AH54</f>
        <v>8.5</v>
      </c>
      <c r="L54">
        <f>NDMC_EOD!AG54+NDMC_EOD!AH54</f>
        <v>42.5</v>
      </c>
      <c r="M54">
        <f>TPDDL_EOD!AG54+TPDDL_EOD!AH54</f>
        <v>30</v>
      </c>
      <c r="N54">
        <f t="shared" si="0"/>
        <v>145</v>
      </c>
      <c r="O54" s="154">
        <f t="shared" si="1"/>
        <v>0</v>
      </c>
      <c r="P54">
        <v>40</v>
      </c>
      <c r="Q54">
        <v>24</v>
      </c>
      <c r="R54">
        <v>8.5</v>
      </c>
      <c r="S54">
        <v>42.5</v>
      </c>
      <c r="T54">
        <v>30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265</v>
      </c>
      <c r="G55">
        <f t="shared" si="5"/>
        <v>145</v>
      </c>
      <c r="H55" s="154"/>
      <c r="I55">
        <f>BRPL_EOD!AG55+BRPL_EOD!AH55</f>
        <v>40</v>
      </c>
      <c r="J55">
        <f>BYPL_EOD!AG55+BYPL_EOD!AH55</f>
        <v>24</v>
      </c>
      <c r="K55">
        <f>MES_EOD!AG55+MES_EOD!AH55</f>
        <v>8.5</v>
      </c>
      <c r="L55">
        <f>NDMC_EOD!AG55+NDMC_EOD!AH55</f>
        <v>42.5</v>
      </c>
      <c r="M55">
        <f>TPDDL_EOD!AG55+TPDDL_EOD!AH55</f>
        <v>30</v>
      </c>
      <c r="N55">
        <f t="shared" si="0"/>
        <v>145</v>
      </c>
      <c r="O55" s="154">
        <f t="shared" si="1"/>
        <v>0</v>
      </c>
      <c r="P55">
        <v>40</v>
      </c>
      <c r="Q55">
        <v>24</v>
      </c>
      <c r="R55">
        <v>8.5</v>
      </c>
      <c r="S55">
        <v>42.5</v>
      </c>
      <c r="T55">
        <v>30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265</v>
      </c>
      <c r="G56">
        <f t="shared" si="5"/>
        <v>145</v>
      </c>
      <c r="H56" s="154"/>
      <c r="I56">
        <f>BRPL_EOD!AG56+BRPL_EOD!AH56</f>
        <v>40</v>
      </c>
      <c r="J56">
        <f>BYPL_EOD!AG56+BYPL_EOD!AH56</f>
        <v>24</v>
      </c>
      <c r="K56">
        <f>MES_EOD!AG56+MES_EOD!AH56</f>
        <v>8.5</v>
      </c>
      <c r="L56">
        <f>NDMC_EOD!AG56+NDMC_EOD!AH56</f>
        <v>42.5</v>
      </c>
      <c r="M56">
        <f>TPDDL_EOD!AG56+TPDDL_EOD!AH56</f>
        <v>30</v>
      </c>
      <c r="N56">
        <f t="shared" si="0"/>
        <v>145</v>
      </c>
      <c r="O56" s="154">
        <f t="shared" si="1"/>
        <v>0</v>
      </c>
      <c r="P56">
        <v>40</v>
      </c>
      <c r="Q56">
        <v>24</v>
      </c>
      <c r="R56">
        <v>8.5</v>
      </c>
      <c r="S56">
        <v>42.5</v>
      </c>
      <c r="T56">
        <v>30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265</v>
      </c>
      <c r="G57">
        <f t="shared" si="5"/>
        <v>145</v>
      </c>
      <c r="H57" s="154"/>
      <c r="I57">
        <f>BRPL_EOD!AG57+BRPL_EOD!AH57</f>
        <v>40</v>
      </c>
      <c r="J57">
        <f>BYPL_EOD!AG57+BYPL_EOD!AH57</f>
        <v>24</v>
      </c>
      <c r="K57">
        <f>MES_EOD!AG57+MES_EOD!AH57</f>
        <v>8.5</v>
      </c>
      <c r="L57">
        <f>NDMC_EOD!AG57+NDMC_EOD!AH57</f>
        <v>42.5</v>
      </c>
      <c r="M57">
        <f>TPDDL_EOD!AG57+TPDDL_EOD!AH57</f>
        <v>30</v>
      </c>
      <c r="N57">
        <f t="shared" si="0"/>
        <v>145</v>
      </c>
      <c r="O57" s="154">
        <f t="shared" si="1"/>
        <v>0</v>
      </c>
      <c r="P57">
        <v>40</v>
      </c>
      <c r="Q57">
        <v>24</v>
      </c>
      <c r="R57">
        <v>8.5</v>
      </c>
      <c r="S57">
        <v>42.5</v>
      </c>
      <c r="T57">
        <v>30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265</v>
      </c>
      <c r="G58">
        <f t="shared" si="5"/>
        <v>145</v>
      </c>
      <c r="H58" s="154"/>
      <c r="I58">
        <f>BRPL_EOD!AG58+BRPL_EOD!AH58</f>
        <v>40</v>
      </c>
      <c r="J58">
        <f>BYPL_EOD!AG58+BYPL_EOD!AH58</f>
        <v>24</v>
      </c>
      <c r="K58">
        <f>MES_EOD!AG58+MES_EOD!AH58</f>
        <v>8.5</v>
      </c>
      <c r="L58">
        <f>NDMC_EOD!AG58+NDMC_EOD!AH58</f>
        <v>42.5</v>
      </c>
      <c r="M58">
        <f>TPDDL_EOD!AG58+TPDDL_EOD!AH58</f>
        <v>30</v>
      </c>
      <c r="N58">
        <f t="shared" si="0"/>
        <v>145</v>
      </c>
      <c r="O58" s="154">
        <f t="shared" si="1"/>
        <v>0</v>
      </c>
      <c r="P58">
        <v>40</v>
      </c>
      <c r="Q58">
        <v>24</v>
      </c>
      <c r="R58">
        <v>8.5</v>
      </c>
      <c r="S58">
        <v>42.5</v>
      </c>
      <c r="T58">
        <v>30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265</v>
      </c>
      <c r="G59">
        <f t="shared" si="5"/>
        <v>145</v>
      </c>
      <c r="H59" s="154"/>
      <c r="I59">
        <f>BRPL_EOD!AG59+BRPL_EOD!AH59</f>
        <v>40</v>
      </c>
      <c r="J59">
        <f>BYPL_EOD!AG59+BYPL_EOD!AH59</f>
        <v>24</v>
      </c>
      <c r="K59">
        <f>MES_EOD!AG59+MES_EOD!AH59</f>
        <v>8.5</v>
      </c>
      <c r="L59">
        <f>NDMC_EOD!AG59+NDMC_EOD!AH59</f>
        <v>42.5</v>
      </c>
      <c r="M59">
        <f>TPDDL_EOD!AG59+TPDDL_EOD!AH59</f>
        <v>30</v>
      </c>
      <c r="N59">
        <f t="shared" si="0"/>
        <v>145</v>
      </c>
      <c r="O59" s="154">
        <f t="shared" si="1"/>
        <v>0</v>
      </c>
      <c r="P59">
        <v>40</v>
      </c>
      <c r="Q59">
        <v>24</v>
      </c>
      <c r="R59">
        <v>8.5</v>
      </c>
      <c r="S59">
        <v>42.5</v>
      </c>
      <c r="T59">
        <v>30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265</v>
      </c>
      <c r="G60">
        <f t="shared" si="5"/>
        <v>145</v>
      </c>
      <c r="H60" s="154"/>
      <c r="I60">
        <f>BRPL_EOD!AG60+BRPL_EOD!AH60</f>
        <v>40</v>
      </c>
      <c r="J60">
        <f>BYPL_EOD!AG60+BYPL_EOD!AH60</f>
        <v>24</v>
      </c>
      <c r="K60">
        <f>MES_EOD!AG60+MES_EOD!AH60</f>
        <v>8.5</v>
      </c>
      <c r="L60">
        <f>NDMC_EOD!AG60+NDMC_EOD!AH60</f>
        <v>42.5</v>
      </c>
      <c r="M60">
        <f>TPDDL_EOD!AG60+TPDDL_EOD!AH60</f>
        <v>30</v>
      </c>
      <c r="N60">
        <f t="shared" si="0"/>
        <v>145</v>
      </c>
      <c r="O60" s="154">
        <f t="shared" si="1"/>
        <v>0</v>
      </c>
      <c r="P60">
        <v>40</v>
      </c>
      <c r="Q60">
        <v>24</v>
      </c>
      <c r="R60">
        <v>8.5</v>
      </c>
      <c r="S60">
        <v>42.5</v>
      </c>
      <c r="T60">
        <v>30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265</v>
      </c>
      <c r="G61">
        <f t="shared" si="5"/>
        <v>145</v>
      </c>
      <c r="H61" s="154"/>
      <c r="I61">
        <f>BRPL_EOD!AG61+BRPL_EOD!AH61</f>
        <v>40</v>
      </c>
      <c r="J61">
        <f>BYPL_EOD!AG61+BYPL_EOD!AH61</f>
        <v>24</v>
      </c>
      <c r="K61">
        <f>MES_EOD!AG61+MES_EOD!AH61</f>
        <v>8.5</v>
      </c>
      <c r="L61">
        <f>NDMC_EOD!AG61+NDMC_EOD!AH61</f>
        <v>42.5</v>
      </c>
      <c r="M61">
        <f>TPDDL_EOD!AG61+TPDDL_EOD!AH61</f>
        <v>30</v>
      </c>
      <c r="N61">
        <f t="shared" si="0"/>
        <v>145</v>
      </c>
      <c r="O61" s="154">
        <f t="shared" si="1"/>
        <v>0</v>
      </c>
      <c r="P61">
        <v>40</v>
      </c>
      <c r="Q61">
        <v>24</v>
      </c>
      <c r="R61">
        <v>8.5</v>
      </c>
      <c r="S61">
        <v>42.5</v>
      </c>
      <c r="T61">
        <v>30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265</v>
      </c>
      <c r="G62">
        <f t="shared" si="5"/>
        <v>145</v>
      </c>
      <c r="H62" s="154"/>
      <c r="I62">
        <f>BRPL_EOD!AG62+BRPL_EOD!AH62</f>
        <v>40</v>
      </c>
      <c r="J62">
        <f>BYPL_EOD!AG62+BYPL_EOD!AH62</f>
        <v>24</v>
      </c>
      <c r="K62">
        <f>MES_EOD!AG62+MES_EOD!AH62</f>
        <v>8.5</v>
      </c>
      <c r="L62">
        <f>NDMC_EOD!AG62+NDMC_EOD!AH62</f>
        <v>42.5</v>
      </c>
      <c r="M62">
        <f>TPDDL_EOD!AG62+TPDDL_EOD!AH62</f>
        <v>30</v>
      </c>
      <c r="N62">
        <f t="shared" si="0"/>
        <v>145</v>
      </c>
      <c r="O62" s="154">
        <f t="shared" si="1"/>
        <v>0</v>
      </c>
      <c r="P62">
        <v>40</v>
      </c>
      <c r="Q62">
        <v>24</v>
      </c>
      <c r="R62">
        <v>8.5</v>
      </c>
      <c r="S62">
        <v>42.5</v>
      </c>
      <c r="T62">
        <v>30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143</v>
      </c>
      <c r="E63">
        <f>PPCL!N63</f>
        <v>0</v>
      </c>
      <c r="F63">
        <f t="shared" si="4"/>
        <v>265</v>
      </c>
      <c r="G63">
        <f t="shared" si="5"/>
        <v>143</v>
      </c>
      <c r="H63" s="154"/>
      <c r="I63">
        <f>BRPL_EOD!AG63+BRPL_EOD!AH63</f>
        <v>31.34</v>
      </c>
      <c r="J63">
        <f>BYPL_EOD!AG63+BYPL_EOD!AH63</f>
        <v>50.15</v>
      </c>
      <c r="K63">
        <f>MES_EOD!AG63+MES_EOD!AH63</f>
        <v>6.66</v>
      </c>
      <c r="L63">
        <f>NDMC_EOD!AG63+NDMC_EOD!AH63</f>
        <v>31.34</v>
      </c>
      <c r="M63">
        <f>TPDDL_EOD!AG63+TPDDL_EOD!AH63</f>
        <v>23.51</v>
      </c>
      <c r="N63">
        <f t="shared" si="0"/>
        <v>143</v>
      </c>
      <c r="O63" s="154">
        <f t="shared" si="1"/>
        <v>0</v>
      </c>
      <c r="P63">
        <v>31.34</v>
      </c>
      <c r="Q63">
        <v>50.15</v>
      </c>
      <c r="R63">
        <v>6.66</v>
      </c>
      <c r="S63">
        <v>31.34</v>
      </c>
      <c r="T63">
        <v>23.51</v>
      </c>
      <c r="U63" s="156">
        <f t="shared" si="2"/>
        <v>143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54"/>
      <c r="I64">
        <f>BRPL_EOD!AG64+BRPL_EOD!AH64</f>
        <v>32</v>
      </c>
      <c r="J64">
        <f>BYPL_EOD!AG64+BYPL_EOD!AH64</f>
        <v>51.2</v>
      </c>
      <c r="K64">
        <f>MES_EOD!AG64+MES_EOD!AH64</f>
        <v>6.8</v>
      </c>
      <c r="L64">
        <f>NDMC_EOD!AG64+NDMC_EOD!AH64</f>
        <v>32</v>
      </c>
      <c r="M64">
        <f>TPDDL_EOD!AG64+TPDDL_EOD!AH64</f>
        <v>24</v>
      </c>
      <c r="N64">
        <f t="shared" si="0"/>
        <v>146</v>
      </c>
      <c r="O64" s="154">
        <f t="shared" si="1"/>
        <v>0</v>
      </c>
      <c r="P64">
        <v>32</v>
      </c>
      <c r="Q64">
        <v>51.2</v>
      </c>
      <c r="R64">
        <v>6.8</v>
      </c>
      <c r="S64">
        <v>32</v>
      </c>
      <c r="T64">
        <v>24</v>
      </c>
      <c r="U64" s="156">
        <f t="shared" si="2"/>
        <v>146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54"/>
      <c r="I65">
        <f>BRPL_EOD!AG65+BRPL_EOD!AH65</f>
        <v>40.26</v>
      </c>
      <c r="J65">
        <f>BYPL_EOD!AG65+BYPL_EOD!AH65</f>
        <v>24</v>
      </c>
      <c r="K65">
        <f>MES_EOD!AG65+MES_EOD!AH65</f>
        <v>8.6199999999999992</v>
      </c>
      <c r="L65">
        <f>NDMC_EOD!AG65+NDMC_EOD!AH65</f>
        <v>43.12</v>
      </c>
      <c r="M65">
        <f>TPDDL_EOD!AG65+TPDDL_EOD!AH65</f>
        <v>30</v>
      </c>
      <c r="N65">
        <f t="shared" si="0"/>
        <v>146</v>
      </c>
      <c r="O65" s="154">
        <f t="shared" si="1"/>
        <v>0</v>
      </c>
      <c r="P65">
        <v>40.26</v>
      </c>
      <c r="Q65">
        <v>24</v>
      </c>
      <c r="R65">
        <v>8.6199999999999992</v>
      </c>
      <c r="S65">
        <v>43.12</v>
      </c>
      <c r="T65">
        <v>30</v>
      </c>
      <c r="U65" s="156">
        <f t="shared" si="2"/>
        <v>146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54"/>
      <c r="I66">
        <f>BRPL_EOD!AG66+BRPL_EOD!AH66</f>
        <v>41.13</v>
      </c>
      <c r="J66">
        <f>BYPL_EOD!AG66+BYPL_EOD!AH66</f>
        <v>24</v>
      </c>
      <c r="K66">
        <f>MES_EOD!AG66+MES_EOD!AH66</f>
        <v>8.81</v>
      </c>
      <c r="L66">
        <f>NDMC_EOD!AG66+NDMC_EOD!AH66</f>
        <v>44.06</v>
      </c>
      <c r="M66">
        <f>TPDDL_EOD!AG66+TPDDL_EOD!AH66</f>
        <v>30</v>
      </c>
      <c r="N66">
        <f t="shared" si="0"/>
        <v>148</v>
      </c>
      <c r="O66" s="154">
        <f t="shared" si="1"/>
        <v>0</v>
      </c>
      <c r="P66">
        <v>41.13</v>
      </c>
      <c r="Q66">
        <v>24</v>
      </c>
      <c r="R66">
        <v>8.81</v>
      </c>
      <c r="S66">
        <v>44.06</v>
      </c>
      <c r="T66">
        <v>30</v>
      </c>
      <c r="U66" s="156">
        <f t="shared" si="2"/>
        <v>148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54"/>
      <c r="I67">
        <f>BRPL_EOD!AG67+BRPL_EOD!AH67</f>
        <v>42.01</v>
      </c>
      <c r="J67">
        <f>BYPL_EOD!AG67+BYPL_EOD!AH67</f>
        <v>24</v>
      </c>
      <c r="K67">
        <f>MES_EOD!AG67+MES_EOD!AH67</f>
        <v>9</v>
      </c>
      <c r="L67">
        <f>NDMC_EOD!AG67+NDMC_EOD!AH67</f>
        <v>44.99</v>
      </c>
      <c r="M67">
        <f>TPDDL_EOD!AG67+TPDDL_EOD!AH67</f>
        <v>30</v>
      </c>
      <c r="N67">
        <f t="shared" ref="N67:N98" si="6">SUM(I67:M67)</f>
        <v>150</v>
      </c>
      <c r="O67" s="154">
        <f t="shared" ref="O67:O98" si="7">G67-N67</f>
        <v>0</v>
      </c>
      <c r="P67">
        <v>42.01</v>
      </c>
      <c r="Q67">
        <v>24</v>
      </c>
      <c r="R67">
        <v>9</v>
      </c>
      <c r="S67">
        <v>44.99</v>
      </c>
      <c r="T67">
        <v>30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54"/>
      <c r="I68">
        <f>BRPL_EOD!AG68+BRPL_EOD!AH68</f>
        <v>42.01</v>
      </c>
      <c r="J68">
        <f>BYPL_EOD!AG68+BYPL_EOD!AH68</f>
        <v>24</v>
      </c>
      <c r="K68">
        <f>MES_EOD!AG68+MES_EOD!AH68</f>
        <v>9</v>
      </c>
      <c r="L68">
        <f>NDMC_EOD!AG68+NDMC_EOD!AH68</f>
        <v>44.99</v>
      </c>
      <c r="M68">
        <f>TPDDL_EOD!AG68+TPDDL_EOD!AH68</f>
        <v>30</v>
      </c>
      <c r="N68">
        <f t="shared" si="6"/>
        <v>150</v>
      </c>
      <c r="O68" s="154">
        <f t="shared" si="7"/>
        <v>0</v>
      </c>
      <c r="P68">
        <v>42.01</v>
      </c>
      <c r="Q68">
        <v>24</v>
      </c>
      <c r="R68">
        <v>9</v>
      </c>
      <c r="S68">
        <v>44.99</v>
      </c>
      <c r="T68">
        <v>30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154</v>
      </c>
      <c r="E69">
        <f>PPCL!N69</f>
        <v>0</v>
      </c>
      <c r="F69">
        <f t="shared" si="10"/>
        <v>265</v>
      </c>
      <c r="G69">
        <f t="shared" si="11"/>
        <v>154</v>
      </c>
      <c r="H69" s="154"/>
      <c r="I69">
        <f>BRPL_EOD!AG69+BRPL_EOD!AH69</f>
        <v>43.46</v>
      </c>
      <c r="J69">
        <f>BYPL_EOD!AG69+BYPL_EOD!AH69</f>
        <v>24.69</v>
      </c>
      <c r="K69">
        <f>MES_EOD!AG69+MES_EOD!AH69</f>
        <v>9.31</v>
      </c>
      <c r="L69">
        <f>NDMC_EOD!AG69+NDMC_EOD!AH69</f>
        <v>46.55</v>
      </c>
      <c r="M69">
        <f>TPDDL_EOD!AG69+TPDDL_EOD!AH69</f>
        <v>30</v>
      </c>
      <c r="N69">
        <f t="shared" si="6"/>
        <v>154.01</v>
      </c>
      <c r="O69" s="154">
        <f t="shared" si="7"/>
        <v>-9.9999999999909051E-3</v>
      </c>
      <c r="P69">
        <v>43.457178105317837</v>
      </c>
      <c r="Q69">
        <v>24.688396857346927</v>
      </c>
      <c r="R69">
        <v>9.309395493799105</v>
      </c>
      <c r="S69">
        <v>46.546977468995522</v>
      </c>
      <c r="T69">
        <v>29.998052074540617</v>
      </c>
      <c r="U69" s="156">
        <f t="shared" si="8"/>
        <v>154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154</v>
      </c>
      <c r="E70">
        <f>PPCL!N70</f>
        <v>0</v>
      </c>
      <c r="F70">
        <f t="shared" si="10"/>
        <v>265</v>
      </c>
      <c r="G70">
        <f t="shared" si="11"/>
        <v>154</v>
      </c>
      <c r="H70" s="154"/>
      <c r="I70">
        <f>BRPL_EOD!AG70+BRPL_EOD!AH70</f>
        <v>43.46</v>
      </c>
      <c r="J70">
        <f>BYPL_EOD!AG70+BYPL_EOD!AH70</f>
        <v>24.69</v>
      </c>
      <c r="K70">
        <f>MES_EOD!AG70+MES_EOD!AH70</f>
        <v>9.31</v>
      </c>
      <c r="L70">
        <f>NDMC_EOD!AG70+NDMC_EOD!AH70</f>
        <v>46.55</v>
      </c>
      <c r="M70">
        <f>TPDDL_EOD!AG70+TPDDL_EOD!AH70</f>
        <v>30</v>
      </c>
      <c r="N70">
        <f t="shared" si="6"/>
        <v>154.01</v>
      </c>
      <c r="O70" s="154">
        <f t="shared" si="7"/>
        <v>-9.9999999999909051E-3</v>
      </c>
      <c r="P70">
        <v>43.457178105317837</v>
      </c>
      <c r="Q70">
        <v>24.688396857346927</v>
      </c>
      <c r="R70">
        <v>9.309395493799105</v>
      </c>
      <c r="S70">
        <v>46.546977468995522</v>
      </c>
      <c r="T70">
        <v>29.998052074540617</v>
      </c>
      <c r="U70" s="156">
        <f t="shared" si="8"/>
        <v>154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154</v>
      </c>
      <c r="E71">
        <f>PPCL!N71</f>
        <v>0</v>
      </c>
      <c r="F71">
        <f t="shared" si="10"/>
        <v>265</v>
      </c>
      <c r="G71">
        <f t="shared" si="11"/>
        <v>154</v>
      </c>
      <c r="H71" s="154"/>
      <c r="I71">
        <f>BRPL_EOD!AG71+BRPL_EOD!AH71</f>
        <v>43.46</v>
      </c>
      <c r="J71">
        <f>BYPL_EOD!AG71+BYPL_EOD!AH71</f>
        <v>24.69</v>
      </c>
      <c r="K71">
        <f>MES_EOD!AG71+MES_EOD!AH71</f>
        <v>9.31</v>
      </c>
      <c r="L71">
        <f>NDMC_EOD!AG71+NDMC_EOD!AH71</f>
        <v>46.55</v>
      </c>
      <c r="M71">
        <f>TPDDL_EOD!AG71+TPDDL_EOD!AH71</f>
        <v>30</v>
      </c>
      <c r="N71">
        <f t="shared" si="6"/>
        <v>154.01</v>
      </c>
      <c r="O71" s="154">
        <f t="shared" si="7"/>
        <v>-9.9999999999909051E-3</v>
      </c>
      <c r="P71">
        <v>43.457178105317837</v>
      </c>
      <c r="Q71">
        <v>24.688396857346927</v>
      </c>
      <c r="R71">
        <v>9.309395493799105</v>
      </c>
      <c r="S71">
        <v>46.546977468995522</v>
      </c>
      <c r="T71">
        <v>29.998052074540617</v>
      </c>
      <c r="U71" s="156">
        <f t="shared" si="8"/>
        <v>154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154</v>
      </c>
      <c r="E72">
        <f>PPCL!N72</f>
        <v>0</v>
      </c>
      <c r="F72">
        <f t="shared" si="10"/>
        <v>265</v>
      </c>
      <c r="G72">
        <f t="shared" si="11"/>
        <v>154</v>
      </c>
      <c r="H72" s="154"/>
      <c r="I72">
        <f>BRPL_EOD!AG72+BRPL_EOD!AH72</f>
        <v>43.46</v>
      </c>
      <c r="J72">
        <f>BYPL_EOD!AG72+BYPL_EOD!AH72</f>
        <v>24.69</v>
      </c>
      <c r="K72">
        <f>MES_EOD!AG72+MES_EOD!AH72</f>
        <v>9.31</v>
      </c>
      <c r="L72">
        <f>NDMC_EOD!AG72+NDMC_EOD!AH72</f>
        <v>46.55</v>
      </c>
      <c r="M72">
        <f>TPDDL_EOD!AG72+TPDDL_EOD!AH72</f>
        <v>30</v>
      </c>
      <c r="N72">
        <f t="shared" si="6"/>
        <v>154.01</v>
      </c>
      <c r="O72" s="154">
        <f t="shared" si="7"/>
        <v>-9.9999999999909051E-3</v>
      </c>
      <c r="P72">
        <v>43.457178105317837</v>
      </c>
      <c r="Q72">
        <v>24.688396857346927</v>
      </c>
      <c r="R72">
        <v>9.309395493799105</v>
      </c>
      <c r="S72">
        <v>46.546977468995522</v>
      </c>
      <c r="T72">
        <v>29.998052074540617</v>
      </c>
      <c r="U72" s="156">
        <f t="shared" si="8"/>
        <v>154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154</v>
      </c>
      <c r="E73">
        <f>PPCL!N73</f>
        <v>0</v>
      </c>
      <c r="F73">
        <f t="shared" si="10"/>
        <v>265</v>
      </c>
      <c r="G73">
        <f t="shared" si="11"/>
        <v>154</v>
      </c>
      <c r="H73" s="154"/>
      <c r="I73">
        <f>BRPL_EOD!AG73+BRPL_EOD!AH73</f>
        <v>43.46</v>
      </c>
      <c r="J73">
        <f>BYPL_EOD!AG73+BYPL_EOD!AH73</f>
        <v>24.69</v>
      </c>
      <c r="K73">
        <f>MES_EOD!AG73+MES_EOD!AH73</f>
        <v>9.31</v>
      </c>
      <c r="L73">
        <f>NDMC_EOD!AG73+NDMC_EOD!AH73</f>
        <v>46.55</v>
      </c>
      <c r="M73">
        <f>TPDDL_EOD!AG73+TPDDL_EOD!AH73</f>
        <v>30</v>
      </c>
      <c r="N73">
        <f t="shared" si="6"/>
        <v>154.01</v>
      </c>
      <c r="O73" s="154">
        <f t="shared" si="7"/>
        <v>-9.9999999999909051E-3</v>
      </c>
      <c r="P73">
        <v>43.457178105317837</v>
      </c>
      <c r="Q73">
        <v>24.688396857346927</v>
      </c>
      <c r="R73">
        <v>9.309395493799105</v>
      </c>
      <c r="S73">
        <v>46.546977468995522</v>
      </c>
      <c r="T73">
        <v>29.998052074540617</v>
      </c>
      <c r="U73" s="156">
        <f t="shared" si="8"/>
        <v>154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154</v>
      </c>
      <c r="E74">
        <f>PPCL!N74</f>
        <v>0</v>
      </c>
      <c r="F74">
        <f t="shared" si="10"/>
        <v>265</v>
      </c>
      <c r="G74">
        <f t="shared" si="11"/>
        <v>154</v>
      </c>
      <c r="H74" s="154"/>
      <c r="I74">
        <f>BRPL_EOD!AG74+BRPL_EOD!AH74</f>
        <v>43.46</v>
      </c>
      <c r="J74">
        <f>BYPL_EOD!AG74+BYPL_EOD!AH74</f>
        <v>24.69</v>
      </c>
      <c r="K74">
        <f>MES_EOD!AG74+MES_EOD!AH74</f>
        <v>9.31</v>
      </c>
      <c r="L74">
        <f>NDMC_EOD!AG74+NDMC_EOD!AH74</f>
        <v>46.55</v>
      </c>
      <c r="M74">
        <f>TPDDL_EOD!AG74+TPDDL_EOD!AH74</f>
        <v>30</v>
      </c>
      <c r="N74">
        <f t="shared" si="6"/>
        <v>154.01</v>
      </c>
      <c r="O74" s="154">
        <f t="shared" si="7"/>
        <v>-9.9999999999909051E-3</v>
      </c>
      <c r="P74">
        <v>43.457178105317837</v>
      </c>
      <c r="Q74">
        <v>24.688396857346927</v>
      </c>
      <c r="R74">
        <v>9.309395493799105</v>
      </c>
      <c r="S74">
        <v>46.546977468995522</v>
      </c>
      <c r="T74">
        <v>29.998052074540617</v>
      </c>
      <c r="U74" s="156">
        <f t="shared" si="8"/>
        <v>154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154</v>
      </c>
      <c r="E75">
        <f>PPCL!N75</f>
        <v>0</v>
      </c>
      <c r="F75">
        <f t="shared" si="10"/>
        <v>265</v>
      </c>
      <c r="G75">
        <f t="shared" si="11"/>
        <v>154</v>
      </c>
      <c r="H75" s="154"/>
      <c r="I75">
        <f>BRPL_EOD!AG75+BRPL_EOD!AH75</f>
        <v>43.46</v>
      </c>
      <c r="J75">
        <f>BYPL_EOD!AG75+BYPL_EOD!AH75</f>
        <v>24.69</v>
      </c>
      <c r="K75">
        <f>MES_EOD!AG75+MES_EOD!AH75</f>
        <v>9.31</v>
      </c>
      <c r="L75">
        <f>NDMC_EOD!AG75+NDMC_EOD!AH75</f>
        <v>46.55</v>
      </c>
      <c r="M75">
        <f>TPDDL_EOD!AG75+TPDDL_EOD!AH75</f>
        <v>30</v>
      </c>
      <c r="N75">
        <f t="shared" si="6"/>
        <v>154.01</v>
      </c>
      <c r="O75" s="154">
        <f t="shared" si="7"/>
        <v>-9.9999999999909051E-3</v>
      </c>
      <c r="P75">
        <v>43.457178105317837</v>
      </c>
      <c r="Q75">
        <v>24.688396857346927</v>
      </c>
      <c r="R75">
        <v>9.309395493799105</v>
      </c>
      <c r="S75">
        <v>46.546977468995522</v>
      </c>
      <c r="T75">
        <v>29.998052074540617</v>
      </c>
      <c r="U75" s="156">
        <f t="shared" si="8"/>
        <v>154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154</v>
      </c>
      <c r="E76">
        <f>PPCL!N76</f>
        <v>0</v>
      </c>
      <c r="F76">
        <f t="shared" si="10"/>
        <v>265</v>
      </c>
      <c r="G76">
        <f t="shared" si="11"/>
        <v>154</v>
      </c>
      <c r="H76" s="154"/>
      <c r="I76">
        <f>BRPL_EOD!AG76+BRPL_EOD!AH76</f>
        <v>33.75</v>
      </c>
      <c r="J76">
        <f>BYPL_EOD!AG76+BYPL_EOD!AH76</f>
        <v>62.44</v>
      </c>
      <c r="K76">
        <f>MES_EOD!AG76+MES_EOD!AH76</f>
        <v>7.17</v>
      </c>
      <c r="L76">
        <f>NDMC_EOD!AG76+NDMC_EOD!AH76</f>
        <v>25.32</v>
      </c>
      <c r="M76">
        <f>TPDDL_EOD!AG76+TPDDL_EOD!AH76</f>
        <v>25.32</v>
      </c>
      <c r="N76">
        <f t="shared" si="6"/>
        <v>154</v>
      </c>
      <c r="O76" s="154">
        <f t="shared" si="7"/>
        <v>0</v>
      </c>
      <c r="P76">
        <v>33.75</v>
      </c>
      <c r="Q76">
        <v>62.44</v>
      </c>
      <c r="R76">
        <v>7.17</v>
      </c>
      <c r="S76">
        <v>25.32</v>
      </c>
      <c r="T76">
        <v>25.32</v>
      </c>
      <c r="U76" s="156">
        <f t="shared" si="8"/>
        <v>154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154</v>
      </c>
      <c r="E77">
        <f>PPCL!N77</f>
        <v>0</v>
      </c>
      <c r="F77">
        <f t="shared" si="10"/>
        <v>265</v>
      </c>
      <c r="G77">
        <f t="shared" si="11"/>
        <v>154</v>
      </c>
      <c r="H77" s="154"/>
      <c r="I77">
        <f>BRPL_EOD!AG77+BRPL_EOD!AH77</f>
        <v>33.75</v>
      </c>
      <c r="J77">
        <f>BYPL_EOD!AG77+BYPL_EOD!AH77</f>
        <v>62.44</v>
      </c>
      <c r="K77">
        <f>MES_EOD!AG77+MES_EOD!AH77</f>
        <v>7.17</v>
      </c>
      <c r="L77">
        <f>NDMC_EOD!AG77+NDMC_EOD!AH77</f>
        <v>25.32</v>
      </c>
      <c r="M77">
        <f>TPDDL_EOD!AG77+TPDDL_EOD!AH77</f>
        <v>25.32</v>
      </c>
      <c r="N77">
        <f t="shared" si="6"/>
        <v>154</v>
      </c>
      <c r="O77" s="154">
        <f t="shared" si="7"/>
        <v>0</v>
      </c>
      <c r="P77">
        <v>33.75</v>
      </c>
      <c r="Q77">
        <v>62.44</v>
      </c>
      <c r="R77">
        <v>7.17</v>
      </c>
      <c r="S77">
        <v>25.32</v>
      </c>
      <c r="T77">
        <v>25.32</v>
      </c>
      <c r="U77" s="156">
        <f t="shared" si="8"/>
        <v>154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154</v>
      </c>
      <c r="E78">
        <f>PPCL!N78</f>
        <v>0</v>
      </c>
      <c r="F78">
        <f t="shared" si="10"/>
        <v>265</v>
      </c>
      <c r="G78">
        <f t="shared" si="11"/>
        <v>154</v>
      </c>
      <c r="H78" s="154"/>
      <c r="I78">
        <f>BRPL_EOD!AG78+BRPL_EOD!AH78</f>
        <v>33.75</v>
      </c>
      <c r="J78">
        <f>BYPL_EOD!AG78+BYPL_EOD!AH78</f>
        <v>62.44</v>
      </c>
      <c r="K78">
        <f>MES_EOD!AG78+MES_EOD!AH78</f>
        <v>7.17</v>
      </c>
      <c r="L78">
        <f>NDMC_EOD!AG78+NDMC_EOD!AH78</f>
        <v>25.32</v>
      </c>
      <c r="M78">
        <f>TPDDL_EOD!AG78+TPDDL_EOD!AH78</f>
        <v>25.32</v>
      </c>
      <c r="N78">
        <f t="shared" si="6"/>
        <v>154</v>
      </c>
      <c r="O78" s="154">
        <f t="shared" si="7"/>
        <v>0</v>
      </c>
      <c r="P78">
        <v>33.75</v>
      </c>
      <c r="Q78">
        <v>62.44</v>
      </c>
      <c r="R78">
        <v>7.17</v>
      </c>
      <c r="S78">
        <v>25.32</v>
      </c>
      <c r="T78">
        <v>25.32</v>
      </c>
      <c r="U78" s="156">
        <f t="shared" si="8"/>
        <v>154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154</v>
      </c>
      <c r="E79">
        <f>PPCL!N79</f>
        <v>0</v>
      </c>
      <c r="F79">
        <f t="shared" si="10"/>
        <v>265</v>
      </c>
      <c r="G79">
        <f t="shared" si="11"/>
        <v>154</v>
      </c>
      <c r="H79" s="154"/>
      <c r="I79">
        <f>BRPL_EOD!AG79+BRPL_EOD!AH79</f>
        <v>43.46</v>
      </c>
      <c r="J79">
        <f>BYPL_EOD!AG79+BYPL_EOD!AH79</f>
        <v>24.69</v>
      </c>
      <c r="K79">
        <f>MES_EOD!AG79+MES_EOD!AH79</f>
        <v>9.31</v>
      </c>
      <c r="L79">
        <f>NDMC_EOD!AG79+NDMC_EOD!AH79</f>
        <v>46.55</v>
      </c>
      <c r="M79">
        <f>TPDDL_EOD!AG79+TPDDL_EOD!AH79</f>
        <v>30</v>
      </c>
      <c r="N79">
        <f t="shared" si="6"/>
        <v>154.01</v>
      </c>
      <c r="O79" s="154">
        <f t="shared" si="7"/>
        <v>-9.9999999999909051E-3</v>
      </c>
      <c r="P79">
        <v>43.457178105317837</v>
      </c>
      <c r="Q79">
        <v>24.688396857346927</v>
      </c>
      <c r="R79">
        <v>9.309395493799105</v>
      </c>
      <c r="S79">
        <v>46.546977468995522</v>
      </c>
      <c r="T79">
        <v>29.998052074540617</v>
      </c>
      <c r="U79" s="156">
        <f t="shared" si="8"/>
        <v>154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265</v>
      </c>
      <c r="G80">
        <f t="shared" si="11"/>
        <v>155</v>
      </c>
      <c r="H80" s="154"/>
      <c r="I80">
        <f>BRPL_EOD!AG80+BRPL_EOD!AH80</f>
        <v>43.81</v>
      </c>
      <c r="J80">
        <f>BYPL_EOD!AG80+BYPL_EOD!AH80</f>
        <v>24.89</v>
      </c>
      <c r="K80">
        <f>MES_EOD!AG80+MES_EOD!AH80</f>
        <v>9.3800000000000008</v>
      </c>
      <c r="L80">
        <f>NDMC_EOD!AG80+NDMC_EOD!AH80</f>
        <v>46.92</v>
      </c>
      <c r="M80">
        <f>TPDDL_EOD!AG80+TPDDL_EOD!AH80</f>
        <v>30</v>
      </c>
      <c r="N80">
        <f t="shared" si="6"/>
        <v>155</v>
      </c>
      <c r="O80" s="154">
        <f t="shared" si="7"/>
        <v>0</v>
      </c>
      <c r="P80">
        <v>43.81</v>
      </c>
      <c r="Q80">
        <v>24.89</v>
      </c>
      <c r="R80">
        <v>9.3800000000000008</v>
      </c>
      <c r="S80">
        <v>46.92</v>
      </c>
      <c r="T80">
        <v>30</v>
      </c>
      <c r="U80" s="156">
        <f t="shared" si="8"/>
        <v>155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265</v>
      </c>
      <c r="G81">
        <f t="shared" si="11"/>
        <v>155</v>
      </c>
      <c r="H81" s="154"/>
      <c r="I81">
        <f>BRPL_EOD!AG81+BRPL_EOD!AH81</f>
        <v>43.81</v>
      </c>
      <c r="J81">
        <f>BYPL_EOD!AG81+BYPL_EOD!AH81</f>
        <v>24.89</v>
      </c>
      <c r="K81">
        <f>MES_EOD!AG81+MES_EOD!AH81</f>
        <v>9.3800000000000008</v>
      </c>
      <c r="L81">
        <f>NDMC_EOD!AG81+NDMC_EOD!AH81</f>
        <v>46.92</v>
      </c>
      <c r="M81">
        <f>TPDDL_EOD!AG81+TPDDL_EOD!AH81</f>
        <v>30</v>
      </c>
      <c r="N81">
        <f t="shared" si="6"/>
        <v>155</v>
      </c>
      <c r="O81" s="154">
        <f t="shared" si="7"/>
        <v>0</v>
      </c>
      <c r="P81">
        <v>43.81</v>
      </c>
      <c r="Q81">
        <v>24.89</v>
      </c>
      <c r="R81">
        <v>9.3800000000000008</v>
      </c>
      <c r="S81">
        <v>46.92</v>
      </c>
      <c r="T81">
        <v>30</v>
      </c>
      <c r="U81" s="156">
        <f t="shared" si="8"/>
        <v>155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265</v>
      </c>
      <c r="G82">
        <f t="shared" si="11"/>
        <v>155</v>
      </c>
      <c r="H82" s="154"/>
      <c r="I82">
        <f>BRPL_EOD!AG82+BRPL_EOD!AH82</f>
        <v>43.81</v>
      </c>
      <c r="J82">
        <f>BYPL_EOD!AG82+BYPL_EOD!AH82</f>
        <v>24.89</v>
      </c>
      <c r="K82">
        <f>MES_EOD!AG82+MES_EOD!AH82</f>
        <v>9.3800000000000008</v>
      </c>
      <c r="L82">
        <f>NDMC_EOD!AG82+NDMC_EOD!AH82</f>
        <v>46.92</v>
      </c>
      <c r="M82">
        <f>TPDDL_EOD!AG82+TPDDL_EOD!AH82</f>
        <v>30</v>
      </c>
      <c r="N82">
        <f t="shared" si="6"/>
        <v>155</v>
      </c>
      <c r="O82" s="154">
        <f t="shared" si="7"/>
        <v>0</v>
      </c>
      <c r="P82">
        <v>43.81</v>
      </c>
      <c r="Q82">
        <v>24.89</v>
      </c>
      <c r="R82">
        <v>9.3800000000000008</v>
      </c>
      <c r="S82">
        <v>46.92</v>
      </c>
      <c r="T82">
        <v>30</v>
      </c>
      <c r="U82" s="156">
        <f t="shared" si="8"/>
        <v>155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154</v>
      </c>
      <c r="E83">
        <f>PPCL!N83</f>
        <v>0</v>
      </c>
      <c r="F83">
        <f t="shared" si="10"/>
        <v>265</v>
      </c>
      <c r="G83">
        <f t="shared" si="11"/>
        <v>154</v>
      </c>
      <c r="H83" s="154"/>
      <c r="I83">
        <f>BRPL_EOD!AG83+BRPL_EOD!AH83</f>
        <v>43.46</v>
      </c>
      <c r="J83">
        <f>BYPL_EOD!AG83+BYPL_EOD!AH83</f>
        <v>24.69</v>
      </c>
      <c r="K83">
        <f>MES_EOD!AG83+MES_EOD!AH83</f>
        <v>9.31</v>
      </c>
      <c r="L83">
        <f>NDMC_EOD!AG83+NDMC_EOD!AH83</f>
        <v>46.55</v>
      </c>
      <c r="M83">
        <f>TPDDL_EOD!AG83+TPDDL_EOD!AH83</f>
        <v>30</v>
      </c>
      <c r="N83">
        <f t="shared" si="6"/>
        <v>154.01</v>
      </c>
      <c r="O83" s="154">
        <f t="shared" si="7"/>
        <v>-9.9999999999909051E-3</v>
      </c>
      <c r="P83">
        <v>43.457178105317837</v>
      </c>
      <c r="Q83">
        <v>24.688396857346927</v>
      </c>
      <c r="R83">
        <v>9.309395493799105</v>
      </c>
      <c r="S83">
        <v>46.546977468995522</v>
      </c>
      <c r="T83">
        <v>29.998052074540617</v>
      </c>
      <c r="U83" s="156">
        <f t="shared" si="8"/>
        <v>154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154</v>
      </c>
      <c r="E84">
        <f>PPCL!N84</f>
        <v>0</v>
      </c>
      <c r="F84">
        <f t="shared" si="10"/>
        <v>265</v>
      </c>
      <c r="G84">
        <f t="shared" si="11"/>
        <v>154</v>
      </c>
      <c r="H84" s="154"/>
      <c r="I84">
        <f>BRPL_EOD!AG84+BRPL_EOD!AH84</f>
        <v>43.46</v>
      </c>
      <c r="J84">
        <f>BYPL_EOD!AG84+BYPL_EOD!AH84</f>
        <v>24.69</v>
      </c>
      <c r="K84">
        <f>MES_EOD!AG84+MES_EOD!AH84</f>
        <v>9.31</v>
      </c>
      <c r="L84">
        <f>NDMC_EOD!AG84+NDMC_EOD!AH84</f>
        <v>46.55</v>
      </c>
      <c r="M84">
        <f>TPDDL_EOD!AG84+TPDDL_EOD!AH84</f>
        <v>30</v>
      </c>
      <c r="N84">
        <f t="shared" si="6"/>
        <v>154.01</v>
      </c>
      <c r="O84" s="154">
        <f t="shared" si="7"/>
        <v>-9.9999999999909051E-3</v>
      </c>
      <c r="P84">
        <v>43.457178105317837</v>
      </c>
      <c r="Q84">
        <v>24.688396857346927</v>
      </c>
      <c r="R84">
        <v>9.309395493799105</v>
      </c>
      <c r="S84">
        <v>46.546977468995522</v>
      </c>
      <c r="T84">
        <v>29.998052074540617</v>
      </c>
      <c r="U84" s="156">
        <f t="shared" si="8"/>
        <v>154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265</v>
      </c>
      <c r="G85">
        <f t="shared" si="11"/>
        <v>154</v>
      </c>
      <c r="H85" s="154"/>
      <c r="I85">
        <f>BRPL_EOD!AG85+BRPL_EOD!AH85</f>
        <v>43.46</v>
      </c>
      <c r="J85">
        <f>BYPL_EOD!AG85+BYPL_EOD!AH85</f>
        <v>24.69</v>
      </c>
      <c r="K85">
        <f>MES_EOD!AG85+MES_EOD!AH85</f>
        <v>9.31</v>
      </c>
      <c r="L85">
        <f>NDMC_EOD!AG85+NDMC_EOD!AH85</f>
        <v>46.55</v>
      </c>
      <c r="M85">
        <f>TPDDL_EOD!AG85+TPDDL_EOD!AH85</f>
        <v>30</v>
      </c>
      <c r="N85">
        <f t="shared" si="6"/>
        <v>154.01</v>
      </c>
      <c r="O85" s="154">
        <f t="shared" si="7"/>
        <v>-9.9999999999909051E-3</v>
      </c>
      <c r="P85">
        <v>43.457178105317837</v>
      </c>
      <c r="Q85">
        <v>24.688396857346927</v>
      </c>
      <c r="R85">
        <v>9.309395493799105</v>
      </c>
      <c r="S85">
        <v>46.546977468995522</v>
      </c>
      <c r="T85">
        <v>29.998052074540617</v>
      </c>
      <c r="U85" s="156">
        <f t="shared" si="8"/>
        <v>154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265</v>
      </c>
      <c r="G86">
        <f t="shared" si="11"/>
        <v>154</v>
      </c>
      <c r="H86" s="154"/>
      <c r="I86">
        <f>BRPL_EOD!AG86+BRPL_EOD!AH86</f>
        <v>43.46</v>
      </c>
      <c r="J86">
        <f>BYPL_EOD!AG86+BYPL_EOD!AH86</f>
        <v>24.69</v>
      </c>
      <c r="K86">
        <f>MES_EOD!AG86+MES_EOD!AH86</f>
        <v>9.31</v>
      </c>
      <c r="L86">
        <f>NDMC_EOD!AG86+NDMC_EOD!AH86</f>
        <v>46.55</v>
      </c>
      <c r="M86">
        <f>TPDDL_EOD!AG86+TPDDL_EOD!AH86</f>
        <v>30</v>
      </c>
      <c r="N86">
        <f t="shared" si="6"/>
        <v>154.01</v>
      </c>
      <c r="O86" s="154">
        <f t="shared" si="7"/>
        <v>-9.9999999999909051E-3</v>
      </c>
      <c r="P86">
        <v>43.457178105317837</v>
      </c>
      <c r="Q86">
        <v>24.688396857346927</v>
      </c>
      <c r="R86">
        <v>9.309395493799105</v>
      </c>
      <c r="S86">
        <v>46.546977468995522</v>
      </c>
      <c r="T86">
        <v>29.998052074540617</v>
      </c>
      <c r="U86" s="156">
        <f t="shared" si="8"/>
        <v>154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54"/>
      <c r="I87">
        <f>BRPL_EOD!AG87+BRPL_EOD!AH87</f>
        <v>43.81</v>
      </c>
      <c r="J87">
        <f>BYPL_EOD!AG87+BYPL_EOD!AH87</f>
        <v>24.89</v>
      </c>
      <c r="K87">
        <f>MES_EOD!AG87+MES_EOD!AH87</f>
        <v>9.3800000000000008</v>
      </c>
      <c r="L87">
        <f>NDMC_EOD!AG87+NDMC_EOD!AH87</f>
        <v>46.92</v>
      </c>
      <c r="M87">
        <f>TPDDL_EOD!AG87+TPDDL_EOD!AH87</f>
        <v>30</v>
      </c>
      <c r="N87">
        <f t="shared" si="6"/>
        <v>155</v>
      </c>
      <c r="O87" s="154">
        <f t="shared" si="7"/>
        <v>0</v>
      </c>
      <c r="P87">
        <v>43.81</v>
      </c>
      <c r="Q87">
        <v>24.89</v>
      </c>
      <c r="R87">
        <v>9.3800000000000008</v>
      </c>
      <c r="S87">
        <v>46.92</v>
      </c>
      <c r="T87">
        <v>30</v>
      </c>
      <c r="U87" s="156">
        <f t="shared" si="8"/>
        <v>155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54"/>
      <c r="I88">
        <f>BRPL_EOD!AG88+BRPL_EOD!AH88</f>
        <v>43.81</v>
      </c>
      <c r="J88">
        <f>BYPL_EOD!AG88+BYPL_EOD!AH88</f>
        <v>24.89</v>
      </c>
      <c r="K88">
        <f>MES_EOD!AG88+MES_EOD!AH88</f>
        <v>9.3800000000000008</v>
      </c>
      <c r="L88">
        <f>NDMC_EOD!AG88+NDMC_EOD!AH88</f>
        <v>46.92</v>
      </c>
      <c r="M88">
        <f>TPDDL_EOD!AG88+TPDDL_EOD!AH88</f>
        <v>30</v>
      </c>
      <c r="N88">
        <f t="shared" si="6"/>
        <v>155</v>
      </c>
      <c r="O88" s="154">
        <f t="shared" si="7"/>
        <v>0</v>
      </c>
      <c r="P88">
        <v>43.81</v>
      </c>
      <c r="Q88">
        <v>24.89</v>
      </c>
      <c r="R88">
        <v>9.3800000000000008</v>
      </c>
      <c r="S88">
        <v>46.92</v>
      </c>
      <c r="T88">
        <v>30</v>
      </c>
      <c r="U88" s="156">
        <f t="shared" si="8"/>
        <v>155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54"/>
      <c r="I89">
        <f>BRPL_EOD!AG89+BRPL_EOD!AH89</f>
        <v>43.81</v>
      </c>
      <c r="J89">
        <f>BYPL_EOD!AG89+BYPL_EOD!AH89</f>
        <v>24.89</v>
      </c>
      <c r="K89">
        <f>MES_EOD!AG89+MES_EOD!AH89</f>
        <v>9.3800000000000008</v>
      </c>
      <c r="L89">
        <f>NDMC_EOD!AG89+NDMC_EOD!AH89</f>
        <v>46.92</v>
      </c>
      <c r="M89">
        <f>TPDDL_EOD!AG89+TPDDL_EOD!AH89</f>
        <v>30</v>
      </c>
      <c r="N89">
        <f t="shared" si="6"/>
        <v>155</v>
      </c>
      <c r="O89" s="154">
        <f t="shared" si="7"/>
        <v>0</v>
      </c>
      <c r="P89">
        <v>43.81</v>
      </c>
      <c r="Q89">
        <v>24.89</v>
      </c>
      <c r="R89">
        <v>9.3800000000000008</v>
      </c>
      <c r="S89">
        <v>46.92</v>
      </c>
      <c r="T89">
        <v>30</v>
      </c>
      <c r="U89" s="156">
        <f t="shared" si="8"/>
        <v>155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54"/>
      <c r="I90">
        <f>BRPL_EOD!AG90+BRPL_EOD!AH90</f>
        <v>43.81</v>
      </c>
      <c r="J90">
        <f>BYPL_EOD!AG90+BYPL_EOD!AH90</f>
        <v>24.89</v>
      </c>
      <c r="K90">
        <f>MES_EOD!AG90+MES_EOD!AH90</f>
        <v>9.3800000000000008</v>
      </c>
      <c r="L90">
        <f>NDMC_EOD!AG90+NDMC_EOD!AH90</f>
        <v>46.92</v>
      </c>
      <c r="M90">
        <f>TPDDL_EOD!AG90+TPDDL_EOD!AH90</f>
        <v>30</v>
      </c>
      <c r="N90">
        <f t="shared" si="6"/>
        <v>155</v>
      </c>
      <c r="O90" s="154">
        <f t="shared" si="7"/>
        <v>0</v>
      </c>
      <c r="P90">
        <v>43.81</v>
      </c>
      <c r="Q90">
        <v>24.89</v>
      </c>
      <c r="R90">
        <v>9.3800000000000008</v>
      </c>
      <c r="S90">
        <v>46.92</v>
      </c>
      <c r="T90">
        <v>30</v>
      </c>
      <c r="U90" s="156">
        <f t="shared" si="8"/>
        <v>155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54"/>
      <c r="I91">
        <f>BRPL_EOD!AG91+BRPL_EOD!AH91</f>
        <v>43.81</v>
      </c>
      <c r="J91">
        <f>BYPL_EOD!AG91+BYPL_EOD!AH91</f>
        <v>24.89</v>
      </c>
      <c r="K91">
        <f>MES_EOD!AG91+MES_EOD!AH91</f>
        <v>9.3800000000000008</v>
      </c>
      <c r="L91">
        <f>NDMC_EOD!AG91+NDMC_EOD!AH91</f>
        <v>46.92</v>
      </c>
      <c r="M91">
        <f>TPDDL_EOD!AG91+TPDDL_EOD!AH91</f>
        <v>30</v>
      </c>
      <c r="N91">
        <f t="shared" si="6"/>
        <v>155</v>
      </c>
      <c r="O91" s="154">
        <f t="shared" si="7"/>
        <v>0</v>
      </c>
      <c r="P91">
        <v>43.81</v>
      </c>
      <c r="Q91">
        <v>24.89</v>
      </c>
      <c r="R91">
        <v>9.3800000000000008</v>
      </c>
      <c r="S91">
        <v>46.92</v>
      </c>
      <c r="T91">
        <v>30</v>
      </c>
      <c r="U91" s="156">
        <f t="shared" si="8"/>
        <v>155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54"/>
      <c r="I92">
        <f>BRPL_EOD!AG92+BRPL_EOD!AH92</f>
        <v>43.81</v>
      </c>
      <c r="J92">
        <f>BYPL_EOD!AG92+BYPL_EOD!AH92</f>
        <v>24.89</v>
      </c>
      <c r="K92">
        <f>MES_EOD!AG92+MES_EOD!AH92</f>
        <v>9.3800000000000008</v>
      </c>
      <c r="L92">
        <f>NDMC_EOD!AG92+NDMC_EOD!AH92</f>
        <v>46.92</v>
      </c>
      <c r="M92">
        <f>TPDDL_EOD!AG92+TPDDL_EOD!AH92</f>
        <v>30</v>
      </c>
      <c r="N92">
        <f t="shared" si="6"/>
        <v>155</v>
      </c>
      <c r="O92" s="154">
        <f t="shared" si="7"/>
        <v>0</v>
      </c>
      <c r="P92">
        <v>43.81</v>
      </c>
      <c r="Q92">
        <v>24.89</v>
      </c>
      <c r="R92">
        <v>9.3800000000000008</v>
      </c>
      <c r="S92">
        <v>46.92</v>
      </c>
      <c r="T92">
        <v>30</v>
      </c>
      <c r="U92" s="156">
        <f t="shared" si="8"/>
        <v>155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54"/>
      <c r="I93">
        <f>BRPL_EOD!AG93+BRPL_EOD!AH93</f>
        <v>43.81</v>
      </c>
      <c r="J93">
        <f>BYPL_EOD!AG93+BYPL_EOD!AH93</f>
        <v>24.89</v>
      </c>
      <c r="K93">
        <f>MES_EOD!AG93+MES_EOD!AH93</f>
        <v>9.3800000000000008</v>
      </c>
      <c r="L93">
        <f>NDMC_EOD!AG93+NDMC_EOD!AH93</f>
        <v>46.92</v>
      </c>
      <c r="M93">
        <f>TPDDL_EOD!AG93+TPDDL_EOD!AH93</f>
        <v>30</v>
      </c>
      <c r="N93">
        <f t="shared" si="6"/>
        <v>155</v>
      </c>
      <c r="O93" s="154">
        <f t="shared" si="7"/>
        <v>0</v>
      </c>
      <c r="P93">
        <v>43.81</v>
      </c>
      <c r="Q93">
        <v>24.89</v>
      </c>
      <c r="R93">
        <v>9.3800000000000008</v>
      </c>
      <c r="S93">
        <v>46.92</v>
      </c>
      <c r="T93">
        <v>30</v>
      </c>
      <c r="U93" s="156">
        <f t="shared" si="8"/>
        <v>155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54"/>
      <c r="I94">
        <f>BRPL_EOD!AG94+BRPL_EOD!AH94</f>
        <v>42.01</v>
      </c>
      <c r="J94">
        <f>BYPL_EOD!AG94+BYPL_EOD!AH94</f>
        <v>24</v>
      </c>
      <c r="K94">
        <f>MES_EOD!AG94+MES_EOD!AH94</f>
        <v>9</v>
      </c>
      <c r="L94">
        <f>NDMC_EOD!AG94+NDMC_EOD!AH94</f>
        <v>44.99</v>
      </c>
      <c r="M94">
        <f>TPDDL_EOD!AG94+TPDDL_EOD!AH94</f>
        <v>30</v>
      </c>
      <c r="N94">
        <f t="shared" si="6"/>
        <v>150</v>
      </c>
      <c r="O94" s="154">
        <f t="shared" si="7"/>
        <v>0</v>
      </c>
      <c r="P94">
        <v>42.01</v>
      </c>
      <c r="Q94">
        <v>24</v>
      </c>
      <c r="R94">
        <v>9</v>
      </c>
      <c r="S94">
        <v>44.99</v>
      </c>
      <c r="T94">
        <v>30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54"/>
      <c r="I95">
        <f>BRPL_EOD!AG95+BRPL_EOD!AH95</f>
        <v>42.01</v>
      </c>
      <c r="J95">
        <f>BYPL_EOD!AG95+BYPL_EOD!AH95</f>
        <v>24</v>
      </c>
      <c r="K95">
        <f>MES_EOD!AG95+MES_EOD!AH95</f>
        <v>9</v>
      </c>
      <c r="L95">
        <f>NDMC_EOD!AG95+NDMC_EOD!AH95</f>
        <v>44.99</v>
      </c>
      <c r="M95">
        <f>TPDDL_EOD!AG95+TPDDL_EOD!AH95</f>
        <v>30</v>
      </c>
      <c r="N95">
        <f t="shared" si="6"/>
        <v>150</v>
      </c>
      <c r="O95" s="154">
        <f t="shared" si="7"/>
        <v>0</v>
      </c>
      <c r="P95">
        <v>42.01</v>
      </c>
      <c r="Q95">
        <v>24</v>
      </c>
      <c r="R95">
        <v>9</v>
      </c>
      <c r="S95">
        <v>44.99</v>
      </c>
      <c r="T95">
        <v>30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54"/>
      <c r="I96">
        <f>BRPL_EOD!AG96+BRPL_EOD!AH96</f>
        <v>42.01</v>
      </c>
      <c r="J96">
        <f>BYPL_EOD!AG96+BYPL_EOD!AH96</f>
        <v>24</v>
      </c>
      <c r="K96">
        <f>MES_EOD!AG96+MES_EOD!AH96</f>
        <v>9</v>
      </c>
      <c r="L96">
        <f>NDMC_EOD!AG96+NDMC_EOD!AH96</f>
        <v>44.99</v>
      </c>
      <c r="M96">
        <f>TPDDL_EOD!AG96+TPDDL_EOD!AH96</f>
        <v>30</v>
      </c>
      <c r="N96">
        <f t="shared" si="6"/>
        <v>150</v>
      </c>
      <c r="O96" s="154">
        <f t="shared" si="7"/>
        <v>0</v>
      </c>
      <c r="P96">
        <v>42.01</v>
      </c>
      <c r="Q96">
        <v>24</v>
      </c>
      <c r="R96">
        <v>9</v>
      </c>
      <c r="S96">
        <v>44.99</v>
      </c>
      <c r="T96">
        <v>30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54"/>
      <c r="I97">
        <f>BRPL_EOD!AG97+BRPL_EOD!AH97</f>
        <v>42.01</v>
      </c>
      <c r="J97">
        <f>BYPL_EOD!AG97+BYPL_EOD!AH97</f>
        <v>24</v>
      </c>
      <c r="K97">
        <f>MES_EOD!AG97+MES_EOD!AH97</f>
        <v>9</v>
      </c>
      <c r="L97">
        <f>NDMC_EOD!AG97+NDMC_EOD!AH97</f>
        <v>44.99</v>
      </c>
      <c r="M97">
        <f>TPDDL_EOD!AG97+TPDDL_EOD!AH97</f>
        <v>30</v>
      </c>
      <c r="N97">
        <f t="shared" si="6"/>
        <v>150</v>
      </c>
      <c r="O97" s="154">
        <f t="shared" si="7"/>
        <v>0</v>
      </c>
      <c r="P97">
        <v>42.01</v>
      </c>
      <c r="Q97">
        <v>24</v>
      </c>
      <c r="R97">
        <v>9</v>
      </c>
      <c r="S97">
        <v>44.99</v>
      </c>
      <c r="T97">
        <v>30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54"/>
      <c r="I98">
        <f>BRPL_EOD!AG98+BRPL_EOD!AH98</f>
        <v>42.01</v>
      </c>
      <c r="J98">
        <f>BYPL_EOD!AG98+BYPL_EOD!AH98</f>
        <v>24</v>
      </c>
      <c r="K98">
        <f>MES_EOD!AG98+MES_EOD!AH98</f>
        <v>9</v>
      </c>
      <c r="L98">
        <f>NDMC_EOD!AG98+NDMC_EOD!AH98</f>
        <v>44.99</v>
      </c>
      <c r="M98">
        <f>TPDDL_EOD!AG98+TPDDL_EOD!AH98</f>
        <v>30</v>
      </c>
      <c r="N98">
        <f t="shared" si="6"/>
        <v>150</v>
      </c>
      <c r="O98" s="154">
        <f t="shared" si="7"/>
        <v>0</v>
      </c>
      <c r="P98">
        <v>42.01</v>
      </c>
      <c r="Q98">
        <v>24</v>
      </c>
      <c r="R98">
        <v>9</v>
      </c>
      <c r="S98">
        <v>44.99</v>
      </c>
      <c r="T98">
        <v>30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3.6312500000000001</v>
      </c>
      <c r="E99" s="156">
        <f t="shared" si="12"/>
        <v>0</v>
      </c>
      <c r="F99" s="156">
        <f t="shared" si="12"/>
        <v>6.36</v>
      </c>
      <c r="G99" s="156">
        <f t="shared" si="12"/>
        <v>3.6312500000000001</v>
      </c>
      <c r="H99" s="156"/>
      <c r="I99" s="156">
        <f t="shared" si="12"/>
        <v>1.0030375000000005</v>
      </c>
      <c r="J99" s="156">
        <f t="shared" si="12"/>
        <v>0.66393749999999974</v>
      </c>
      <c r="K99" s="156">
        <f t="shared" si="12"/>
        <v>0.21445999999999982</v>
      </c>
      <c r="L99" s="156">
        <f t="shared" si="12"/>
        <v>1.0365225000000002</v>
      </c>
      <c r="M99" s="156">
        <f t="shared" si="12"/>
        <v>0.71336750000000015</v>
      </c>
      <c r="N99" s="156">
        <f t="shared" si="12"/>
        <v>3.6313250000000012</v>
      </c>
      <c r="O99" s="156">
        <f t="shared" si="12"/>
        <v>-7.4999999999931784E-5</v>
      </c>
      <c r="P99" s="156">
        <f t="shared" si="12"/>
        <v>1.0030163759382154</v>
      </c>
      <c r="Q99" s="156">
        <f t="shared" si="12"/>
        <v>0.66392549992668826</v>
      </c>
      <c r="R99" s="156">
        <f t="shared" si="12"/>
        <v>0.21445547481769098</v>
      </c>
      <c r="S99" s="156">
        <f t="shared" si="12"/>
        <v>1.0364998740884546</v>
      </c>
      <c r="T99" s="156">
        <f t="shared" si="12"/>
        <v>0.71335277522895069</v>
      </c>
      <c r="U99" s="156">
        <f t="shared" si="12"/>
        <v>3.6312500000000001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40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40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40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40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40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0.96</v>
      </c>
      <c r="C99" s="156">
        <f t="shared" ref="C99:U99" si="12">SUM(C3:C98)/4000</f>
        <v>0.2</v>
      </c>
      <c r="D99" s="156">
        <f t="shared" si="12"/>
        <v>0</v>
      </c>
      <c r="E99" s="156">
        <f t="shared" si="12"/>
        <v>0</v>
      </c>
      <c r="F99" s="156">
        <f t="shared" si="12"/>
        <v>1.1599999999999999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13.14</v>
      </c>
      <c r="J3">
        <f>BYPL_EOD!AC3+BYPL_EOD!AD3</f>
        <v>7.2</v>
      </c>
      <c r="K3">
        <f>MES_EOD!AC3+MES_EOD!AD3</f>
        <v>0</v>
      </c>
      <c r="L3">
        <f>NDMC_EOD!AC3+NDMC_EOD!AD3</f>
        <v>1.73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13.344408570589962</v>
      </c>
      <c r="Q3">
        <v>7.3120046962136778</v>
      </c>
      <c r="R3">
        <v>0</v>
      </c>
      <c r="S3">
        <v>1.7569122395068977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13.79</v>
      </c>
      <c r="J4">
        <f>BYPL_EOD!AC4+BYPL_EOD!AD4</f>
        <v>7.55</v>
      </c>
      <c r="K4">
        <f>MES_EOD!AC4+MES_EOD!AD4</f>
        <v>0</v>
      </c>
      <c r="L4">
        <f>NDMC_EOD!AC4+NDMC_EOD!AD4</f>
        <v>1.73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13.998403193612774</v>
      </c>
      <c r="Q4">
        <v>7.6641003706871969</v>
      </c>
      <c r="R4">
        <v>0</v>
      </c>
      <c r="S4">
        <v>1.7561448531508412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13.79</v>
      </c>
      <c r="J5">
        <f>BYPL_EOD!AC5+BYPL_EOD!AD5</f>
        <v>7.55</v>
      </c>
      <c r="K5">
        <f>MES_EOD!AC5+MES_EOD!AD5</f>
        <v>0</v>
      </c>
      <c r="L5">
        <f>NDMC_EOD!AC5+NDMC_EOD!AD5</f>
        <v>1.73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13.998403193612774</v>
      </c>
      <c r="Q5">
        <v>7.6641003706871969</v>
      </c>
      <c r="R5">
        <v>0</v>
      </c>
      <c r="S5">
        <v>1.7561448531508412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13.79</v>
      </c>
      <c r="J6">
        <f>BYPL_EOD!AC6+BYPL_EOD!AD6</f>
        <v>7.55</v>
      </c>
      <c r="K6">
        <f>MES_EOD!AC6+MES_EOD!AD6</f>
        <v>0</v>
      </c>
      <c r="L6">
        <f>NDMC_EOD!AC6+NDMC_EOD!AD6</f>
        <v>1.73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13.998403193612774</v>
      </c>
      <c r="Q6">
        <v>7.6641003706871969</v>
      </c>
      <c r="R6">
        <v>0</v>
      </c>
      <c r="S6">
        <v>1.7561448531508412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13.79</v>
      </c>
      <c r="J7">
        <f>BYPL_EOD!AC7+BYPL_EOD!AD7</f>
        <v>7.55</v>
      </c>
      <c r="K7">
        <f>MES_EOD!AC7+MES_EOD!AD7</f>
        <v>0</v>
      </c>
      <c r="L7">
        <f>NDMC_EOD!AC7+NDMC_EOD!AD7</f>
        <v>1.73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13.998403193612774</v>
      </c>
      <c r="Q7">
        <v>7.6641003706871969</v>
      </c>
      <c r="R7">
        <v>0</v>
      </c>
      <c r="S7">
        <v>1.7561448531508412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13.79</v>
      </c>
      <c r="J8">
        <f>BYPL_EOD!AC8+BYPL_EOD!AD8</f>
        <v>7.55</v>
      </c>
      <c r="K8">
        <f>MES_EOD!AC8+MES_EOD!AD8</f>
        <v>0</v>
      </c>
      <c r="L8">
        <f>NDMC_EOD!AC8+NDMC_EOD!AD8</f>
        <v>1.73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13.998403193612774</v>
      </c>
      <c r="Q8">
        <v>7.6641003706871969</v>
      </c>
      <c r="R8">
        <v>0</v>
      </c>
      <c r="S8">
        <v>1.7561448531508412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13.79</v>
      </c>
      <c r="J9">
        <f>BYPL_EOD!AC9+BYPL_EOD!AD9</f>
        <v>7.55</v>
      </c>
      <c r="K9">
        <f>MES_EOD!AC9+MES_EOD!AD9</f>
        <v>0</v>
      </c>
      <c r="L9">
        <f>NDMC_EOD!AC9+NDMC_EOD!AD9</f>
        <v>1.73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13.998403193612774</v>
      </c>
      <c r="Q9">
        <v>7.6641003706871969</v>
      </c>
      <c r="R9">
        <v>0</v>
      </c>
      <c r="S9">
        <v>1.7561448531508412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13.79</v>
      </c>
      <c r="J10">
        <f>BYPL_EOD!AC10+BYPL_EOD!AD10</f>
        <v>7.55</v>
      </c>
      <c r="K10">
        <f>MES_EOD!AC10+MES_EOD!AD10</f>
        <v>0</v>
      </c>
      <c r="L10">
        <f>NDMC_EOD!AC10+NDMC_EOD!AD10</f>
        <v>1.73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13.998403193612774</v>
      </c>
      <c r="Q10">
        <v>7.6641003706871969</v>
      </c>
      <c r="R10">
        <v>0</v>
      </c>
      <c r="S10">
        <v>1.7561448531508412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13.79</v>
      </c>
      <c r="J11">
        <f>BYPL_EOD!AC11+BYPL_EOD!AD11</f>
        <v>7.55</v>
      </c>
      <c r="K11">
        <f>MES_EOD!AC11+MES_EOD!AD11</f>
        <v>0</v>
      </c>
      <c r="L11">
        <f>NDMC_EOD!AC11+NDMC_EOD!AD11</f>
        <v>1.73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13.998403193612774</v>
      </c>
      <c r="Q11">
        <v>7.6641003706871969</v>
      </c>
      <c r="R11">
        <v>0</v>
      </c>
      <c r="S11">
        <v>1.7561448531508412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13.76</v>
      </c>
      <c r="J12">
        <f>BYPL_EOD!AC12+BYPL_EOD!AD12</f>
        <v>7.53</v>
      </c>
      <c r="K12">
        <f>MES_EOD!AC12+MES_EOD!AD12</f>
        <v>0</v>
      </c>
      <c r="L12">
        <f>NDMC_EOD!AC12+NDMC_EOD!AD12</f>
        <v>1.78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13.967949814656402</v>
      </c>
      <c r="Q12">
        <v>7.6437981180496157</v>
      </c>
      <c r="R12">
        <v>0</v>
      </c>
      <c r="S12">
        <v>1.8069004847447963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13.76</v>
      </c>
      <c r="J13">
        <f>BYPL_EOD!AC13+BYPL_EOD!AD13</f>
        <v>7.53</v>
      </c>
      <c r="K13">
        <f>MES_EOD!AC13+MES_EOD!AD13</f>
        <v>0</v>
      </c>
      <c r="L13">
        <f>NDMC_EOD!AC13+NDMC_EOD!AD13</f>
        <v>1.78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13.967949814656402</v>
      </c>
      <c r="Q13">
        <v>7.6437981180496157</v>
      </c>
      <c r="R13">
        <v>0</v>
      </c>
      <c r="S13">
        <v>1.8069004847447963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13.76</v>
      </c>
      <c r="J14">
        <f>BYPL_EOD!AC14+BYPL_EOD!AD14</f>
        <v>7.53</v>
      </c>
      <c r="K14">
        <f>MES_EOD!AC14+MES_EOD!AD14</f>
        <v>0</v>
      </c>
      <c r="L14">
        <f>NDMC_EOD!AC14+NDMC_EOD!AD14</f>
        <v>1.78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13.967949814656402</v>
      </c>
      <c r="Q14">
        <v>7.6437981180496157</v>
      </c>
      <c r="R14">
        <v>0</v>
      </c>
      <c r="S14">
        <v>1.8069004847447963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13.76</v>
      </c>
      <c r="J15">
        <f>BYPL_EOD!AC15+BYPL_EOD!AD15</f>
        <v>7.53</v>
      </c>
      <c r="K15">
        <f>MES_EOD!AC15+MES_EOD!AD15</f>
        <v>0</v>
      </c>
      <c r="L15">
        <f>NDMC_EOD!AC15+NDMC_EOD!AD15</f>
        <v>1.78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13.967949814656402</v>
      </c>
      <c r="Q15">
        <v>7.6437981180496157</v>
      </c>
      <c r="R15">
        <v>0</v>
      </c>
      <c r="S15">
        <v>1.8069004847447963</v>
      </c>
      <c r="T15">
        <v>12.181351582549187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13.76</v>
      </c>
      <c r="J16">
        <f>BYPL_EOD!AC16+BYPL_EOD!AD16</f>
        <v>7.53</v>
      </c>
      <c r="K16">
        <f>MES_EOD!AC16+MES_EOD!AD16</f>
        <v>0</v>
      </c>
      <c r="L16">
        <f>NDMC_EOD!AC16+NDMC_EOD!AD16</f>
        <v>1.78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13.967949814656402</v>
      </c>
      <c r="Q16">
        <v>7.6437981180496157</v>
      </c>
      <c r="R16">
        <v>0</v>
      </c>
      <c r="S16">
        <v>1.8069004847447963</v>
      </c>
      <c r="T16">
        <v>12.181351582549187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13.76</v>
      </c>
      <c r="J17">
        <f>BYPL_EOD!AC17+BYPL_EOD!AD17</f>
        <v>7.53</v>
      </c>
      <c r="K17">
        <f>MES_EOD!AC17+MES_EOD!AD17</f>
        <v>0</v>
      </c>
      <c r="L17">
        <f>NDMC_EOD!AC17+NDMC_EOD!AD17</f>
        <v>1.78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13.967949814656402</v>
      </c>
      <c r="Q17">
        <v>7.6437981180496157</v>
      </c>
      <c r="R17">
        <v>0</v>
      </c>
      <c r="S17">
        <v>1.8069004847447963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13.76</v>
      </c>
      <c r="J18">
        <f>BYPL_EOD!AC18+BYPL_EOD!AD18</f>
        <v>7.53</v>
      </c>
      <c r="K18">
        <f>MES_EOD!AC18+MES_EOD!AD18</f>
        <v>0</v>
      </c>
      <c r="L18">
        <f>NDMC_EOD!AC18+NDMC_EOD!AD18</f>
        <v>1.78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13.967949814656402</v>
      </c>
      <c r="Q18">
        <v>7.6437981180496157</v>
      </c>
      <c r="R18">
        <v>0</v>
      </c>
      <c r="S18">
        <v>1.8069004847447963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7.89</v>
      </c>
      <c r="K19">
        <f>MES_EOD!AC19+MES_EOD!AD19</f>
        <v>0</v>
      </c>
      <c r="L19">
        <f>NDMC_EOD!AC19+NDMC_EOD!AD19</f>
        <v>1.78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14.611588577765456</v>
      </c>
      <c r="Q19">
        <v>8.005932908233989</v>
      </c>
      <c r="R19">
        <v>0</v>
      </c>
      <c r="S19">
        <v>1.8061546991960078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14.43</v>
      </c>
      <c r="J20">
        <f>BYPL_EOD!AC20+BYPL_EOD!AD20</f>
        <v>7.9</v>
      </c>
      <c r="K20">
        <f>MES_EOD!AC20+MES_EOD!AD20</f>
        <v>0</v>
      </c>
      <c r="L20">
        <f>NDMC_EOD!AC20+NDMC_EOD!AD20</f>
        <v>1.73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14.646089850249583</v>
      </c>
      <c r="Q20">
        <v>8.0183028286189693</v>
      </c>
      <c r="R20">
        <v>0</v>
      </c>
      <c r="S20">
        <v>1.7559068219633942</v>
      </c>
      <c r="T20">
        <v>12.179700499168053</v>
      </c>
      <c r="U20" s="156">
        <f t="shared" si="2"/>
        <v>36.599999999999994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14.43</v>
      </c>
      <c r="J21">
        <f>BYPL_EOD!AC21+BYPL_EOD!AD21</f>
        <v>7.9</v>
      </c>
      <c r="K21">
        <f>MES_EOD!AC21+MES_EOD!AD21</f>
        <v>0</v>
      </c>
      <c r="L21">
        <f>NDMC_EOD!AC21+NDMC_EOD!AD21</f>
        <v>1.73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14.646089850249583</v>
      </c>
      <c r="Q21">
        <v>8.0183028286189693</v>
      </c>
      <c r="R21">
        <v>0</v>
      </c>
      <c r="S21">
        <v>1.7559068219633942</v>
      </c>
      <c r="T21">
        <v>12.179700499168053</v>
      </c>
      <c r="U21" s="156">
        <f t="shared" si="2"/>
        <v>36.599999999999994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14.43</v>
      </c>
      <c r="J22">
        <f>BYPL_EOD!AC22+BYPL_EOD!AD22</f>
        <v>7.9</v>
      </c>
      <c r="K22">
        <f>MES_EOD!AC22+MES_EOD!AD22</f>
        <v>0</v>
      </c>
      <c r="L22">
        <f>NDMC_EOD!AC22+NDMC_EOD!AD22</f>
        <v>1.73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14.646089850249583</v>
      </c>
      <c r="Q22">
        <v>8.0183028286189693</v>
      </c>
      <c r="R22">
        <v>0</v>
      </c>
      <c r="S22">
        <v>1.7559068219633942</v>
      </c>
      <c r="T22">
        <v>12.179700499168053</v>
      </c>
      <c r="U22" s="156">
        <f t="shared" si="2"/>
        <v>36.599999999999994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14.43</v>
      </c>
      <c r="J23">
        <f>BYPL_EOD!AC23+BYPL_EOD!AD23</f>
        <v>7.9</v>
      </c>
      <c r="K23">
        <f>MES_EOD!AC23+MES_EOD!AD23</f>
        <v>0</v>
      </c>
      <c r="L23">
        <f>NDMC_EOD!AC23+NDMC_EOD!AD23</f>
        <v>1.73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14.646089850249583</v>
      </c>
      <c r="Q23">
        <v>8.0183028286189693</v>
      </c>
      <c r="R23">
        <v>0</v>
      </c>
      <c r="S23">
        <v>1.7559068219633942</v>
      </c>
      <c r="T23">
        <v>12.179700499168053</v>
      </c>
      <c r="U23" s="156">
        <f t="shared" si="2"/>
        <v>36.599999999999994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14.43</v>
      </c>
      <c r="J24">
        <f>BYPL_EOD!AC24+BYPL_EOD!AD24</f>
        <v>7.9</v>
      </c>
      <c r="K24">
        <f>MES_EOD!AC24+MES_EOD!AD24</f>
        <v>0</v>
      </c>
      <c r="L24">
        <f>NDMC_EOD!AC24+NDMC_EOD!AD24</f>
        <v>1.73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14.646089850249583</v>
      </c>
      <c r="Q24">
        <v>8.0183028286189693</v>
      </c>
      <c r="R24">
        <v>0</v>
      </c>
      <c r="S24">
        <v>1.7559068219633942</v>
      </c>
      <c r="T24">
        <v>12.179700499168053</v>
      </c>
      <c r="U24" s="156">
        <f t="shared" si="2"/>
        <v>36.599999999999994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14.43</v>
      </c>
      <c r="J25">
        <f>BYPL_EOD!AC25+BYPL_EOD!AD25</f>
        <v>7.9</v>
      </c>
      <c r="K25">
        <f>MES_EOD!AC25+MES_EOD!AD25</f>
        <v>0</v>
      </c>
      <c r="L25">
        <f>NDMC_EOD!AC25+NDMC_EOD!AD25</f>
        <v>1.73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14.646089850249583</v>
      </c>
      <c r="Q25">
        <v>8.0183028286189693</v>
      </c>
      <c r="R25">
        <v>0</v>
      </c>
      <c r="S25">
        <v>1.7559068219633942</v>
      </c>
      <c r="T25">
        <v>12.179700499168053</v>
      </c>
      <c r="U25" s="156">
        <f t="shared" si="2"/>
        <v>36.599999999999994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14.43</v>
      </c>
      <c r="J26">
        <f>BYPL_EOD!AC26+BYPL_EOD!AD26</f>
        <v>7.9</v>
      </c>
      <c r="K26">
        <f>MES_EOD!AC26+MES_EOD!AD26</f>
        <v>0</v>
      </c>
      <c r="L26">
        <f>NDMC_EOD!AC26+NDMC_EOD!AD26</f>
        <v>1.73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14.646089850249583</v>
      </c>
      <c r="Q26">
        <v>8.0183028286189693</v>
      </c>
      <c r="R26">
        <v>0</v>
      </c>
      <c r="S26">
        <v>1.7559068219633942</v>
      </c>
      <c r="T26">
        <v>12.179700499168053</v>
      </c>
      <c r="U26" s="156">
        <f t="shared" si="2"/>
        <v>36.599999999999994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7.89</v>
      </c>
      <c r="K27">
        <f>MES_EOD!AC27+MES_EOD!AD27</f>
        <v>0</v>
      </c>
      <c r="L27">
        <f>NDMC_EOD!AC27+NDMC_EOD!AD27</f>
        <v>1.78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14.611588577765456</v>
      </c>
      <c r="Q27">
        <v>8.005932908233989</v>
      </c>
      <c r="R27">
        <v>0</v>
      </c>
      <c r="S27">
        <v>1.8061546991960078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7.89</v>
      </c>
      <c r="K28">
        <f>MES_EOD!AC28+MES_EOD!AD28</f>
        <v>0</v>
      </c>
      <c r="L28">
        <f>NDMC_EOD!AC28+NDMC_EOD!AD28</f>
        <v>1.78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14.611588577765456</v>
      </c>
      <c r="Q28">
        <v>8.005932908233989</v>
      </c>
      <c r="R28">
        <v>0</v>
      </c>
      <c r="S28">
        <v>1.8061546991960078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7.89</v>
      </c>
      <c r="K29">
        <f>MES_EOD!AC29+MES_EOD!AD29</f>
        <v>0</v>
      </c>
      <c r="L29">
        <f>NDMC_EOD!AC29+NDMC_EOD!AD29</f>
        <v>1.78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14.611588577765456</v>
      </c>
      <c r="Q29">
        <v>8.005932908233989</v>
      </c>
      <c r="R29">
        <v>0</v>
      </c>
      <c r="S29">
        <v>1.8061546991960078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7.89</v>
      </c>
      <c r="K30">
        <f>MES_EOD!AC30+MES_EOD!AD30</f>
        <v>0</v>
      </c>
      <c r="L30">
        <f>NDMC_EOD!AC30+NDMC_EOD!AD30</f>
        <v>1.78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14.611588577765456</v>
      </c>
      <c r="Q30">
        <v>8.005932908233989</v>
      </c>
      <c r="R30">
        <v>0</v>
      </c>
      <c r="S30">
        <v>1.8061546991960078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14.43</v>
      </c>
      <c r="J31">
        <f>BYPL_EOD!AC31+BYPL_EOD!AD31</f>
        <v>7.9</v>
      </c>
      <c r="K31">
        <f>MES_EOD!AC31+MES_EOD!AD31</f>
        <v>0</v>
      </c>
      <c r="L31">
        <f>NDMC_EOD!AC31+NDMC_EOD!AD31</f>
        <v>1.73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14.646089850249583</v>
      </c>
      <c r="Q31">
        <v>8.0183028286189693</v>
      </c>
      <c r="R31">
        <v>0</v>
      </c>
      <c r="S31">
        <v>1.7559068219633942</v>
      </c>
      <c r="T31">
        <v>12.179700499168053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14.43</v>
      </c>
      <c r="J32">
        <f>BYPL_EOD!AC32+BYPL_EOD!AD32</f>
        <v>7.9</v>
      </c>
      <c r="K32">
        <f>MES_EOD!AC32+MES_EOD!AD32</f>
        <v>0</v>
      </c>
      <c r="L32">
        <f>NDMC_EOD!AC32+NDMC_EOD!AD32</f>
        <v>1.73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14.646089850249583</v>
      </c>
      <c r="Q32">
        <v>8.0183028286189693</v>
      </c>
      <c r="R32">
        <v>0</v>
      </c>
      <c r="S32">
        <v>1.7559068219633942</v>
      </c>
      <c r="T32">
        <v>12.179700499168053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13.79</v>
      </c>
      <c r="J33">
        <f>BYPL_EOD!AC33+BYPL_EOD!AD33</f>
        <v>7.55</v>
      </c>
      <c r="K33">
        <f>MES_EOD!AC33+MES_EOD!AD33</f>
        <v>0</v>
      </c>
      <c r="L33">
        <f>NDMC_EOD!AC33+NDMC_EOD!AD33</f>
        <v>1.73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13.998403193612774</v>
      </c>
      <c r="Q33">
        <v>7.6641003706871969</v>
      </c>
      <c r="R33">
        <v>0</v>
      </c>
      <c r="S33">
        <v>1.7561448531508412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13.79</v>
      </c>
      <c r="J34">
        <f>BYPL_EOD!AC34+BYPL_EOD!AD34</f>
        <v>7.55</v>
      </c>
      <c r="K34">
        <f>MES_EOD!AC34+MES_EOD!AD34</f>
        <v>0</v>
      </c>
      <c r="L34">
        <f>NDMC_EOD!AC34+NDMC_EOD!AD34</f>
        <v>1.73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13.998403193612774</v>
      </c>
      <c r="Q34">
        <v>7.6641003706871969</v>
      </c>
      <c r="R34">
        <v>0</v>
      </c>
      <c r="S34">
        <v>1.7561448531508412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13.79</v>
      </c>
      <c r="J35">
        <f>BYPL_EOD!AC35+BYPL_EOD!AD35</f>
        <v>7.55</v>
      </c>
      <c r="K35">
        <f>MES_EOD!AC35+MES_EOD!AD35</f>
        <v>0</v>
      </c>
      <c r="L35">
        <f>NDMC_EOD!AC35+NDMC_EOD!AD35</f>
        <v>1.73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13.998403193612774</v>
      </c>
      <c r="Q35">
        <v>7.6641003706871969</v>
      </c>
      <c r="R35">
        <v>0</v>
      </c>
      <c r="S35">
        <v>1.7561448531508412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13.79</v>
      </c>
      <c r="J36">
        <f>BYPL_EOD!AC36+BYPL_EOD!AD36</f>
        <v>7.55</v>
      </c>
      <c r="K36">
        <f>MES_EOD!AC36+MES_EOD!AD36</f>
        <v>0</v>
      </c>
      <c r="L36">
        <f>NDMC_EOD!AC36+NDMC_EOD!AD36</f>
        <v>1.73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13.998403193612774</v>
      </c>
      <c r="Q36">
        <v>7.6641003706871969</v>
      </c>
      <c r="R36">
        <v>0</v>
      </c>
      <c r="S36">
        <v>1.7561448531508412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13.79</v>
      </c>
      <c r="J37">
        <f>BYPL_EOD!AC37+BYPL_EOD!AD37</f>
        <v>7.55</v>
      </c>
      <c r="K37">
        <f>MES_EOD!AC37+MES_EOD!AD37</f>
        <v>0</v>
      </c>
      <c r="L37">
        <f>NDMC_EOD!AC37+NDMC_EOD!AD37</f>
        <v>1.73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13.998403193612774</v>
      </c>
      <c r="Q37">
        <v>7.6641003706871969</v>
      </c>
      <c r="R37">
        <v>0</v>
      </c>
      <c r="S37">
        <v>1.7561448531508412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13.79</v>
      </c>
      <c r="J38">
        <f>BYPL_EOD!AC38+BYPL_EOD!AD38</f>
        <v>7.55</v>
      </c>
      <c r="K38">
        <f>MES_EOD!AC38+MES_EOD!AD38</f>
        <v>0</v>
      </c>
      <c r="L38">
        <f>NDMC_EOD!AC38+NDMC_EOD!AD38</f>
        <v>1.73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13.998403193612774</v>
      </c>
      <c r="Q38">
        <v>7.6641003706871969</v>
      </c>
      <c r="R38">
        <v>0</v>
      </c>
      <c r="S38">
        <v>1.7561448531508412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13.14</v>
      </c>
      <c r="J39">
        <f>BYPL_EOD!AC39+BYPL_EOD!AD39</f>
        <v>7.2</v>
      </c>
      <c r="K39">
        <f>MES_EOD!AC39+MES_EOD!AD39</f>
        <v>0</v>
      </c>
      <c r="L39">
        <f>NDMC_EOD!AC39+NDMC_EOD!AD39</f>
        <v>1.73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13.228705606105077</v>
      </c>
      <c r="Q39">
        <v>7.2486058115644258</v>
      </c>
      <c r="R39">
        <v>0</v>
      </c>
      <c r="S39">
        <v>1.7416788963897856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13.14</v>
      </c>
      <c r="J40">
        <f>BYPL_EOD!AC40+BYPL_EOD!AD40</f>
        <v>7.2</v>
      </c>
      <c r="K40">
        <f>MES_EOD!AC40+MES_EOD!AD40</f>
        <v>0</v>
      </c>
      <c r="L40">
        <f>NDMC_EOD!AC40+NDMC_EOD!AD40</f>
        <v>1.73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13.228705606105077</v>
      </c>
      <c r="Q40">
        <v>7.2486058115644258</v>
      </c>
      <c r="R40">
        <v>0</v>
      </c>
      <c r="S40">
        <v>1.7416788963897856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13.14</v>
      </c>
      <c r="J41">
        <f>BYPL_EOD!AC41+BYPL_EOD!AD41</f>
        <v>7.2</v>
      </c>
      <c r="K41">
        <f>MES_EOD!AC41+MES_EOD!AD41</f>
        <v>0</v>
      </c>
      <c r="L41">
        <f>NDMC_EOD!AC41+NDMC_EOD!AD41</f>
        <v>1.73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13.228705606105077</v>
      </c>
      <c r="Q41">
        <v>7.2486058115644258</v>
      </c>
      <c r="R41">
        <v>0</v>
      </c>
      <c r="S41">
        <v>1.7416788963897856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13.14</v>
      </c>
      <c r="J42">
        <f>BYPL_EOD!AC42+BYPL_EOD!AD42</f>
        <v>7.2</v>
      </c>
      <c r="K42">
        <f>MES_EOD!AC42+MES_EOD!AD42</f>
        <v>0</v>
      </c>
      <c r="L42">
        <f>NDMC_EOD!AC42+NDMC_EOD!AD42</f>
        <v>1.73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13.228705606105077</v>
      </c>
      <c r="Q42">
        <v>7.2486058115644258</v>
      </c>
      <c r="R42">
        <v>0</v>
      </c>
      <c r="S42">
        <v>1.7416788963897856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13.17</v>
      </c>
      <c r="J43">
        <f>BYPL_EOD!AC43+BYPL_EOD!AD43</f>
        <v>7.21</v>
      </c>
      <c r="K43">
        <f>MES_EOD!AC43+MES_EOD!AD43</f>
        <v>0</v>
      </c>
      <c r="L43">
        <f>NDMC_EOD!AC43+NDMC_EOD!AD43</f>
        <v>1.68</v>
      </c>
      <c r="M43">
        <f>TPDDL_EOD!AC43+TPDDL_EOD!AD43</f>
        <v>12</v>
      </c>
      <c r="N43">
        <f t="shared" si="0"/>
        <v>34.06</v>
      </c>
      <c r="O43" s="154">
        <f t="shared" si="1"/>
        <v>0.23999999999999488</v>
      </c>
      <c r="P43">
        <v>13.262800939518495</v>
      </c>
      <c r="Q43">
        <v>7.2608044627128585</v>
      </c>
      <c r="R43">
        <v>0</v>
      </c>
      <c r="S43">
        <v>1.6918379330593067</v>
      </c>
      <c r="T43">
        <v>12.084556664709334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13.17</v>
      </c>
      <c r="J44">
        <f>BYPL_EOD!AC44+BYPL_EOD!AD44</f>
        <v>7.21</v>
      </c>
      <c r="K44">
        <f>MES_EOD!AC44+MES_EOD!AD44</f>
        <v>0</v>
      </c>
      <c r="L44">
        <f>NDMC_EOD!AC44+NDMC_EOD!AD44</f>
        <v>1.68</v>
      </c>
      <c r="M44">
        <f>TPDDL_EOD!AC44+TPDDL_EOD!AD44</f>
        <v>12</v>
      </c>
      <c r="N44">
        <f t="shared" si="0"/>
        <v>34.06</v>
      </c>
      <c r="O44" s="154">
        <f t="shared" si="1"/>
        <v>0.23999999999999488</v>
      </c>
      <c r="P44">
        <v>13.262800939518495</v>
      </c>
      <c r="Q44">
        <v>7.2608044627128585</v>
      </c>
      <c r="R44">
        <v>0</v>
      </c>
      <c r="S44">
        <v>1.6918379330593067</v>
      </c>
      <c r="T44">
        <v>12.084556664709334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13.17</v>
      </c>
      <c r="J45">
        <f>BYPL_EOD!AC45+BYPL_EOD!AD45</f>
        <v>7.21</v>
      </c>
      <c r="K45">
        <f>MES_EOD!AC45+MES_EOD!AD45</f>
        <v>0</v>
      </c>
      <c r="L45">
        <f>NDMC_EOD!AC45+NDMC_EOD!AD45</f>
        <v>1.68</v>
      </c>
      <c r="M45">
        <f>TPDDL_EOD!AC45+TPDDL_EOD!AD45</f>
        <v>12</v>
      </c>
      <c r="N45">
        <f t="shared" si="0"/>
        <v>34.06</v>
      </c>
      <c r="O45" s="154">
        <f t="shared" si="1"/>
        <v>0.23999999999999488</v>
      </c>
      <c r="P45">
        <v>13.262800939518495</v>
      </c>
      <c r="Q45">
        <v>7.2608044627128585</v>
      </c>
      <c r="R45">
        <v>0</v>
      </c>
      <c r="S45">
        <v>1.6918379330593067</v>
      </c>
      <c r="T45">
        <v>12.084556664709334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13.17</v>
      </c>
      <c r="J46">
        <f>BYPL_EOD!AC46+BYPL_EOD!AD46</f>
        <v>7.21</v>
      </c>
      <c r="K46">
        <f>MES_EOD!AC46+MES_EOD!AD46</f>
        <v>0</v>
      </c>
      <c r="L46">
        <f>NDMC_EOD!AC46+NDMC_EOD!AD46</f>
        <v>1.68</v>
      </c>
      <c r="M46">
        <f>TPDDL_EOD!AC46+TPDDL_EOD!AD46</f>
        <v>12</v>
      </c>
      <c r="N46">
        <f t="shared" si="0"/>
        <v>34.06</v>
      </c>
      <c r="O46" s="154">
        <f t="shared" si="1"/>
        <v>0.23999999999999488</v>
      </c>
      <c r="P46">
        <v>13.262800939518495</v>
      </c>
      <c r="Q46">
        <v>7.2608044627128585</v>
      </c>
      <c r="R46">
        <v>0</v>
      </c>
      <c r="S46">
        <v>1.6918379330593067</v>
      </c>
      <c r="T46">
        <v>12.084556664709334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13.17</v>
      </c>
      <c r="J47">
        <f>BYPL_EOD!AC47+BYPL_EOD!AD47</f>
        <v>7.21</v>
      </c>
      <c r="K47">
        <f>MES_EOD!AC47+MES_EOD!AD47</f>
        <v>0</v>
      </c>
      <c r="L47">
        <f>NDMC_EOD!AC47+NDMC_EOD!AD47</f>
        <v>1.68</v>
      </c>
      <c r="M47">
        <f>TPDDL_EOD!AC47+TPDDL_EOD!AD47</f>
        <v>12</v>
      </c>
      <c r="N47">
        <f t="shared" si="0"/>
        <v>34.06</v>
      </c>
      <c r="O47" s="154">
        <f t="shared" si="1"/>
        <v>0.23999999999999488</v>
      </c>
      <c r="P47">
        <v>13.262800939518495</v>
      </c>
      <c r="Q47">
        <v>7.2608044627128585</v>
      </c>
      <c r="R47">
        <v>0</v>
      </c>
      <c r="S47">
        <v>1.6918379330593067</v>
      </c>
      <c r="T47">
        <v>12.084556664709334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13.21</v>
      </c>
      <c r="J48">
        <f>BYPL_EOD!AC48+BYPL_EOD!AD48</f>
        <v>7.23</v>
      </c>
      <c r="K48">
        <f>MES_EOD!AC48+MES_EOD!AD48</f>
        <v>0</v>
      </c>
      <c r="L48">
        <f>NDMC_EOD!AC48+NDMC_EOD!AD48</f>
        <v>1.63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13.299178162606399</v>
      </c>
      <c r="Q48">
        <v>7.2788083357792779</v>
      </c>
      <c r="R48">
        <v>0</v>
      </c>
      <c r="S48">
        <v>1.6410038156736129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12.56</v>
      </c>
      <c r="J49">
        <f>BYPL_EOD!AC49+BYPL_EOD!AD49</f>
        <v>6.88</v>
      </c>
      <c r="K49">
        <f>MES_EOD!AC49+MES_EOD!AD49</f>
        <v>0</v>
      </c>
      <c r="L49">
        <f>NDMC_EOD!AC49+NDMC_EOD!AD49</f>
        <v>1.63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12.647354097369217</v>
      </c>
      <c r="Q49">
        <v>6.9278500151194429</v>
      </c>
      <c r="R49">
        <v>0</v>
      </c>
      <c r="S49">
        <v>1.6413365588146354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12.56</v>
      </c>
      <c r="J50">
        <f>BYPL_EOD!AC50+BYPL_EOD!AD50</f>
        <v>6.88</v>
      </c>
      <c r="K50">
        <f>MES_EOD!AC50+MES_EOD!AD50</f>
        <v>0</v>
      </c>
      <c r="L50">
        <f>NDMC_EOD!AC50+NDMC_EOD!AD50</f>
        <v>1.63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12.647354097369217</v>
      </c>
      <c r="Q50">
        <v>6.9278500151194429</v>
      </c>
      <c r="R50">
        <v>0</v>
      </c>
      <c r="S50">
        <v>1.6413365588146354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12.59</v>
      </c>
      <c r="J51">
        <f>BYPL_EOD!AC51+BYPL_EOD!AD51</f>
        <v>6.89</v>
      </c>
      <c r="K51">
        <f>MES_EOD!AC51+MES_EOD!AD51</f>
        <v>0</v>
      </c>
      <c r="L51">
        <f>NDMC_EOD!AC51+NDMC_EOD!AD51</f>
        <v>1.58</v>
      </c>
      <c r="M51">
        <f>TPDDL_EOD!AC51+TPDDL_EOD!AD51</f>
        <v>12</v>
      </c>
      <c r="N51">
        <f t="shared" si="0"/>
        <v>33.06</v>
      </c>
      <c r="O51" s="154">
        <f t="shared" si="1"/>
        <v>0.23999999999999488</v>
      </c>
      <c r="P51">
        <v>12.681397459165153</v>
      </c>
      <c r="Q51">
        <v>6.9400181488203252</v>
      </c>
      <c r="R51">
        <v>0</v>
      </c>
      <c r="S51">
        <v>1.5914700544464608</v>
      </c>
      <c r="T51">
        <v>12.087114337568057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12.59</v>
      </c>
      <c r="J52">
        <f>BYPL_EOD!AC52+BYPL_EOD!AD52</f>
        <v>6.89</v>
      </c>
      <c r="K52">
        <f>MES_EOD!AC52+MES_EOD!AD52</f>
        <v>0</v>
      </c>
      <c r="L52">
        <f>NDMC_EOD!AC52+NDMC_EOD!AD52</f>
        <v>1.58</v>
      </c>
      <c r="M52">
        <f>TPDDL_EOD!AC52+TPDDL_EOD!AD52</f>
        <v>12</v>
      </c>
      <c r="N52">
        <f t="shared" si="0"/>
        <v>33.06</v>
      </c>
      <c r="O52" s="154">
        <f t="shared" si="1"/>
        <v>0.23999999999999488</v>
      </c>
      <c r="P52">
        <v>12.681397459165153</v>
      </c>
      <c r="Q52">
        <v>6.9400181488203252</v>
      </c>
      <c r="R52">
        <v>0</v>
      </c>
      <c r="S52">
        <v>1.5914700544464608</v>
      </c>
      <c r="T52">
        <v>12.087114337568057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12.59</v>
      </c>
      <c r="J53">
        <f>BYPL_EOD!AC53+BYPL_EOD!AD53</f>
        <v>6.89</v>
      </c>
      <c r="K53">
        <f>MES_EOD!AC53+MES_EOD!AD53</f>
        <v>0</v>
      </c>
      <c r="L53">
        <f>NDMC_EOD!AC53+NDMC_EOD!AD53</f>
        <v>1.58</v>
      </c>
      <c r="M53">
        <f>TPDDL_EOD!AC53+TPDDL_EOD!AD53</f>
        <v>12</v>
      </c>
      <c r="N53">
        <f t="shared" si="0"/>
        <v>33.06</v>
      </c>
      <c r="O53" s="154">
        <f t="shared" si="1"/>
        <v>0.23999999999999488</v>
      </c>
      <c r="P53">
        <v>12.681397459165153</v>
      </c>
      <c r="Q53">
        <v>6.9400181488203252</v>
      </c>
      <c r="R53">
        <v>0</v>
      </c>
      <c r="S53">
        <v>1.5914700544464608</v>
      </c>
      <c r="T53">
        <v>12.087114337568057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12.59</v>
      </c>
      <c r="J54">
        <f>BYPL_EOD!AC54+BYPL_EOD!AD54</f>
        <v>6.89</v>
      </c>
      <c r="K54">
        <f>MES_EOD!AC54+MES_EOD!AD54</f>
        <v>0</v>
      </c>
      <c r="L54">
        <f>NDMC_EOD!AC54+NDMC_EOD!AD54</f>
        <v>1.58</v>
      </c>
      <c r="M54">
        <f>TPDDL_EOD!AC54+TPDDL_EOD!AD54</f>
        <v>12</v>
      </c>
      <c r="N54">
        <f t="shared" si="0"/>
        <v>33.06</v>
      </c>
      <c r="O54" s="154">
        <f t="shared" si="1"/>
        <v>0.23999999999999488</v>
      </c>
      <c r="P54">
        <v>12.681397459165153</v>
      </c>
      <c r="Q54">
        <v>6.9400181488203252</v>
      </c>
      <c r="R54">
        <v>0</v>
      </c>
      <c r="S54">
        <v>1.5914700544464608</v>
      </c>
      <c r="T54">
        <v>12.087114337568057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11.95</v>
      </c>
      <c r="J55">
        <f>BYPL_EOD!AC55+BYPL_EOD!AD55</f>
        <v>6.54</v>
      </c>
      <c r="K55">
        <f>MES_EOD!AC55+MES_EOD!AD55</f>
        <v>0</v>
      </c>
      <c r="L55">
        <f>NDMC_EOD!AC55+NDMC_EOD!AD55</f>
        <v>1.58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12.035703149360771</v>
      </c>
      <c r="Q55">
        <v>6.5869036482694101</v>
      </c>
      <c r="R55">
        <v>0</v>
      </c>
      <c r="S55">
        <v>1.5913314624259431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11.95</v>
      </c>
      <c r="J56">
        <f>BYPL_EOD!AC56+BYPL_EOD!AD56</f>
        <v>6.54</v>
      </c>
      <c r="K56">
        <f>MES_EOD!AC56+MES_EOD!AD56</f>
        <v>0</v>
      </c>
      <c r="L56">
        <f>NDMC_EOD!AC56+NDMC_EOD!AD56</f>
        <v>1.58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12.035703149360771</v>
      </c>
      <c r="Q56">
        <v>6.5869036482694101</v>
      </c>
      <c r="R56">
        <v>0</v>
      </c>
      <c r="S56">
        <v>1.5913314624259431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11.95</v>
      </c>
      <c r="J57">
        <f>BYPL_EOD!AC57+BYPL_EOD!AD57</f>
        <v>6.54</v>
      </c>
      <c r="K57">
        <f>MES_EOD!AC57+MES_EOD!AD57</f>
        <v>0</v>
      </c>
      <c r="L57">
        <f>NDMC_EOD!AC57+NDMC_EOD!AD57</f>
        <v>1.58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12.035703149360771</v>
      </c>
      <c r="Q57">
        <v>6.5869036482694101</v>
      </c>
      <c r="R57">
        <v>0</v>
      </c>
      <c r="S57">
        <v>1.5913314624259431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11.95</v>
      </c>
      <c r="J58">
        <f>BYPL_EOD!AC58+BYPL_EOD!AD58</f>
        <v>6.54</v>
      </c>
      <c r="K58">
        <f>MES_EOD!AC58+MES_EOD!AD58</f>
        <v>0</v>
      </c>
      <c r="L58">
        <f>NDMC_EOD!AC58+NDMC_EOD!AD58</f>
        <v>1.58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12.035703149360771</v>
      </c>
      <c r="Q58">
        <v>6.5869036482694101</v>
      </c>
      <c r="R58">
        <v>0</v>
      </c>
      <c r="S58">
        <v>1.5913314624259431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11.95</v>
      </c>
      <c r="J59">
        <f>BYPL_EOD!AC59+BYPL_EOD!AD59</f>
        <v>6.54</v>
      </c>
      <c r="K59">
        <f>MES_EOD!AC59+MES_EOD!AD59</f>
        <v>0</v>
      </c>
      <c r="L59">
        <f>NDMC_EOD!AC59+NDMC_EOD!AD59</f>
        <v>1.58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12.035703149360771</v>
      </c>
      <c r="Q59">
        <v>6.5869036482694101</v>
      </c>
      <c r="R59">
        <v>0</v>
      </c>
      <c r="S59">
        <v>1.5913314624259431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11.95</v>
      </c>
      <c r="J60">
        <f>BYPL_EOD!AC60+BYPL_EOD!AD60</f>
        <v>6.54</v>
      </c>
      <c r="K60">
        <f>MES_EOD!AC60+MES_EOD!AD60</f>
        <v>0</v>
      </c>
      <c r="L60">
        <f>NDMC_EOD!AC60+NDMC_EOD!AD60</f>
        <v>1.58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12.035703149360771</v>
      </c>
      <c r="Q60">
        <v>6.5869036482694101</v>
      </c>
      <c r="R60">
        <v>0</v>
      </c>
      <c r="S60">
        <v>1.5913314624259431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12.59</v>
      </c>
      <c r="J61">
        <f>BYPL_EOD!AC61+BYPL_EOD!AD61</f>
        <v>6.9</v>
      </c>
      <c r="K61">
        <f>MES_EOD!AC61+MES_EOD!AD61</f>
        <v>0</v>
      </c>
      <c r="L61">
        <f>NDMC_EOD!AC61+NDMC_EOD!AD61</f>
        <v>1.58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12.677562745690958</v>
      </c>
      <c r="Q61">
        <v>6.9479891140006043</v>
      </c>
      <c r="R61">
        <v>0</v>
      </c>
      <c r="S61">
        <v>1.5909888116117326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12.59</v>
      </c>
      <c r="J62">
        <f>BYPL_EOD!AC62+BYPL_EOD!AD62</f>
        <v>6.9</v>
      </c>
      <c r="K62">
        <f>MES_EOD!AC62+MES_EOD!AD62</f>
        <v>0</v>
      </c>
      <c r="L62">
        <f>NDMC_EOD!AC62+NDMC_EOD!AD62</f>
        <v>1.58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12.677562745690958</v>
      </c>
      <c r="Q62">
        <v>6.9479891140006043</v>
      </c>
      <c r="R62">
        <v>0</v>
      </c>
      <c r="S62">
        <v>1.5909888116117326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12.59</v>
      </c>
      <c r="J63">
        <f>BYPL_EOD!AC63+BYPL_EOD!AD63</f>
        <v>6.9</v>
      </c>
      <c r="K63">
        <f>MES_EOD!AC63+MES_EOD!AD63</f>
        <v>0</v>
      </c>
      <c r="L63">
        <f>NDMC_EOD!AC63+NDMC_EOD!AD63</f>
        <v>1.58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12.677562745690958</v>
      </c>
      <c r="Q63">
        <v>6.9479891140006043</v>
      </c>
      <c r="R63">
        <v>0</v>
      </c>
      <c r="S63">
        <v>1.5909888116117326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12.59</v>
      </c>
      <c r="J64">
        <f>BYPL_EOD!AC64+BYPL_EOD!AD64</f>
        <v>6.9</v>
      </c>
      <c r="K64">
        <f>MES_EOD!AC64+MES_EOD!AD64</f>
        <v>0</v>
      </c>
      <c r="L64">
        <f>NDMC_EOD!AC64+NDMC_EOD!AD64</f>
        <v>1.58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12.677562745690958</v>
      </c>
      <c r="Q64">
        <v>6.9479891140006043</v>
      </c>
      <c r="R64">
        <v>0</v>
      </c>
      <c r="S64">
        <v>1.5909888116117326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12.59</v>
      </c>
      <c r="J65">
        <f>BYPL_EOD!AC65+BYPL_EOD!AD65</f>
        <v>6.9</v>
      </c>
      <c r="K65">
        <f>MES_EOD!AC65+MES_EOD!AD65</f>
        <v>0</v>
      </c>
      <c r="L65">
        <f>NDMC_EOD!AC65+NDMC_EOD!AD65</f>
        <v>1.58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12.677562745690958</v>
      </c>
      <c r="Q65">
        <v>6.9479891140006043</v>
      </c>
      <c r="R65">
        <v>0</v>
      </c>
      <c r="S65">
        <v>1.5909888116117326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12.59</v>
      </c>
      <c r="J66">
        <f>BYPL_EOD!AC66+BYPL_EOD!AD66</f>
        <v>6.9</v>
      </c>
      <c r="K66">
        <f>MES_EOD!AC66+MES_EOD!AD66</f>
        <v>0</v>
      </c>
      <c r="L66">
        <f>NDMC_EOD!AC66+NDMC_EOD!AD66</f>
        <v>1.58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12.677562745690958</v>
      </c>
      <c r="Q66">
        <v>6.9479891140006043</v>
      </c>
      <c r="R66">
        <v>0</v>
      </c>
      <c r="S66">
        <v>1.5909888116117326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12.59</v>
      </c>
      <c r="J67">
        <f>BYPL_EOD!AC67+BYPL_EOD!AD67</f>
        <v>6.9</v>
      </c>
      <c r="K67">
        <f>MES_EOD!AC67+MES_EOD!AD67</f>
        <v>0</v>
      </c>
      <c r="L67">
        <f>NDMC_EOD!AC67+NDMC_EOD!AD67</f>
        <v>1.58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12.677562745690958</v>
      </c>
      <c r="Q67">
        <v>6.9479891140006043</v>
      </c>
      <c r="R67">
        <v>0</v>
      </c>
      <c r="S67">
        <v>1.5909888116117326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13.24</v>
      </c>
      <c r="J68">
        <f>BYPL_EOD!AC68+BYPL_EOD!AD68</f>
        <v>7.25</v>
      </c>
      <c r="K68">
        <f>MES_EOD!AC68+MES_EOD!AD68</f>
        <v>0</v>
      </c>
      <c r="L68">
        <f>NDMC_EOD!AC68+NDMC_EOD!AD68</f>
        <v>1.58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13.329380686821249</v>
      </c>
      <c r="Q68">
        <v>7.298943351922512</v>
      </c>
      <c r="R68">
        <v>0</v>
      </c>
      <c r="S68">
        <v>1.5906662753155267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13.84</v>
      </c>
      <c r="J69">
        <f>BYPL_EOD!AC69+BYPL_EOD!AD69</f>
        <v>7.58</v>
      </c>
      <c r="K69">
        <f>MES_EOD!AC69+MES_EOD!AD69</f>
        <v>0</v>
      </c>
      <c r="L69">
        <f>NDMC_EOD!AC69+NDMC_EOD!AD69</f>
        <v>1.65</v>
      </c>
      <c r="M69">
        <f>TPDDL_EOD!AC69+TPDDL_EOD!AD69</f>
        <v>12</v>
      </c>
      <c r="N69">
        <f t="shared" si="6"/>
        <v>35.07</v>
      </c>
      <c r="O69" s="154">
        <f t="shared" si="7"/>
        <v>0.22999999999999687</v>
      </c>
      <c r="P69">
        <v>13.930767037353862</v>
      </c>
      <c r="Q69">
        <v>7.629712004562303</v>
      </c>
      <c r="R69">
        <v>0</v>
      </c>
      <c r="S69">
        <v>1.66082121471343</v>
      </c>
      <c r="T69">
        <v>12.0786997433704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13.84</v>
      </c>
      <c r="J70">
        <f>BYPL_EOD!AC70+BYPL_EOD!AD70</f>
        <v>7.58</v>
      </c>
      <c r="K70">
        <f>MES_EOD!AC70+MES_EOD!AD70</f>
        <v>0</v>
      </c>
      <c r="L70">
        <f>NDMC_EOD!AC70+NDMC_EOD!AD70</f>
        <v>1.65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13.930767037353862</v>
      </c>
      <c r="Q70">
        <v>7.629712004562303</v>
      </c>
      <c r="R70">
        <v>0</v>
      </c>
      <c r="S70">
        <v>1.66082121471343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13.84</v>
      </c>
      <c r="J71">
        <f>BYPL_EOD!AC71+BYPL_EOD!AD71</f>
        <v>7.58</v>
      </c>
      <c r="K71">
        <f>MES_EOD!AC71+MES_EOD!AD71</f>
        <v>0</v>
      </c>
      <c r="L71">
        <f>NDMC_EOD!AC71+NDMC_EOD!AD71</f>
        <v>1.65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13.930767037353862</v>
      </c>
      <c r="Q71">
        <v>7.629712004562303</v>
      </c>
      <c r="R71">
        <v>0</v>
      </c>
      <c r="S71">
        <v>1.66082121471343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13.84</v>
      </c>
      <c r="J72">
        <f>BYPL_EOD!AC72+BYPL_EOD!AD72</f>
        <v>7.58</v>
      </c>
      <c r="K72">
        <f>MES_EOD!AC72+MES_EOD!AD72</f>
        <v>0</v>
      </c>
      <c r="L72">
        <f>NDMC_EOD!AC72+NDMC_EOD!AD72</f>
        <v>1.65</v>
      </c>
      <c r="M72">
        <f>TPDDL_EOD!AC72+TPDDL_EOD!AD72</f>
        <v>12</v>
      </c>
      <c r="N72">
        <f t="shared" si="6"/>
        <v>35.07</v>
      </c>
      <c r="O72" s="154">
        <f t="shared" si="7"/>
        <v>0.22999999999999687</v>
      </c>
      <c r="P72">
        <v>13.930767037353862</v>
      </c>
      <c r="Q72">
        <v>7.629712004562303</v>
      </c>
      <c r="R72">
        <v>0</v>
      </c>
      <c r="S72">
        <v>1.66082121471343</v>
      </c>
      <c r="T72">
        <v>12.0786997433704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13.84</v>
      </c>
      <c r="J73">
        <f>BYPL_EOD!AC73+BYPL_EOD!AD73</f>
        <v>7.58</v>
      </c>
      <c r="K73">
        <f>MES_EOD!AC73+MES_EOD!AD73</f>
        <v>0</v>
      </c>
      <c r="L73">
        <f>NDMC_EOD!AC73+NDMC_EOD!AD73</f>
        <v>1.65</v>
      </c>
      <c r="M73">
        <f>TPDDL_EOD!AC73+TPDDL_EOD!AD73</f>
        <v>12</v>
      </c>
      <c r="N73">
        <f t="shared" si="6"/>
        <v>35.07</v>
      </c>
      <c r="O73" s="154">
        <f t="shared" si="7"/>
        <v>0.22999999999999687</v>
      </c>
      <c r="P73">
        <v>13.930767037353862</v>
      </c>
      <c r="Q73">
        <v>7.629712004562303</v>
      </c>
      <c r="R73">
        <v>0</v>
      </c>
      <c r="S73">
        <v>1.66082121471343</v>
      </c>
      <c r="T73">
        <v>12.0786997433704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13.84</v>
      </c>
      <c r="J74">
        <f>BYPL_EOD!AC74+BYPL_EOD!AD74</f>
        <v>7.58</v>
      </c>
      <c r="K74">
        <f>MES_EOD!AC74+MES_EOD!AD74</f>
        <v>0</v>
      </c>
      <c r="L74">
        <f>NDMC_EOD!AC74+NDMC_EOD!AD74</f>
        <v>1.65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13.930767037353862</v>
      </c>
      <c r="Q74">
        <v>7.629712004562303</v>
      </c>
      <c r="R74">
        <v>0</v>
      </c>
      <c r="S74">
        <v>1.66082121471343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13.84</v>
      </c>
      <c r="J75">
        <f>BYPL_EOD!AC75+BYPL_EOD!AD75</f>
        <v>7.58</v>
      </c>
      <c r="K75">
        <f>MES_EOD!AC75+MES_EOD!AD75</f>
        <v>0</v>
      </c>
      <c r="L75">
        <f>NDMC_EOD!AC75+NDMC_EOD!AD75</f>
        <v>1.65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14.04915882520673</v>
      </c>
      <c r="Q75">
        <v>7.6945537496435703</v>
      </c>
      <c r="R75">
        <v>0</v>
      </c>
      <c r="S75">
        <v>1.6749358426005132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13.84</v>
      </c>
      <c r="J76">
        <f>BYPL_EOD!AC76+BYPL_EOD!AD76</f>
        <v>7.58</v>
      </c>
      <c r="K76">
        <f>MES_EOD!AC76+MES_EOD!AD76</f>
        <v>0</v>
      </c>
      <c r="L76">
        <f>NDMC_EOD!AC76+NDMC_EOD!AD76</f>
        <v>1.65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14.04915882520673</v>
      </c>
      <c r="Q76">
        <v>7.6945537496435703</v>
      </c>
      <c r="R76">
        <v>0</v>
      </c>
      <c r="S76">
        <v>1.6749358426005132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13.84</v>
      </c>
      <c r="J77">
        <f>BYPL_EOD!AC77+BYPL_EOD!AD77</f>
        <v>7.58</v>
      </c>
      <c r="K77">
        <f>MES_EOD!AC77+MES_EOD!AD77</f>
        <v>0</v>
      </c>
      <c r="L77">
        <f>NDMC_EOD!AC77+NDMC_EOD!AD77</f>
        <v>1.65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14.04915882520673</v>
      </c>
      <c r="Q77">
        <v>7.6945537496435703</v>
      </c>
      <c r="R77">
        <v>0</v>
      </c>
      <c r="S77">
        <v>1.6749358426005132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13.84</v>
      </c>
      <c r="J78">
        <f>BYPL_EOD!AC78+BYPL_EOD!AD78</f>
        <v>7.58</v>
      </c>
      <c r="K78">
        <f>MES_EOD!AC78+MES_EOD!AD78</f>
        <v>0</v>
      </c>
      <c r="L78">
        <f>NDMC_EOD!AC78+NDMC_EOD!AD78</f>
        <v>1.65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14.04915882520673</v>
      </c>
      <c r="Q78">
        <v>7.6945537496435703</v>
      </c>
      <c r="R78">
        <v>0</v>
      </c>
      <c r="S78">
        <v>1.6749358426005132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13.84</v>
      </c>
      <c r="J79">
        <f>BYPL_EOD!AC79+BYPL_EOD!AD79</f>
        <v>7.58</v>
      </c>
      <c r="K79">
        <f>MES_EOD!AC79+MES_EOD!AD79</f>
        <v>0</v>
      </c>
      <c r="L79">
        <f>NDMC_EOD!AC79+NDMC_EOD!AD79</f>
        <v>1.65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14.04915882520673</v>
      </c>
      <c r="Q79">
        <v>7.6945537496435703</v>
      </c>
      <c r="R79">
        <v>0</v>
      </c>
      <c r="S79">
        <v>1.6749358426005132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13.84</v>
      </c>
      <c r="J80">
        <f>BYPL_EOD!AC80+BYPL_EOD!AD80</f>
        <v>7.58</v>
      </c>
      <c r="K80">
        <f>MES_EOD!AC80+MES_EOD!AD80</f>
        <v>0</v>
      </c>
      <c r="L80">
        <f>NDMC_EOD!AC80+NDMC_EOD!AD80</f>
        <v>1.65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14.04915882520673</v>
      </c>
      <c r="Q80">
        <v>7.6945537496435703</v>
      </c>
      <c r="R80">
        <v>0</v>
      </c>
      <c r="S80">
        <v>1.6749358426005132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13.84</v>
      </c>
      <c r="J81">
        <f>BYPL_EOD!AC81+BYPL_EOD!AD81</f>
        <v>7.58</v>
      </c>
      <c r="K81">
        <f>MES_EOD!AC81+MES_EOD!AD81</f>
        <v>0</v>
      </c>
      <c r="L81">
        <f>NDMC_EOD!AC81+NDMC_EOD!AD81</f>
        <v>1.65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14.04915882520673</v>
      </c>
      <c r="Q81">
        <v>7.6945537496435703</v>
      </c>
      <c r="R81">
        <v>0</v>
      </c>
      <c r="S81">
        <v>1.6749358426005132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13.84</v>
      </c>
      <c r="J82">
        <f>BYPL_EOD!AC82+BYPL_EOD!AD82</f>
        <v>7.58</v>
      </c>
      <c r="K82">
        <f>MES_EOD!AC82+MES_EOD!AD82</f>
        <v>0</v>
      </c>
      <c r="L82">
        <f>NDMC_EOD!AC82+NDMC_EOD!AD82</f>
        <v>1.65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14.04915882520673</v>
      </c>
      <c r="Q82">
        <v>7.6945537496435703</v>
      </c>
      <c r="R82">
        <v>0</v>
      </c>
      <c r="S82">
        <v>1.6749358426005132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13.84</v>
      </c>
      <c r="J83">
        <f>BYPL_EOD!AC83+BYPL_EOD!AD83</f>
        <v>7.58</v>
      </c>
      <c r="K83">
        <f>MES_EOD!AC83+MES_EOD!AD83</f>
        <v>0</v>
      </c>
      <c r="L83">
        <f>NDMC_EOD!AC83+NDMC_EOD!AD83</f>
        <v>1.65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14.04915882520673</v>
      </c>
      <c r="Q83">
        <v>7.6945537496435703</v>
      </c>
      <c r="R83">
        <v>0</v>
      </c>
      <c r="S83">
        <v>1.6749358426005132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13.84</v>
      </c>
      <c r="J84">
        <f>BYPL_EOD!AC84+BYPL_EOD!AD84</f>
        <v>7.58</v>
      </c>
      <c r="K84">
        <f>MES_EOD!AC84+MES_EOD!AD84</f>
        <v>0</v>
      </c>
      <c r="L84">
        <f>NDMC_EOD!AC84+NDMC_EOD!AD84</f>
        <v>1.65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14.04915882520673</v>
      </c>
      <c r="Q84">
        <v>7.6945537496435703</v>
      </c>
      <c r="R84">
        <v>0</v>
      </c>
      <c r="S84">
        <v>1.6749358426005132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13.84</v>
      </c>
      <c r="J85">
        <f>BYPL_EOD!AC85+BYPL_EOD!AD85</f>
        <v>7.58</v>
      </c>
      <c r="K85">
        <f>MES_EOD!AC85+MES_EOD!AD85</f>
        <v>0</v>
      </c>
      <c r="L85">
        <f>NDMC_EOD!AC85+NDMC_EOD!AD85</f>
        <v>1.65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14.04915882520673</v>
      </c>
      <c r="Q85">
        <v>7.6945537496435703</v>
      </c>
      <c r="R85">
        <v>0</v>
      </c>
      <c r="S85">
        <v>1.6749358426005132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13.84</v>
      </c>
      <c r="J86">
        <f>BYPL_EOD!AC86+BYPL_EOD!AD86</f>
        <v>7.58</v>
      </c>
      <c r="K86">
        <f>MES_EOD!AC86+MES_EOD!AD86</f>
        <v>0</v>
      </c>
      <c r="L86">
        <f>NDMC_EOD!AC86+NDMC_EOD!AD86</f>
        <v>1.65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14.04915882520673</v>
      </c>
      <c r="Q86">
        <v>7.6945537496435703</v>
      </c>
      <c r="R86">
        <v>0</v>
      </c>
      <c r="S86">
        <v>1.6749358426005132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13.84</v>
      </c>
      <c r="J87">
        <f>BYPL_EOD!AC87+BYPL_EOD!AD87</f>
        <v>7.58</v>
      </c>
      <c r="K87">
        <f>MES_EOD!AC87+MES_EOD!AD87</f>
        <v>0</v>
      </c>
      <c r="L87">
        <f>NDMC_EOD!AC87+NDMC_EOD!AD87</f>
        <v>1.65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14.04915882520673</v>
      </c>
      <c r="Q87">
        <v>7.6945537496435703</v>
      </c>
      <c r="R87">
        <v>0</v>
      </c>
      <c r="S87">
        <v>1.6749358426005132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13.84</v>
      </c>
      <c r="J88">
        <f>BYPL_EOD!AC88+BYPL_EOD!AD88</f>
        <v>7.58</v>
      </c>
      <c r="K88">
        <f>MES_EOD!AC88+MES_EOD!AD88</f>
        <v>0</v>
      </c>
      <c r="L88">
        <f>NDMC_EOD!AC88+NDMC_EOD!AD88</f>
        <v>1.65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14.04915882520673</v>
      </c>
      <c r="Q88">
        <v>7.6945537496435703</v>
      </c>
      <c r="R88">
        <v>0</v>
      </c>
      <c r="S88">
        <v>1.6749358426005132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13.84</v>
      </c>
      <c r="J89">
        <f>BYPL_EOD!AC89+BYPL_EOD!AD89</f>
        <v>7.58</v>
      </c>
      <c r="K89">
        <f>MES_EOD!AC89+MES_EOD!AD89</f>
        <v>0</v>
      </c>
      <c r="L89">
        <f>NDMC_EOD!AC89+NDMC_EOD!AD89</f>
        <v>1.65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14.04915882520673</v>
      </c>
      <c r="Q89">
        <v>7.6945537496435703</v>
      </c>
      <c r="R89">
        <v>0</v>
      </c>
      <c r="S89">
        <v>1.6749358426005132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13.84</v>
      </c>
      <c r="J90">
        <f>BYPL_EOD!AC90+BYPL_EOD!AD90</f>
        <v>7.58</v>
      </c>
      <c r="K90">
        <f>MES_EOD!AC90+MES_EOD!AD90</f>
        <v>0</v>
      </c>
      <c r="L90">
        <f>NDMC_EOD!AC90+NDMC_EOD!AD90</f>
        <v>1.65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14.04915882520673</v>
      </c>
      <c r="Q90">
        <v>7.6945537496435703</v>
      </c>
      <c r="R90">
        <v>0</v>
      </c>
      <c r="S90">
        <v>1.6749358426005132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13.84</v>
      </c>
      <c r="J91">
        <f>BYPL_EOD!AC91+BYPL_EOD!AD91</f>
        <v>7.58</v>
      </c>
      <c r="K91">
        <f>MES_EOD!AC91+MES_EOD!AD91</f>
        <v>0</v>
      </c>
      <c r="L91">
        <f>NDMC_EOD!AC91+NDMC_EOD!AD91</f>
        <v>1.65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14.04915882520673</v>
      </c>
      <c r="Q91">
        <v>7.6945537496435703</v>
      </c>
      <c r="R91">
        <v>0</v>
      </c>
      <c r="S91">
        <v>1.6749358426005132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13.84</v>
      </c>
      <c r="J92">
        <f>BYPL_EOD!AC92+BYPL_EOD!AD92</f>
        <v>7.58</v>
      </c>
      <c r="K92">
        <f>MES_EOD!AC92+MES_EOD!AD92</f>
        <v>0</v>
      </c>
      <c r="L92">
        <f>NDMC_EOD!AC92+NDMC_EOD!AD92</f>
        <v>1.65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14.04915882520673</v>
      </c>
      <c r="Q92">
        <v>7.6945537496435703</v>
      </c>
      <c r="R92">
        <v>0</v>
      </c>
      <c r="S92">
        <v>1.6749358426005132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13.84</v>
      </c>
      <c r="J93">
        <f>BYPL_EOD!AC93+BYPL_EOD!AD93</f>
        <v>7.58</v>
      </c>
      <c r="K93">
        <f>MES_EOD!AC93+MES_EOD!AD93</f>
        <v>0</v>
      </c>
      <c r="L93">
        <f>NDMC_EOD!AC93+NDMC_EOD!AD93</f>
        <v>1.65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14.04915882520673</v>
      </c>
      <c r="Q93">
        <v>7.6945537496435703</v>
      </c>
      <c r="R93">
        <v>0</v>
      </c>
      <c r="S93">
        <v>1.6749358426005132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13.84</v>
      </c>
      <c r="J94">
        <f>BYPL_EOD!AC94+BYPL_EOD!AD94</f>
        <v>7.58</v>
      </c>
      <c r="K94">
        <f>MES_EOD!AC94+MES_EOD!AD94</f>
        <v>0</v>
      </c>
      <c r="L94">
        <f>NDMC_EOD!AC94+NDMC_EOD!AD94</f>
        <v>1.65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14.04915882520673</v>
      </c>
      <c r="Q94">
        <v>7.6945537496435703</v>
      </c>
      <c r="R94">
        <v>0</v>
      </c>
      <c r="S94">
        <v>1.6749358426005132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13.84</v>
      </c>
      <c r="J95">
        <f>BYPL_EOD!AC95+BYPL_EOD!AD95</f>
        <v>7.58</v>
      </c>
      <c r="K95">
        <f>MES_EOD!AC95+MES_EOD!AD95</f>
        <v>0</v>
      </c>
      <c r="L95">
        <f>NDMC_EOD!AC95+NDMC_EOD!AD95</f>
        <v>1.65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14.04915882520673</v>
      </c>
      <c r="Q95">
        <v>7.6945537496435703</v>
      </c>
      <c r="R95">
        <v>0</v>
      </c>
      <c r="S95">
        <v>1.6749358426005132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13.84</v>
      </c>
      <c r="J96">
        <f>BYPL_EOD!AC96+BYPL_EOD!AD96</f>
        <v>7.58</v>
      </c>
      <c r="K96">
        <f>MES_EOD!AC96+MES_EOD!AD96</f>
        <v>0</v>
      </c>
      <c r="L96">
        <f>NDMC_EOD!AC96+NDMC_EOD!AD96</f>
        <v>1.65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14.04915882520673</v>
      </c>
      <c r="Q96">
        <v>7.6945537496435703</v>
      </c>
      <c r="R96">
        <v>0</v>
      </c>
      <c r="S96">
        <v>1.6749358426005132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13.84</v>
      </c>
      <c r="J97">
        <f>BYPL_EOD!AC97+BYPL_EOD!AD97</f>
        <v>7.58</v>
      </c>
      <c r="K97">
        <f>MES_EOD!AC97+MES_EOD!AD97</f>
        <v>0</v>
      </c>
      <c r="L97">
        <f>NDMC_EOD!AC97+NDMC_EOD!AD97</f>
        <v>1.65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14.04915882520673</v>
      </c>
      <c r="Q97">
        <v>7.6945537496435703</v>
      </c>
      <c r="R97">
        <v>0</v>
      </c>
      <c r="S97">
        <v>1.6749358426005132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13.84</v>
      </c>
      <c r="J98">
        <f>BYPL_EOD!AC98+BYPL_EOD!AD98</f>
        <v>7.58</v>
      </c>
      <c r="K98">
        <f>MES_EOD!AC98+MES_EOD!AD98</f>
        <v>0</v>
      </c>
      <c r="L98">
        <f>NDMC_EOD!AC98+NDMC_EOD!AD98</f>
        <v>1.65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14.04915882520673</v>
      </c>
      <c r="Q98">
        <v>7.6945537496435703</v>
      </c>
      <c r="R98">
        <v>0</v>
      </c>
      <c r="S98">
        <v>1.6749358426005132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0.84119999999999973</v>
      </c>
      <c r="E99" s="156">
        <f t="shared" si="12"/>
        <v>0</v>
      </c>
      <c r="F99" s="156">
        <f t="shared" si="12"/>
        <v>2.016</v>
      </c>
      <c r="G99" s="156">
        <f t="shared" si="12"/>
        <v>0.84119999999999973</v>
      </c>
      <c r="H99" s="156"/>
      <c r="I99" s="156">
        <f t="shared" si="12"/>
        <v>0.32493999999999978</v>
      </c>
      <c r="J99" s="156">
        <f t="shared" si="12"/>
        <v>0.17793750000000019</v>
      </c>
      <c r="K99" s="156">
        <f t="shared" si="12"/>
        <v>0</v>
      </c>
      <c r="L99" s="156">
        <f t="shared" si="12"/>
        <v>4.0257500000000036E-2</v>
      </c>
      <c r="M99" s="156">
        <f t="shared" si="12"/>
        <v>0.28799999999999998</v>
      </c>
      <c r="N99" s="156">
        <f t="shared" si="12"/>
        <v>0.83113500000000107</v>
      </c>
      <c r="O99" s="156">
        <f t="shared" si="12"/>
        <v>1.006499999999998E-2</v>
      </c>
      <c r="P99" s="156">
        <f t="shared" si="12"/>
        <v>0.32889242741819019</v>
      </c>
      <c r="Q99" s="156">
        <f t="shared" si="12"/>
        <v>0.18010181607260156</v>
      </c>
      <c r="R99" s="156">
        <f t="shared" si="12"/>
        <v>0</v>
      </c>
      <c r="S99" s="156">
        <f t="shared" si="12"/>
        <v>4.0744901278568404E-2</v>
      </c>
      <c r="T99" s="156">
        <f t="shared" si="12"/>
        <v>0.29146085523063942</v>
      </c>
      <c r="U99" s="156">
        <f t="shared" si="12"/>
        <v>0.84119999999999973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54"/>
      <c r="I3">
        <f>BRPL_EOD!AK3+BRPL_EOD!AL3</f>
        <v>-1.87</v>
      </c>
      <c r="J3">
        <f>BYPL_EOD!AK3+BYPL_EOD!AL3</f>
        <v>-1.08</v>
      </c>
      <c r="K3">
        <f>MES_EOD!AK3+MES_EOD!AL3</f>
        <v>-0.11</v>
      </c>
      <c r="L3">
        <f>NDMC_EOD!AK3+NDMC_EOD!AL3</f>
        <v>-0.44</v>
      </c>
      <c r="M3">
        <f>TPDDL_EOD!AK3+TPDDL_EOD!AL3</f>
        <v>-1.31</v>
      </c>
      <c r="N3">
        <f t="shared" ref="N3:N66" si="0">SUM(I3:M3)</f>
        <v>-4.8100000000000005</v>
      </c>
      <c r="O3" s="154">
        <f t="shared" ref="O3:O66" si="1">G3-N3</f>
        <v>9.9999999999997868E-3</v>
      </c>
      <c r="P3">
        <v>-1.8661122661122662</v>
      </c>
      <c r="Q3">
        <v>-1.0777546777546778</v>
      </c>
      <c r="R3">
        <v>-0.10977130977130978</v>
      </c>
      <c r="S3">
        <v>-0.43908523908523911</v>
      </c>
      <c r="T3">
        <v>-1.3072765072765073</v>
      </c>
      <c r="U3" s="156">
        <f t="shared" ref="U3:U66" si="2">SUM(P3:T3)</f>
        <v>-4.8000000000000007</v>
      </c>
      <c r="V3" s="154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54"/>
      <c r="I4">
        <f>BRPL_EOD!AK4+BRPL_EOD!AL4</f>
        <v>-1.87</v>
      </c>
      <c r="J4">
        <f>BYPL_EOD!AK4+BYPL_EOD!AL4</f>
        <v>-1.08</v>
      </c>
      <c r="K4">
        <f>MES_EOD!AK4+MES_EOD!AL4</f>
        <v>-0.11</v>
      </c>
      <c r="L4">
        <f>NDMC_EOD!AK4+NDMC_EOD!AL4</f>
        <v>-0.44</v>
      </c>
      <c r="M4">
        <f>TPDDL_EOD!AK4+TPDDL_EOD!AL4</f>
        <v>-1.31</v>
      </c>
      <c r="N4">
        <f t="shared" si="0"/>
        <v>-4.8100000000000005</v>
      </c>
      <c r="O4" s="154">
        <f t="shared" si="1"/>
        <v>9.9999999999997868E-3</v>
      </c>
      <c r="P4">
        <v>-1.8661122661122662</v>
      </c>
      <c r="Q4">
        <v>-1.0777546777546778</v>
      </c>
      <c r="R4">
        <v>-0.10977130977130978</v>
      </c>
      <c r="S4">
        <v>-0.43908523908523911</v>
      </c>
      <c r="T4">
        <v>-1.3072765072765073</v>
      </c>
      <c r="U4" s="156">
        <f t="shared" si="2"/>
        <v>-4.8000000000000007</v>
      </c>
      <c r="V4" s="154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54"/>
      <c r="I5">
        <f>BRPL_EOD!AK5+BRPL_EOD!AL5</f>
        <v>-1.87</v>
      </c>
      <c r="J5">
        <f>BYPL_EOD!AK5+BYPL_EOD!AL5</f>
        <v>-1.08</v>
      </c>
      <c r="K5">
        <f>MES_EOD!AK5+MES_EOD!AL5</f>
        <v>-0.11</v>
      </c>
      <c r="L5">
        <f>NDMC_EOD!AK5+NDMC_EOD!AL5</f>
        <v>-0.44</v>
      </c>
      <c r="M5">
        <f>TPDDL_EOD!AK5+TPDDL_EOD!AL5</f>
        <v>-1.31</v>
      </c>
      <c r="N5">
        <f t="shared" si="0"/>
        <v>-4.8100000000000005</v>
      </c>
      <c r="O5" s="154">
        <f t="shared" si="1"/>
        <v>9.9999999999997868E-3</v>
      </c>
      <c r="P5">
        <v>-1.8661122661122662</v>
      </c>
      <c r="Q5">
        <v>-1.0777546777546778</v>
      </c>
      <c r="R5">
        <v>-0.10977130977130978</v>
      </c>
      <c r="S5">
        <v>-0.43908523908523911</v>
      </c>
      <c r="T5">
        <v>-1.3072765072765073</v>
      </c>
      <c r="U5" s="156">
        <f t="shared" si="2"/>
        <v>-4.8000000000000007</v>
      </c>
      <c r="V5" s="154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54"/>
      <c r="I6">
        <f>BRPL_EOD!AK6+BRPL_EOD!AL6</f>
        <v>-1.87</v>
      </c>
      <c r="J6">
        <f>BYPL_EOD!AK6+BYPL_EOD!AL6</f>
        <v>-1.08</v>
      </c>
      <c r="K6">
        <f>MES_EOD!AK6+MES_EOD!AL6</f>
        <v>-0.11</v>
      </c>
      <c r="L6">
        <f>NDMC_EOD!AK6+NDMC_EOD!AL6</f>
        <v>-0.44</v>
      </c>
      <c r="M6">
        <f>TPDDL_EOD!AK6+TPDDL_EOD!AL6</f>
        <v>-1.31</v>
      </c>
      <c r="N6">
        <f t="shared" si="0"/>
        <v>-4.8100000000000005</v>
      </c>
      <c r="O6" s="154">
        <f t="shared" si="1"/>
        <v>9.9999999999997868E-3</v>
      </c>
      <c r="P6">
        <v>-1.8661122661122662</v>
      </c>
      <c r="Q6">
        <v>-1.0777546777546778</v>
      </c>
      <c r="R6">
        <v>-0.10977130977130978</v>
      </c>
      <c r="S6">
        <v>-0.43908523908523911</v>
      </c>
      <c r="T6">
        <v>-1.3072765072765073</v>
      </c>
      <c r="U6" s="156">
        <f t="shared" si="2"/>
        <v>-4.8000000000000007</v>
      </c>
      <c r="V6" s="154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-4.8000000000000007</v>
      </c>
      <c r="E7">
        <f>BAWANA!AM7</f>
        <v>0</v>
      </c>
      <c r="F7">
        <f t="shared" si="4"/>
        <v>256</v>
      </c>
      <c r="G7">
        <f t="shared" si="5"/>
        <v>-4.8000000000000007</v>
      </c>
      <c r="H7" s="154"/>
      <c r="I7">
        <f>BRPL_EOD!AK7+BRPL_EOD!AL7</f>
        <v>-1.87</v>
      </c>
      <c r="J7">
        <f>BYPL_EOD!AK7+BYPL_EOD!AL7</f>
        <v>-1.08</v>
      </c>
      <c r="K7">
        <f>MES_EOD!AK7+MES_EOD!AL7</f>
        <v>-0.11</v>
      </c>
      <c r="L7">
        <f>NDMC_EOD!AK7+NDMC_EOD!AL7</f>
        <v>-0.44</v>
      </c>
      <c r="M7">
        <f>TPDDL_EOD!AK7+TPDDL_EOD!AL7</f>
        <v>-1.31</v>
      </c>
      <c r="N7">
        <f t="shared" si="0"/>
        <v>-4.8100000000000005</v>
      </c>
      <c r="O7" s="154">
        <f t="shared" si="1"/>
        <v>9.9999999999997868E-3</v>
      </c>
      <c r="P7">
        <v>-1.8661122661122662</v>
      </c>
      <c r="Q7">
        <v>-1.0777546777546778</v>
      </c>
      <c r="R7">
        <v>-0.10977130977130978</v>
      </c>
      <c r="S7">
        <v>-0.43908523908523911</v>
      </c>
      <c r="T7">
        <v>-1.3072765072765073</v>
      </c>
      <c r="U7" s="156">
        <f t="shared" si="2"/>
        <v>-4.8000000000000007</v>
      </c>
      <c r="V7" s="154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-4.8000000000000007</v>
      </c>
      <c r="E8">
        <f>BAWANA!AM8</f>
        <v>0</v>
      </c>
      <c r="F8">
        <f t="shared" si="4"/>
        <v>256</v>
      </c>
      <c r="G8">
        <f t="shared" si="5"/>
        <v>-4.8000000000000007</v>
      </c>
      <c r="H8" s="154"/>
      <c r="I8">
        <f>BRPL_EOD!AK8+BRPL_EOD!AL8</f>
        <v>-1.87</v>
      </c>
      <c r="J8">
        <f>BYPL_EOD!AK8+BYPL_EOD!AL8</f>
        <v>-1.08</v>
      </c>
      <c r="K8">
        <f>MES_EOD!AK8+MES_EOD!AL8</f>
        <v>-0.11</v>
      </c>
      <c r="L8">
        <f>NDMC_EOD!AK8+NDMC_EOD!AL8</f>
        <v>-0.44</v>
      </c>
      <c r="M8">
        <f>TPDDL_EOD!AK8+TPDDL_EOD!AL8</f>
        <v>-1.31</v>
      </c>
      <c r="N8">
        <f t="shared" si="0"/>
        <v>-4.8100000000000005</v>
      </c>
      <c r="O8" s="154">
        <f t="shared" si="1"/>
        <v>9.9999999999997868E-3</v>
      </c>
      <c r="P8">
        <v>-1.8661122661122662</v>
      </c>
      <c r="Q8">
        <v>-1.0777546777546778</v>
      </c>
      <c r="R8">
        <v>-0.10977130977130978</v>
      </c>
      <c r="S8">
        <v>-0.43908523908523911</v>
      </c>
      <c r="T8">
        <v>-1.3072765072765073</v>
      </c>
      <c r="U8" s="156">
        <f t="shared" si="2"/>
        <v>-4.8000000000000007</v>
      </c>
      <c r="V8" s="154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-4.8000000000000007</v>
      </c>
      <c r="E9">
        <f>BAWANA!AM9</f>
        <v>0</v>
      </c>
      <c r="F9">
        <f t="shared" si="4"/>
        <v>256</v>
      </c>
      <c r="G9">
        <f t="shared" si="5"/>
        <v>-4.8000000000000007</v>
      </c>
      <c r="H9" s="154"/>
      <c r="I9">
        <f>BRPL_EOD!AK9+BRPL_EOD!AL9</f>
        <v>-1.87</v>
      </c>
      <c r="J9">
        <f>BYPL_EOD!AK9+BYPL_EOD!AL9</f>
        <v>-1.08</v>
      </c>
      <c r="K9">
        <f>MES_EOD!AK9+MES_EOD!AL9</f>
        <v>-0.11</v>
      </c>
      <c r="L9">
        <f>NDMC_EOD!AK9+NDMC_EOD!AL9</f>
        <v>-0.44</v>
      </c>
      <c r="M9">
        <f>TPDDL_EOD!AK9+TPDDL_EOD!AL9</f>
        <v>-1.31</v>
      </c>
      <c r="N9">
        <f t="shared" si="0"/>
        <v>-4.8100000000000005</v>
      </c>
      <c r="O9" s="154">
        <f t="shared" si="1"/>
        <v>9.9999999999997868E-3</v>
      </c>
      <c r="P9">
        <v>-1.8661122661122662</v>
      </c>
      <c r="Q9">
        <v>-1.0777546777546778</v>
      </c>
      <c r="R9">
        <v>-0.10977130977130978</v>
      </c>
      <c r="S9">
        <v>-0.43908523908523911</v>
      </c>
      <c r="T9">
        <v>-1.3072765072765073</v>
      </c>
      <c r="U9" s="156">
        <f t="shared" si="2"/>
        <v>-4.8000000000000007</v>
      </c>
      <c r="V9" s="154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-4.8000000000000007</v>
      </c>
      <c r="E10">
        <f>BAWANA!AM10</f>
        <v>0</v>
      </c>
      <c r="F10">
        <f t="shared" si="4"/>
        <v>256</v>
      </c>
      <c r="G10">
        <f t="shared" si="5"/>
        <v>-4.8000000000000007</v>
      </c>
      <c r="H10" s="154"/>
      <c r="I10">
        <f>BRPL_EOD!AK10+BRPL_EOD!AL10</f>
        <v>-1.87</v>
      </c>
      <c r="J10">
        <f>BYPL_EOD!AK10+BYPL_EOD!AL10</f>
        <v>-1.08</v>
      </c>
      <c r="K10">
        <f>MES_EOD!AK10+MES_EOD!AL10</f>
        <v>-0.11</v>
      </c>
      <c r="L10">
        <f>NDMC_EOD!AK10+NDMC_EOD!AL10</f>
        <v>-0.44</v>
      </c>
      <c r="M10">
        <f>TPDDL_EOD!AK10+TPDDL_EOD!AL10</f>
        <v>-1.31</v>
      </c>
      <c r="N10">
        <f t="shared" si="0"/>
        <v>-4.8100000000000005</v>
      </c>
      <c r="O10" s="154">
        <f t="shared" si="1"/>
        <v>9.9999999999997868E-3</v>
      </c>
      <c r="P10">
        <v>-1.8661122661122662</v>
      </c>
      <c r="Q10">
        <v>-1.0777546777546778</v>
      </c>
      <c r="R10">
        <v>-0.10977130977130978</v>
      </c>
      <c r="S10">
        <v>-0.43908523908523911</v>
      </c>
      <c r="T10">
        <v>-1.3072765072765073</v>
      </c>
      <c r="U10" s="156">
        <f t="shared" si="2"/>
        <v>-4.8000000000000007</v>
      </c>
      <c r="V10" s="154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-4.8000000000000007</v>
      </c>
      <c r="E11">
        <f>BAWANA!AM11</f>
        <v>0</v>
      </c>
      <c r="F11">
        <f t="shared" si="4"/>
        <v>256</v>
      </c>
      <c r="G11">
        <f t="shared" si="5"/>
        <v>-4.8000000000000007</v>
      </c>
      <c r="H11" s="154"/>
      <c r="I11">
        <f>BRPL_EOD!AK11+BRPL_EOD!AL11</f>
        <v>-1.87</v>
      </c>
      <c r="J11">
        <f>BYPL_EOD!AK11+BYPL_EOD!AL11</f>
        <v>-1.08</v>
      </c>
      <c r="K11">
        <f>MES_EOD!AK11+MES_EOD!AL11</f>
        <v>-0.11</v>
      </c>
      <c r="L11">
        <f>NDMC_EOD!AK11+NDMC_EOD!AL11</f>
        <v>-0.44</v>
      </c>
      <c r="M11">
        <f>TPDDL_EOD!AK11+TPDDL_EOD!AL11</f>
        <v>-1.31</v>
      </c>
      <c r="N11">
        <f t="shared" si="0"/>
        <v>-4.8100000000000005</v>
      </c>
      <c r="O11" s="154">
        <f t="shared" si="1"/>
        <v>9.9999999999997868E-3</v>
      </c>
      <c r="P11">
        <v>-1.8661122661122662</v>
      </c>
      <c r="Q11">
        <v>-1.0777546777546778</v>
      </c>
      <c r="R11">
        <v>-0.10977130977130978</v>
      </c>
      <c r="S11">
        <v>-0.43908523908523911</v>
      </c>
      <c r="T11">
        <v>-1.3072765072765073</v>
      </c>
      <c r="U11" s="156">
        <f t="shared" si="2"/>
        <v>-4.8000000000000007</v>
      </c>
      <c r="V11" s="154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-4.8000000000000007</v>
      </c>
      <c r="E12">
        <f>BAWANA!AM12</f>
        <v>0</v>
      </c>
      <c r="F12">
        <f t="shared" si="4"/>
        <v>256</v>
      </c>
      <c r="G12">
        <f t="shared" si="5"/>
        <v>-4.8000000000000007</v>
      </c>
      <c r="H12" s="154"/>
      <c r="I12">
        <f>BRPL_EOD!AK12+BRPL_EOD!AL12</f>
        <v>-1.87</v>
      </c>
      <c r="J12">
        <f>BYPL_EOD!AK12+BYPL_EOD!AL12</f>
        <v>-1.08</v>
      </c>
      <c r="K12">
        <f>MES_EOD!AK12+MES_EOD!AL12</f>
        <v>-0.11</v>
      </c>
      <c r="L12">
        <f>NDMC_EOD!AK12+NDMC_EOD!AL12</f>
        <v>-0.44</v>
      </c>
      <c r="M12">
        <f>TPDDL_EOD!AK12+TPDDL_EOD!AL12</f>
        <v>-1.31</v>
      </c>
      <c r="N12">
        <f t="shared" si="0"/>
        <v>-4.8100000000000005</v>
      </c>
      <c r="O12" s="154">
        <f t="shared" si="1"/>
        <v>9.9999999999997868E-3</v>
      </c>
      <c r="P12">
        <v>-1.8661122661122662</v>
      </c>
      <c r="Q12">
        <v>-1.0777546777546778</v>
      </c>
      <c r="R12">
        <v>-0.10977130977130978</v>
      </c>
      <c r="S12">
        <v>-0.43908523908523911</v>
      </c>
      <c r="T12">
        <v>-1.3072765072765073</v>
      </c>
      <c r="U12" s="156">
        <f t="shared" si="2"/>
        <v>-4.8000000000000007</v>
      </c>
      <c r="V12" s="154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-4.8000000000000007</v>
      </c>
      <c r="E13">
        <f>BAWANA!AM13</f>
        <v>0</v>
      </c>
      <c r="F13">
        <f t="shared" si="4"/>
        <v>256</v>
      </c>
      <c r="G13">
        <f t="shared" si="5"/>
        <v>-4.8000000000000007</v>
      </c>
      <c r="H13" s="154"/>
      <c r="I13">
        <f>BRPL_EOD!AK13+BRPL_EOD!AL13</f>
        <v>-1.87</v>
      </c>
      <c r="J13">
        <f>BYPL_EOD!AK13+BYPL_EOD!AL13</f>
        <v>-1.08</v>
      </c>
      <c r="K13">
        <f>MES_EOD!AK13+MES_EOD!AL13</f>
        <v>-0.11</v>
      </c>
      <c r="L13">
        <f>NDMC_EOD!AK13+NDMC_EOD!AL13</f>
        <v>-0.44</v>
      </c>
      <c r="M13">
        <f>TPDDL_EOD!AK13+TPDDL_EOD!AL13</f>
        <v>-1.31</v>
      </c>
      <c r="N13">
        <f t="shared" si="0"/>
        <v>-4.8100000000000005</v>
      </c>
      <c r="O13" s="154">
        <f t="shared" si="1"/>
        <v>9.9999999999997868E-3</v>
      </c>
      <c r="P13">
        <v>-1.8661122661122662</v>
      </c>
      <c r="Q13">
        <v>-1.0777546777546778</v>
      </c>
      <c r="R13">
        <v>-0.10977130977130978</v>
      </c>
      <c r="S13">
        <v>-0.43908523908523911</v>
      </c>
      <c r="T13">
        <v>-1.3072765072765073</v>
      </c>
      <c r="U13" s="156">
        <f t="shared" si="2"/>
        <v>-4.8000000000000007</v>
      </c>
      <c r="V13" s="154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-4.8000000000000007</v>
      </c>
      <c r="E14">
        <f>BAWANA!AM14</f>
        <v>0</v>
      </c>
      <c r="F14">
        <f t="shared" si="4"/>
        <v>256</v>
      </c>
      <c r="G14">
        <f t="shared" si="5"/>
        <v>-4.8000000000000007</v>
      </c>
      <c r="H14" s="154"/>
      <c r="I14">
        <f>BRPL_EOD!AK14+BRPL_EOD!AL14</f>
        <v>-1.87</v>
      </c>
      <c r="J14">
        <f>BYPL_EOD!AK14+BYPL_EOD!AL14</f>
        <v>-1.08</v>
      </c>
      <c r="K14">
        <f>MES_EOD!AK14+MES_EOD!AL14</f>
        <v>-0.11</v>
      </c>
      <c r="L14">
        <f>NDMC_EOD!AK14+NDMC_EOD!AL14</f>
        <v>-0.44</v>
      </c>
      <c r="M14">
        <f>TPDDL_EOD!AK14+TPDDL_EOD!AL14</f>
        <v>-1.31</v>
      </c>
      <c r="N14">
        <f t="shared" si="0"/>
        <v>-4.8100000000000005</v>
      </c>
      <c r="O14" s="154">
        <f t="shared" si="1"/>
        <v>9.9999999999997868E-3</v>
      </c>
      <c r="P14">
        <v>-1.8661122661122662</v>
      </c>
      <c r="Q14">
        <v>-1.0777546777546778</v>
      </c>
      <c r="R14">
        <v>-0.10977130977130978</v>
      </c>
      <c r="S14">
        <v>-0.43908523908523911</v>
      </c>
      <c r="T14">
        <v>-1.3072765072765073</v>
      </c>
      <c r="U14" s="156">
        <f t="shared" si="2"/>
        <v>-4.8000000000000007</v>
      </c>
      <c r="V14" s="154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-4.8000000000000007</v>
      </c>
      <c r="E15">
        <f>BAWANA!AM15</f>
        <v>0</v>
      </c>
      <c r="F15">
        <f t="shared" si="4"/>
        <v>256</v>
      </c>
      <c r="G15">
        <f t="shared" si="5"/>
        <v>-4.8000000000000007</v>
      </c>
      <c r="H15" s="154"/>
      <c r="I15">
        <f>BRPL_EOD!AK15+BRPL_EOD!AL15</f>
        <v>-1.87</v>
      </c>
      <c r="J15">
        <f>BYPL_EOD!AK15+BYPL_EOD!AL15</f>
        <v>-1.08</v>
      </c>
      <c r="K15">
        <f>MES_EOD!AK15+MES_EOD!AL15</f>
        <v>-0.11</v>
      </c>
      <c r="L15">
        <f>NDMC_EOD!AK15+NDMC_EOD!AL15</f>
        <v>-0.44</v>
      </c>
      <c r="M15">
        <f>TPDDL_EOD!AK15+TPDDL_EOD!AL15</f>
        <v>-1.31</v>
      </c>
      <c r="N15">
        <f t="shared" si="0"/>
        <v>-4.8100000000000005</v>
      </c>
      <c r="O15" s="154">
        <f t="shared" si="1"/>
        <v>9.9999999999997868E-3</v>
      </c>
      <c r="P15">
        <v>-1.8661122661122662</v>
      </c>
      <c r="Q15">
        <v>-1.0777546777546778</v>
      </c>
      <c r="R15">
        <v>-0.10977130977130978</v>
      </c>
      <c r="S15">
        <v>-0.43908523908523911</v>
      </c>
      <c r="T15">
        <v>-1.3072765072765073</v>
      </c>
      <c r="U15" s="156">
        <f t="shared" si="2"/>
        <v>-4.8000000000000007</v>
      </c>
      <c r="V15" s="154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-4.8000000000000007</v>
      </c>
      <c r="E16">
        <f>BAWANA!AM16</f>
        <v>0</v>
      </c>
      <c r="F16">
        <f t="shared" si="4"/>
        <v>256</v>
      </c>
      <c r="G16">
        <f t="shared" si="5"/>
        <v>-4.8000000000000007</v>
      </c>
      <c r="H16" s="154"/>
      <c r="I16">
        <f>BRPL_EOD!AK16+BRPL_EOD!AL16</f>
        <v>-1.87</v>
      </c>
      <c r="J16">
        <f>BYPL_EOD!AK16+BYPL_EOD!AL16</f>
        <v>-1.08</v>
      </c>
      <c r="K16">
        <f>MES_EOD!AK16+MES_EOD!AL16</f>
        <v>-0.11</v>
      </c>
      <c r="L16">
        <f>NDMC_EOD!AK16+NDMC_EOD!AL16</f>
        <v>-0.44</v>
      </c>
      <c r="M16">
        <f>TPDDL_EOD!AK16+TPDDL_EOD!AL16</f>
        <v>-1.31</v>
      </c>
      <c r="N16">
        <f t="shared" si="0"/>
        <v>-4.8100000000000005</v>
      </c>
      <c r="O16" s="154">
        <f t="shared" si="1"/>
        <v>9.9999999999997868E-3</v>
      </c>
      <c r="P16">
        <v>-1.8661122661122662</v>
      </c>
      <c r="Q16">
        <v>-1.0777546777546778</v>
      </c>
      <c r="R16">
        <v>-0.10977130977130978</v>
      </c>
      <c r="S16">
        <v>-0.43908523908523911</v>
      </c>
      <c r="T16">
        <v>-1.3072765072765073</v>
      </c>
      <c r="U16" s="156">
        <f t="shared" si="2"/>
        <v>-4.8000000000000007</v>
      </c>
      <c r="V16" s="154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-4.8000000000000007</v>
      </c>
      <c r="E17">
        <f>BAWANA!AM17</f>
        <v>0</v>
      </c>
      <c r="F17">
        <f t="shared" si="4"/>
        <v>256</v>
      </c>
      <c r="G17">
        <f t="shared" si="5"/>
        <v>-4.8000000000000007</v>
      </c>
      <c r="H17" s="154"/>
      <c r="I17">
        <f>BRPL_EOD!AK17+BRPL_EOD!AL17</f>
        <v>-1.87</v>
      </c>
      <c r="J17">
        <f>BYPL_EOD!AK17+BYPL_EOD!AL17</f>
        <v>-1.08</v>
      </c>
      <c r="K17">
        <f>MES_EOD!AK17+MES_EOD!AL17</f>
        <v>-0.11</v>
      </c>
      <c r="L17">
        <f>NDMC_EOD!AK17+NDMC_EOD!AL17</f>
        <v>-0.44</v>
      </c>
      <c r="M17">
        <f>TPDDL_EOD!AK17+TPDDL_EOD!AL17</f>
        <v>-1.31</v>
      </c>
      <c r="N17">
        <f t="shared" si="0"/>
        <v>-4.8100000000000005</v>
      </c>
      <c r="O17" s="154">
        <f t="shared" si="1"/>
        <v>9.9999999999997868E-3</v>
      </c>
      <c r="P17">
        <v>-1.8661122661122662</v>
      </c>
      <c r="Q17">
        <v>-1.0777546777546778</v>
      </c>
      <c r="R17">
        <v>-0.10977130977130978</v>
      </c>
      <c r="S17">
        <v>-0.43908523908523911</v>
      </c>
      <c r="T17">
        <v>-1.3072765072765073</v>
      </c>
      <c r="U17" s="156">
        <f t="shared" si="2"/>
        <v>-4.8000000000000007</v>
      </c>
      <c r="V17" s="154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-4.8000000000000007</v>
      </c>
      <c r="E18">
        <f>BAWANA!AM18</f>
        <v>0</v>
      </c>
      <c r="F18">
        <f t="shared" si="4"/>
        <v>256</v>
      </c>
      <c r="G18">
        <f t="shared" si="5"/>
        <v>-4.8000000000000007</v>
      </c>
      <c r="H18" s="154"/>
      <c r="I18">
        <f>BRPL_EOD!AK18+BRPL_EOD!AL18</f>
        <v>-1.87</v>
      </c>
      <c r="J18">
        <f>BYPL_EOD!AK18+BYPL_EOD!AL18</f>
        <v>-1.08</v>
      </c>
      <c r="K18">
        <f>MES_EOD!AK18+MES_EOD!AL18</f>
        <v>-0.11</v>
      </c>
      <c r="L18">
        <f>NDMC_EOD!AK18+NDMC_EOD!AL18</f>
        <v>-0.44</v>
      </c>
      <c r="M18">
        <f>TPDDL_EOD!AK18+TPDDL_EOD!AL18</f>
        <v>-1.31</v>
      </c>
      <c r="N18">
        <f t="shared" si="0"/>
        <v>-4.8100000000000005</v>
      </c>
      <c r="O18" s="154">
        <f t="shared" si="1"/>
        <v>9.9999999999997868E-3</v>
      </c>
      <c r="P18">
        <v>-1.8661122661122662</v>
      </c>
      <c r="Q18">
        <v>-1.0777546777546778</v>
      </c>
      <c r="R18">
        <v>-0.10977130977130978</v>
      </c>
      <c r="S18">
        <v>-0.43908523908523911</v>
      </c>
      <c r="T18">
        <v>-1.3072765072765073</v>
      </c>
      <c r="U18" s="156">
        <f t="shared" si="2"/>
        <v>-4.8000000000000007</v>
      </c>
      <c r="V18" s="154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-4.8000000000000007</v>
      </c>
      <c r="E19">
        <f>BAWANA!AM19</f>
        <v>0</v>
      </c>
      <c r="F19">
        <f t="shared" si="4"/>
        <v>256</v>
      </c>
      <c r="G19">
        <f t="shared" si="5"/>
        <v>-4.8000000000000007</v>
      </c>
      <c r="H19" s="154"/>
      <c r="I19">
        <f>BRPL_EOD!AK19+BRPL_EOD!AL19</f>
        <v>-1.87</v>
      </c>
      <c r="J19">
        <f>BYPL_EOD!AK19+BYPL_EOD!AL19</f>
        <v>-1.08</v>
      </c>
      <c r="K19">
        <f>MES_EOD!AK19+MES_EOD!AL19</f>
        <v>-0.11</v>
      </c>
      <c r="L19">
        <f>NDMC_EOD!AK19+NDMC_EOD!AL19</f>
        <v>-0.44</v>
      </c>
      <c r="M19">
        <f>TPDDL_EOD!AK19+TPDDL_EOD!AL19</f>
        <v>-1.31</v>
      </c>
      <c r="N19">
        <f t="shared" si="0"/>
        <v>-4.8100000000000005</v>
      </c>
      <c r="O19" s="154">
        <f t="shared" si="1"/>
        <v>9.9999999999997868E-3</v>
      </c>
      <c r="P19">
        <v>-1.8661122661122662</v>
      </c>
      <c r="Q19">
        <v>-1.0777546777546778</v>
      </c>
      <c r="R19">
        <v>-0.10977130977130978</v>
      </c>
      <c r="S19">
        <v>-0.43908523908523911</v>
      </c>
      <c r="T19">
        <v>-1.3072765072765073</v>
      </c>
      <c r="U19" s="156">
        <f t="shared" si="2"/>
        <v>-4.8000000000000007</v>
      </c>
      <c r="V19" s="154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-4.8000000000000007</v>
      </c>
      <c r="E20">
        <f>BAWANA!AM20</f>
        <v>0</v>
      </c>
      <c r="F20">
        <f t="shared" si="4"/>
        <v>256</v>
      </c>
      <c r="G20">
        <f t="shared" si="5"/>
        <v>-4.8000000000000007</v>
      </c>
      <c r="H20" s="154"/>
      <c r="I20">
        <f>BRPL_EOD!AK20+BRPL_EOD!AL20</f>
        <v>-1.87</v>
      </c>
      <c r="J20">
        <f>BYPL_EOD!AK20+BYPL_EOD!AL20</f>
        <v>-1.08</v>
      </c>
      <c r="K20">
        <f>MES_EOD!AK20+MES_EOD!AL20</f>
        <v>-0.11</v>
      </c>
      <c r="L20">
        <f>NDMC_EOD!AK20+NDMC_EOD!AL20</f>
        <v>-0.44</v>
      </c>
      <c r="M20">
        <f>TPDDL_EOD!AK20+TPDDL_EOD!AL20</f>
        <v>-1.31</v>
      </c>
      <c r="N20">
        <f t="shared" si="0"/>
        <v>-4.8100000000000005</v>
      </c>
      <c r="O20" s="154">
        <f t="shared" si="1"/>
        <v>9.9999999999997868E-3</v>
      </c>
      <c r="P20">
        <v>-1.8661122661122662</v>
      </c>
      <c r="Q20">
        <v>-1.0777546777546778</v>
      </c>
      <c r="R20">
        <v>-0.10977130977130978</v>
      </c>
      <c r="S20">
        <v>-0.43908523908523911</v>
      </c>
      <c r="T20">
        <v>-1.3072765072765073</v>
      </c>
      <c r="U20" s="156">
        <f t="shared" si="2"/>
        <v>-4.8000000000000007</v>
      </c>
      <c r="V20" s="154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-4.8000000000000007</v>
      </c>
      <c r="E21">
        <f>BAWANA!AM21</f>
        <v>0</v>
      </c>
      <c r="F21">
        <f t="shared" si="4"/>
        <v>256</v>
      </c>
      <c r="G21">
        <f t="shared" si="5"/>
        <v>-4.8000000000000007</v>
      </c>
      <c r="H21" s="154"/>
      <c r="I21">
        <f>BRPL_EOD!AK21+BRPL_EOD!AL21</f>
        <v>-1.87</v>
      </c>
      <c r="J21">
        <f>BYPL_EOD!AK21+BYPL_EOD!AL21</f>
        <v>-1.08</v>
      </c>
      <c r="K21">
        <f>MES_EOD!AK21+MES_EOD!AL21</f>
        <v>-0.11</v>
      </c>
      <c r="L21">
        <f>NDMC_EOD!AK21+NDMC_EOD!AL21</f>
        <v>-0.44</v>
      </c>
      <c r="M21">
        <f>TPDDL_EOD!AK21+TPDDL_EOD!AL21</f>
        <v>-1.31</v>
      </c>
      <c r="N21">
        <f t="shared" si="0"/>
        <v>-4.8100000000000005</v>
      </c>
      <c r="O21" s="154">
        <f t="shared" si="1"/>
        <v>9.9999999999997868E-3</v>
      </c>
      <c r="P21">
        <v>-1.8661122661122662</v>
      </c>
      <c r="Q21">
        <v>-1.0777546777546778</v>
      </c>
      <c r="R21">
        <v>-0.10977130977130978</v>
      </c>
      <c r="S21">
        <v>-0.43908523908523911</v>
      </c>
      <c r="T21">
        <v>-1.3072765072765073</v>
      </c>
      <c r="U21" s="156">
        <f t="shared" si="2"/>
        <v>-4.8000000000000007</v>
      </c>
      <c r="V21" s="154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-4.8000000000000007</v>
      </c>
      <c r="E22">
        <f>BAWANA!AM22</f>
        <v>0</v>
      </c>
      <c r="F22">
        <f t="shared" si="4"/>
        <v>256</v>
      </c>
      <c r="G22">
        <f t="shared" si="5"/>
        <v>-4.8000000000000007</v>
      </c>
      <c r="H22" s="154"/>
      <c r="I22">
        <f>BRPL_EOD!AK22+BRPL_EOD!AL22</f>
        <v>-1.87</v>
      </c>
      <c r="J22">
        <f>BYPL_EOD!AK22+BYPL_EOD!AL22</f>
        <v>-1.08</v>
      </c>
      <c r="K22">
        <f>MES_EOD!AK22+MES_EOD!AL22</f>
        <v>-0.11</v>
      </c>
      <c r="L22">
        <f>NDMC_EOD!AK22+NDMC_EOD!AL22</f>
        <v>-0.44</v>
      </c>
      <c r="M22">
        <f>TPDDL_EOD!AK22+TPDDL_EOD!AL22</f>
        <v>-1.31</v>
      </c>
      <c r="N22">
        <f t="shared" si="0"/>
        <v>-4.8100000000000005</v>
      </c>
      <c r="O22" s="154">
        <f t="shared" si="1"/>
        <v>9.9999999999997868E-3</v>
      </c>
      <c r="P22">
        <v>-1.8661122661122662</v>
      </c>
      <c r="Q22">
        <v>-1.0777546777546778</v>
      </c>
      <c r="R22">
        <v>-0.10977130977130978</v>
      </c>
      <c r="S22">
        <v>-0.43908523908523911</v>
      </c>
      <c r="T22">
        <v>-1.3072765072765073</v>
      </c>
      <c r="U22" s="156">
        <f t="shared" si="2"/>
        <v>-4.8000000000000007</v>
      </c>
      <c r="V22" s="154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-4.8000000000000007</v>
      </c>
      <c r="E23">
        <f>BAWANA!AM23</f>
        <v>0</v>
      </c>
      <c r="F23">
        <f t="shared" si="4"/>
        <v>256</v>
      </c>
      <c r="G23">
        <f t="shared" si="5"/>
        <v>-4.8000000000000007</v>
      </c>
      <c r="H23" s="154"/>
      <c r="I23">
        <f>BRPL_EOD!AK23+BRPL_EOD!AL23</f>
        <v>-1.87</v>
      </c>
      <c r="J23">
        <f>BYPL_EOD!AK23+BYPL_EOD!AL23</f>
        <v>-1.08</v>
      </c>
      <c r="K23">
        <f>MES_EOD!AK23+MES_EOD!AL23</f>
        <v>-0.11</v>
      </c>
      <c r="L23">
        <f>NDMC_EOD!AK23+NDMC_EOD!AL23</f>
        <v>-0.44</v>
      </c>
      <c r="M23">
        <f>TPDDL_EOD!AK23+TPDDL_EOD!AL23</f>
        <v>-1.31</v>
      </c>
      <c r="N23">
        <f t="shared" si="0"/>
        <v>-4.8100000000000005</v>
      </c>
      <c r="O23" s="154">
        <f t="shared" si="1"/>
        <v>9.9999999999997868E-3</v>
      </c>
      <c r="P23">
        <v>-1.8661122661122662</v>
      </c>
      <c r="Q23">
        <v>-1.0777546777546778</v>
      </c>
      <c r="R23">
        <v>-0.10977130977130978</v>
      </c>
      <c r="S23">
        <v>-0.43908523908523911</v>
      </c>
      <c r="T23">
        <v>-1.3072765072765073</v>
      </c>
      <c r="U23" s="156">
        <f t="shared" si="2"/>
        <v>-4.8000000000000007</v>
      </c>
      <c r="V23" s="154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-4.8000000000000007</v>
      </c>
      <c r="E24">
        <f>BAWANA!AM24</f>
        <v>0</v>
      </c>
      <c r="F24">
        <f t="shared" si="4"/>
        <v>256</v>
      </c>
      <c r="G24">
        <f t="shared" si="5"/>
        <v>-4.8000000000000007</v>
      </c>
      <c r="H24" s="154"/>
      <c r="I24">
        <f>BRPL_EOD!AK24+BRPL_EOD!AL24</f>
        <v>-1.87</v>
      </c>
      <c r="J24">
        <f>BYPL_EOD!AK24+BYPL_EOD!AL24</f>
        <v>-1.08</v>
      </c>
      <c r="K24">
        <f>MES_EOD!AK24+MES_EOD!AL24</f>
        <v>-0.11</v>
      </c>
      <c r="L24">
        <f>NDMC_EOD!AK24+NDMC_EOD!AL24</f>
        <v>-0.44</v>
      </c>
      <c r="M24">
        <f>TPDDL_EOD!AK24+TPDDL_EOD!AL24</f>
        <v>-1.31</v>
      </c>
      <c r="N24">
        <f t="shared" si="0"/>
        <v>-4.8100000000000005</v>
      </c>
      <c r="O24" s="154">
        <f t="shared" si="1"/>
        <v>9.9999999999997868E-3</v>
      </c>
      <c r="P24">
        <v>-1.8661122661122662</v>
      </c>
      <c r="Q24">
        <v>-1.0777546777546778</v>
      </c>
      <c r="R24">
        <v>-0.10977130977130978</v>
      </c>
      <c r="S24">
        <v>-0.43908523908523911</v>
      </c>
      <c r="T24">
        <v>-1.3072765072765073</v>
      </c>
      <c r="U24" s="156">
        <f t="shared" si="2"/>
        <v>-4.8000000000000007</v>
      </c>
      <c r="V24" s="154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-4.8000000000000007</v>
      </c>
      <c r="E25">
        <f>BAWANA!AM25</f>
        <v>0</v>
      </c>
      <c r="F25">
        <f t="shared" si="4"/>
        <v>256</v>
      </c>
      <c r="G25">
        <f t="shared" si="5"/>
        <v>-4.8000000000000007</v>
      </c>
      <c r="H25" s="154"/>
      <c r="I25">
        <f>BRPL_EOD!AK25+BRPL_EOD!AL25</f>
        <v>-1.87</v>
      </c>
      <c r="J25">
        <f>BYPL_EOD!AK25+BYPL_EOD!AL25</f>
        <v>-1.08</v>
      </c>
      <c r="K25">
        <f>MES_EOD!AK25+MES_EOD!AL25</f>
        <v>-0.11</v>
      </c>
      <c r="L25">
        <f>NDMC_EOD!AK25+NDMC_EOD!AL25</f>
        <v>-0.44</v>
      </c>
      <c r="M25">
        <f>TPDDL_EOD!AK25+TPDDL_EOD!AL25</f>
        <v>-1.31</v>
      </c>
      <c r="N25">
        <f t="shared" si="0"/>
        <v>-4.8100000000000005</v>
      </c>
      <c r="O25" s="154">
        <f t="shared" si="1"/>
        <v>9.9999999999997868E-3</v>
      </c>
      <c r="P25">
        <v>-1.8661122661122662</v>
      </c>
      <c r="Q25">
        <v>-1.0777546777546778</v>
      </c>
      <c r="R25">
        <v>-0.10977130977130978</v>
      </c>
      <c r="S25">
        <v>-0.43908523908523911</v>
      </c>
      <c r="T25">
        <v>-1.3072765072765073</v>
      </c>
      <c r="U25" s="156">
        <f t="shared" si="2"/>
        <v>-4.8000000000000007</v>
      </c>
      <c r="V25" s="154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-4.8000000000000007</v>
      </c>
      <c r="E26">
        <f>BAWANA!AM26</f>
        <v>0</v>
      </c>
      <c r="F26">
        <f t="shared" si="4"/>
        <v>256</v>
      </c>
      <c r="G26">
        <f t="shared" si="5"/>
        <v>-4.8000000000000007</v>
      </c>
      <c r="H26" s="154"/>
      <c r="I26">
        <f>BRPL_EOD!AK26+BRPL_EOD!AL26</f>
        <v>-1.87</v>
      </c>
      <c r="J26">
        <f>BYPL_EOD!AK26+BYPL_EOD!AL26</f>
        <v>-1.08</v>
      </c>
      <c r="K26">
        <f>MES_EOD!AK26+MES_EOD!AL26</f>
        <v>-0.11</v>
      </c>
      <c r="L26">
        <f>NDMC_EOD!AK26+NDMC_EOD!AL26</f>
        <v>-0.44</v>
      </c>
      <c r="M26">
        <f>TPDDL_EOD!AK26+TPDDL_EOD!AL26</f>
        <v>-1.31</v>
      </c>
      <c r="N26">
        <f t="shared" si="0"/>
        <v>-4.8100000000000005</v>
      </c>
      <c r="O26" s="154">
        <f t="shared" si="1"/>
        <v>9.9999999999997868E-3</v>
      </c>
      <c r="P26">
        <v>-1.8661122661122662</v>
      </c>
      <c r="Q26">
        <v>-1.0777546777546778</v>
      </c>
      <c r="R26">
        <v>-0.10977130977130978</v>
      </c>
      <c r="S26">
        <v>-0.43908523908523911</v>
      </c>
      <c r="T26">
        <v>-1.3072765072765073</v>
      </c>
      <c r="U26" s="156">
        <f t="shared" si="2"/>
        <v>-4.8000000000000007</v>
      </c>
      <c r="V26" s="154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-4.8000000000000007</v>
      </c>
      <c r="E27">
        <f>BAWANA!AM27</f>
        <v>0</v>
      </c>
      <c r="F27">
        <f t="shared" si="4"/>
        <v>256</v>
      </c>
      <c r="G27">
        <f t="shared" si="5"/>
        <v>-4.8000000000000007</v>
      </c>
      <c r="H27" s="154"/>
      <c r="I27">
        <f>BRPL_EOD!AK27+BRPL_EOD!AL27</f>
        <v>-1.87</v>
      </c>
      <c r="J27">
        <f>BYPL_EOD!AK27+BYPL_EOD!AL27</f>
        <v>-1.08</v>
      </c>
      <c r="K27">
        <f>MES_EOD!AK27+MES_EOD!AL27</f>
        <v>-0.11</v>
      </c>
      <c r="L27">
        <f>NDMC_EOD!AK27+NDMC_EOD!AL27</f>
        <v>-0.44</v>
      </c>
      <c r="M27">
        <f>TPDDL_EOD!AK27+TPDDL_EOD!AL27</f>
        <v>-1.31</v>
      </c>
      <c r="N27">
        <f t="shared" si="0"/>
        <v>-4.8100000000000005</v>
      </c>
      <c r="O27" s="154">
        <f t="shared" si="1"/>
        <v>9.9999999999997868E-3</v>
      </c>
      <c r="P27">
        <v>-1.8661122661122662</v>
      </c>
      <c r="Q27">
        <v>-1.0777546777546778</v>
      </c>
      <c r="R27">
        <v>-0.10977130977130978</v>
      </c>
      <c r="S27">
        <v>-0.43908523908523911</v>
      </c>
      <c r="T27">
        <v>-1.3072765072765073</v>
      </c>
      <c r="U27" s="156">
        <f t="shared" si="2"/>
        <v>-4.8000000000000007</v>
      </c>
      <c r="V27" s="154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-4.8000000000000007</v>
      </c>
      <c r="E28">
        <f>BAWANA!AM28</f>
        <v>0</v>
      </c>
      <c r="F28">
        <f t="shared" si="4"/>
        <v>256</v>
      </c>
      <c r="G28">
        <f t="shared" si="5"/>
        <v>-4.8000000000000007</v>
      </c>
      <c r="H28" s="154"/>
      <c r="I28">
        <f>BRPL_EOD!AK28+BRPL_EOD!AL28</f>
        <v>-1.87</v>
      </c>
      <c r="J28">
        <f>BYPL_EOD!AK28+BYPL_EOD!AL28</f>
        <v>-1.08</v>
      </c>
      <c r="K28">
        <f>MES_EOD!AK28+MES_EOD!AL28</f>
        <v>-0.11</v>
      </c>
      <c r="L28">
        <f>NDMC_EOD!AK28+NDMC_EOD!AL28</f>
        <v>-0.44</v>
      </c>
      <c r="M28">
        <f>TPDDL_EOD!AK28+TPDDL_EOD!AL28</f>
        <v>-1.31</v>
      </c>
      <c r="N28">
        <f t="shared" si="0"/>
        <v>-4.8100000000000005</v>
      </c>
      <c r="O28" s="154">
        <f t="shared" si="1"/>
        <v>9.9999999999997868E-3</v>
      </c>
      <c r="P28">
        <v>-1.8661122661122662</v>
      </c>
      <c r="Q28">
        <v>-1.0777546777546778</v>
      </c>
      <c r="R28">
        <v>-0.10977130977130978</v>
      </c>
      <c r="S28">
        <v>-0.43908523908523911</v>
      </c>
      <c r="T28">
        <v>-1.3072765072765073</v>
      </c>
      <c r="U28" s="156">
        <f t="shared" si="2"/>
        <v>-4.8000000000000007</v>
      </c>
      <c r="V28" s="154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-4.8000000000000007</v>
      </c>
      <c r="E29">
        <f>BAWANA!AM29</f>
        <v>0</v>
      </c>
      <c r="F29">
        <f t="shared" si="4"/>
        <v>256</v>
      </c>
      <c r="G29">
        <f t="shared" si="5"/>
        <v>-4.8000000000000007</v>
      </c>
      <c r="H29" s="154"/>
      <c r="I29">
        <f>BRPL_EOD!AK29+BRPL_EOD!AL29</f>
        <v>-1.87</v>
      </c>
      <c r="J29">
        <f>BYPL_EOD!AK29+BYPL_EOD!AL29</f>
        <v>-1.08</v>
      </c>
      <c r="K29">
        <f>MES_EOD!AK29+MES_EOD!AL29</f>
        <v>-0.11</v>
      </c>
      <c r="L29">
        <f>NDMC_EOD!AK29+NDMC_EOD!AL29</f>
        <v>-0.44</v>
      </c>
      <c r="M29">
        <f>TPDDL_EOD!AK29+TPDDL_EOD!AL29</f>
        <v>-1.31</v>
      </c>
      <c r="N29">
        <f t="shared" si="0"/>
        <v>-4.8100000000000005</v>
      </c>
      <c r="O29" s="154">
        <f t="shared" si="1"/>
        <v>9.9999999999997868E-3</v>
      </c>
      <c r="P29">
        <v>-1.8661122661122662</v>
      </c>
      <c r="Q29">
        <v>-1.0777546777546778</v>
      </c>
      <c r="R29">
        <v>-0.10977130977130978</v>
      </c>
      <c r="S29">
        <v>-0.43908523908523911</v>
      </c>
      <c r="T29">
        <v>-1.3072765072765073</v>
      </c>
      <c r="U29" s="156">
        <f t="shared" si="2"/>
        <v>-4.8000000000000007</v>
      </c>
      <c r="V29" s="154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-4.8000000000000007</v>
      </c>
      <c r="E30">
        <f>BAWANA!AM30</f>
        <v>0</v>
      </c>
      <c r="F30">
        <f t="shared" si="4"/>
        <v>256</v>
      </c>
      <c r="G30">
        <f t="shared" si="5"/>
        <v>-4.8000000000000007</v>
      </c>
      <c r="H30" s="154"/>
      <c r="I30">
        <f>BRPL_EOD!AK30+BRPL_EOD!AL30</f>
        <v>-1.87</v>
      </c>
      <c r="J30">
        <f>BYPL_EOD!AK30+BYPL_EOD!AL30</f>
        <v>-1.08</v>
      </c>
      <c r="K30">
        <f>MES_EOD!AK30+MES_EOD!AL30</f>
        <v>-0.11</v>
      </c>
      <c r="L30">
        <f>NDMC_EOD!AK30+NDMC_EOD!AL30</f>
        <v>-0.44</v>
      </c>
      <c r="M30">
        <f>TPDDL_EOD!AK30+TPDDL_EOD!AL30</f>
        <v>-1.31</v>
      </c>
      <c r="N30">
        <f t="shared" si="0"/>
        <v>-4.8100000000000005</v>
      </c>
      <c r="O30" s="154">
        <f t="shared" si="1"/>
        <v>9.9999999999997868E-3</v>
      </c>
      <c r="P30">
        <v>-1.8661122661122662</v>
      </c>
      <c r="Q30">
        <v>-1.0777546777546778</v>
      </c>
      <c r="R30">
        <v>-0.10977130977130978</v>
      </c>
      <c r="S30">
        <v>-0.43908523908523911</v>
      </c>
      <c r="T30">
        <v>-1.3072765072765073</v>
      </c>
      <c r="U30" s="156">
        <f t="shared" si="2"/>
        <v>-4.8000000000000007</v>
      </c>
      <c r="V30" s="154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-4.8000000000000007</v>
      </c>
      <c r="E31">
        <f>BAWANA!AM31</f>
        <v>0</v>
      </c>
      <c r="F31">
        <f t="shared" si="4"/>
        <v>256</v>
      </c>
      <c r="G31">
        <f t="shared" si="5"/>
        <v>-4.8000000000000007</v>
      </c>
      <c r="H31" s="154"/>
      <c r="I31">
        <f>BRPL_EOD!AK31+BRPL_EOD!AL31</f>
        <v>-1.87</v>
      </c>
      <c r="J31">
        <f>BYPL_EOD!AK31+BYPL_EOD!AL31</f>
        <v>-1.08</v>
      </c>
      <c r="K31">
        <f>MES_EOD!AK31+MES_EOD!AL31</f>
        <v>-0.11</v>
      </c>
      <c r="L31">
        <f>NDMC_EOD!AK31+NDMC_EOD!AL31</f>
        <v>-0.44</v>
      </c>
      <c r="M31">
        <f>TPDDL_EOD!AK31+TPDDL_EOD!AL31</f>
        <v>-1.31</v>
      </c>
      <c r="N31">
        <f t="shared" si="0"/>
        <v>-4.8100000000000005</v>
      </c>
      <c r="O31" s="154">
        <f t="shared" si="1"/>
        <v>9.9999999999997868E-3</v>
      </c>
      <c r="P31">
        <v>-1.8661122661122662</v>
      </c>
      <c r="Q31">
        <v>-1.0777546777546778</v>
      </c>
      <c r="R31">
        <v>-0.10977130977130978</v>
      </c>
      <c r="S31">
        <v>-0.43908523908523911</v>
      </c>
      <c r="T31">
        <v>-1.3072765072765073</v>
      </c>
      <c r="U31" s="156">
        <f t="shared" si="2"/>
        <v>-4.8000000000000007</v>
      </c>
      <c r="V31" s="154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-4.8000000000000007</v>
      </c>
      <c r="E32">
        <f>BAWANA!AM32</f>
        <v>0</v>
      </c>
      <c r="F32">
        <f t="shared" si="4"/>
        <v>256</v>
      </c>
      <c r="G32">
        <f t="shared" si="5"/>
        <v>-4.8000000000000007</v>
      </c>
      <c r="H32" s="154"/>
      <c r="I32">
        <f>BRPL_EOD!AK32+BRPL_EOD!AL32</f>
        <v>-1.87</v>
      </c>
      <c r="J32">
        <f>BYPL_EOD!AK32+BYPL_EOD!AL32</f>
        <v>-1.08</v>
      </c>
      <c r="K32">
        <f>MES_EOD!AK32+MES_EOD!AL32</f>
        <v>-0.11</v>
      </c>
      <c r="L32">
        <f>NDMC_EOD!AK32+NDMC_EOD!AL32</f>
        <v>-0.44</v>
      </c>
      <c r="M32">
        <f>TPDDL_EOD!AK32+TPDDL_EOD!AL32</f>
        <v>-1.31</v>
      </c>
      <c r="N32">
        <f t="shared" si="0"/>
        <v>-4.8100000000000005</v>
      </c>
      <c r="O32" s="154">
        <f t="shared" si="1"/>
        <v>9.9999999999997868E-3</v>
      </c>
      <c r="P32">
        <v>-1.8661122661122662</v>
      </c>
      <c r="Q32">
        <v>-1.0777546777546778</v>
      </c>
      <c r="R32">
        <v>-0.10977130977130978</v>
      </c>
      <c r="S32">
        <v>-0.43908523908523911</v>
      </c>
      <c r="T32">
        <v>-1.3072765072765073</v>
      </c>
      <c r="U32" s="156">
        <f t="shared" si="2"/>
        <v>-4.8000000000000007</v>
      </c>
      <c r="V32" s="154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-4.8000000000000007</v>
      </c>
      <c r="E33">
        <f>BAWANA!AM33</f>
        <v>0</v>
      </c>
      <c r="F33">
        <f t="shared" si="4"/>
        <v>256</v>
      </c>
      <c r="G33">
        <f t="shared" si="5"/>
        <v>-4.8000000000000007</v>
      </c>
      <c r="H33" s="154"/>
      <c r="I33">
        <f>BRPL_EOD!AK33+BRPL_EOD!AL33</f>
        <v>-1.87</v>
      </c>
      <c r="J33">
        <f>BYPL_EOD!AK33+BYPL_EOD!AL33</f>
        <v>-1.08</v>
      </c>
      <c r="K33">
        <f>MES_EOD!AK33+MES_EOD!AL33</f>
        <v>-0.11</v>
      </c>
      <c r="L33">
        <f>NDMC_EOD!AK33+NDMC_EOD!AL33</f>
        <v>-0.44</v>
      </c>
      <c r="M33">
        <f>TPDDL_EOD!AK33+TPDDL_EOD!AL33</f>
        <v>-1.31</v>
      </c>
      <c r="N33">
        <f t="shared" si="0"/>
        <v>-4.8100000000000005</v>
      </c>
      <c r="O33" s="154">
        <f t="shared" si="1"/>
        <v>9.9999999999997868E-3</v>
      </c>
      <c r="P33">
        <v>-1.8661122661122662</v>
      </c>
      <c r="Q33">
        <v>-1.0777546777546778</v>
      </c>
      <c r="R33">
        <v>-0.10977130977130978</v>
      </c>
      <c r="S33">
        <v>-0.43908523908523911</v>
      </c>
      <c r="T33">
        <v>-1.3072765072765073</v>
      </c>
      <c r="U33" s="156">
        <f t="shared" si="2"/>
        <v>-4.8000000000000007</v>
      </c>
      <c r="V33" s="154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-4.8000000000000007</v>
      </c>
      <c r="E34">
        <f>BAWANA!AM34</f>
        <v>0</v>
      </c>
      <c r="F34">
        <f t="shared" si="4"/>
        <v>256</v>
      </c>
      <c r="G34">
        <f t="shared" si="5"/>
        <v>-4.8000000000000007</v>
      </c>
      <c r="H34" s="154"/>
      <c r="I34">
        <f>BRPL_EOD!AK34+BRPL_EOD!AL34</f>
        <v>-1.87</v>
      </c>
      <c r="J34">
        <f>BYPL_EOD!AK34+BYPL_EOD!AL34</f>
        <v>-1.08</v>
      </c>
      <c r="K34">
        <f>MES_EOD!AK34+MES_EOD!AL34</f>
        <v>-0.11</v>
      </c>
      <c r="L34">
        <f>NDMC_EOD!AK34+NDMC_EOD!AL34</f>
        <v>-0.44</v>
      </c>
      <c r="M34">
        <f>TPDDL_EOD!AK34+TPDDL_EOD!AL34</f>
        <v>-1.31</v>
      </c>
      <c r="N34">
        <f t="shared" si="0"/>
        <v>-4.8100000000000005</v>
      </c>
      <c r="O34" s="154">
        <f t="shared" si="1"/>
        <v>9.9999999999997868E-3</v>
      </c>
      <c r="P34">
        <v>-1.8661122661122662</v>
      </c>
      <c r="Q34">
        <v>-1.0777546777546778</v>
      </c>
      <c r="R34">
        <v>-0.10977130977130978</v>
      </c>
      <c r="S34">
        <v>-0.43908523908523911</v>
      </c>
      <c r="T34">
        <v>-1.3072765072765073</v>
      </c>
      <c r="U34" s="156">
        <f t="shared" si="2"/>
        <v>-4.8000000000000007</v>
      </c>
      <c r="V34" s="154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-4.8000000000000007</v>
      </c>
      <c r="E35">
        <f>BAWANA!AM35</f>
        <v>0</v>
      </c>
      <c r="F35">
        <f t="shared" si="4"/>
        <v>256</v>
      </c>
      <c r="G35">
        <f t="shared" si="5"/>
        <v>-4.8000000000000007</v>
      </c>
      <c r="H35" s="154"/>
      <c r="I35">
        <f>BRPL_EOD!AK35+BRPL_EOD!AL35</f>
        <v>-1.87</v>
      </c>
      <c r="J35">
        <f>BYPL_EOD!AK35+BYPL_EOD!AL35</f>
        <v>-1.08</v>
      </c>
      <c r="K35">
        <f>MES_EOD!AK35+MES_EOD!AL35</f>
        <v>-0.11</v>
      </c>
      <c r="L35">
        <f>NDMC_EOD!AK35+NDMC_EOD!AL35</f>
        <v>-0.44</v>
      </c>
      <c r="M35">
        <f>TPDDL_EOD!AK35+TPDDL_EOD!AL35</f>
        <v>-1.31</v>
      </c>
      <c r="N35">
        <f t="shared" si="0"/>
        <v>-4.8100000000000005</v>
      </c>
      <c r="O35" s="154">
        <f t="shared" si="1"/>
        <v>9.9999999999997868E-3</v>
      </c>
      <c r="P35">
        <v>-1.8661122661122662</v>
      </c>
      <c r="Q35">
        <v>-1.0777546777546778</v>
      </c>
      <c r="R35">
        <v>-0.10977130977130978</v>
      </c>
      <c r="S35">
        <v>-0.43908523908523911</v>
      </c>
      <c r="T35">
        <v>-1.3072765072765073</v>
      </c>
      <c r="U35" s="156">
        <f t="shared" si="2"/>
        <v>-4.8000000000000007</v>
      </c>
      <c r="V35" s="154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-4.8000000000000007</v>
      </c>
      <c r="E36">
        <f>BAWANA!AM36</f>
        <v>0</v>
      </c>
      <c r="F36">
        <f t="shared" si="4"/>
        <v>256</v>
      </c>
      <c r="G36">
        <f t="shared" si="5"/>
        <v>-4.8000000000000007</v>
      </c>
      <c r="H36" s="154"/>
      <c r="I36">
        <f>BRPL_EOD!AK36+BRPL_EOD!AL36</f>
        <v>-1.87</v>
      </c>
      <c r="J36">
        <f>BYPL_EOD!AK36+BYPL_EOD!AL36</f>
        <v>-1.08</v>
      </c>
      <c r="K36">
        <f>MES_EOD!AK36+MES_EOD!AL36</f>
        <v>-0.11</v>
      </c>
      <c r="L36">
        <f>NDMC_EOD!AK36+NDMC_EOD!AL36</f>
        <v>-0.44</v>
      </c>
      <c r="M36">
        <f>TPDDL_EOD!AK36+TPDDL_EOD!AL36</f>
        <v>-1.31</v>
      </c>
      <c r="N36">
        <f t="shared" si="0"/>
        <v>-4.8100000000000005</v>
      </c>
      <c r="O36" s="154">
        <f t="shared" si="1"/>
        <v>9.9999999999997868E-3</v>
      </c>
      <c r="P36">
        <v>-1.8661122661122662</v>
      </c>
      <c r="Q36">
        <v>-1.0777546777546778</v>
      </c>
      <c r="R36">
        <v>-0.10977130977130978</v>
      </c>
      <c r="S36">
        <v>-0.43908523908523911</v>
      </c>
      <c r="T36">
        <v>-1.3072765072765073</v>
      </c>
      <c r="U36" s="156">
        <f t="shared" si="2"/>
        <v>-4.8000000000000007</v>
      </c>
      <c r="V36" s="154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-4.8000000000000007</v>
      </c>
      <c r="E37">
        <f>BAWANA!AM37</f>
        <v>0</v>
      </c>
      <c r="F37">
        <f t="shared" si="4"/>
        <v>256</v>
      </c>
      <c r="G37">
        <f t="shared" si="5"/>
        <v>-4.8000000000000007</v>
      </c>
      <c r="H37" s="154"/>
      <c r="I37">
        <f>BRPL_EOD!AK37+BRPL_EOD!AL37</f>
        <v>-1.87</v>
      </c>
      <c r="J37">
        <f>BYPL_EOD!AK37+BYPL_EOD!AL37</f>
        <v>-1.08</v>
      </c>
      <c r="K37">
        <f>MES_EOD!AK37+MES_EOD!AL37</f>
        <v>-0.11</v>
      </c>
      <c r="L37">
        <f>NDMC_EOD!AK37+NDMC_EOD!AL37</f>
        <v>-0.44</v>
      </c>
      <c r="M37">
        <f>TPDDL_EOD!AK37+TPDDL_EOD!AL37</f>
        <v>-1.31</v>
      </c>
      <c r="N37">
        <f t="shared" si="0"/>
        <v>-4.8100000000000005</v>
      </c>
      <c r="O37" s="154">
        <f t="shared" si="1"/>
        <v>9.9999999999997868E-3</v>
      </c>
      <c r="P37">
        <v>-1.8661122661122662</v>
      </c>
      <c r="Q37">
        <v>-1.0777546777546778</v>
      </c>
      <c r="R37">
        <v>-0.10977130977130978</v>
      </c>
      <c r="S37">
        <v>-0.43908523908523911</v>
      </c>
      <c r="T37">
        <v>-1.3072765072765073</v>
      </c>
      <c r="U37" s="156">
        <f t="shared" si="2"/>
        <v>-4.8000000000000007</v>
      </c>
      <c r="V37" s="154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-4.8000000000000007</v>
      </c>
      <c r="E38">
        <f>BAWANA!AM38</f>
        <v>0</v>
      </c>
      <c r="F38">
        <f t="shared" si="4"/>
        <v>256</v>
      </c>
      <c r="G38">
        <f t="shared" si="5"/>
        <v>-4.8000000000000007</v>
      </c>
      <c r="H38" s="154"/>
      <c r="I38">
        <f>BRPL_EOD!AK38+BRPL_EOD!AL38</f>
        <v>-1.87</v>
      </c>
      <c r="J38">
        <f>BYPL_EOD!AK38+BYPL_EOD!AL38</f>
        <v>-1.08</v>
      </c>
      <c r="K38">
        <f>MES_EOD!AK38+MES_EOD!AL38</f>
        <v>-0.11</v>
      </c>
      <c r="L38">
        <f>NDMC_EOD!AK38+NDMC_EOD!AL38</f>
        <v>-0.44</v>
      </c>
      <c r="M38">
        <f>TPDDL_EOD!AK38+TPDDL_EOD!AL38</f>
        <v>-1.31</v>
      </c>
      <c r="N38">
        <f t="shared" si="0"/>
        <v>-4.8100000000000005</v>
      </c>
      <c r="O38" s="154">
        <f t="shared" si="1"/>
        <v>9.9999999999997868E-3</v>
      </c>
      <c r="P38">
        <v>-1.8661122661122662</v>
      </c>
      <c r="Q38">
        <v>-1.0777546777546778</v>
      </c>
      <c r="R38">
        <v>-0.10977130977130978</v>
      </c>
      <c r="S38">
        <v>-0.43908523908523911</v>
      </c>
      <c r="T38">
        <v>-1.3072765072765073</v>
      </c>
      <c r="U38" s="156">
        <f t="shared" si="2"/>
        <v>-4.8000000000000007</v>
      </c>
      <c r="V38" s="154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-4.8000000000000007</v>
      </c>
      <c r="E39">
        <f>BAWANA!AM39</f>
        <v>0</v>
      </c>
      <c r="F39">
        <f t="shared" si="4"/>
        <v>256</v>
      </c>
      <c r="G39">
        <f t="shared" si="5"/>
        <v>-4.8000000000000007</v>
      </c>
      <c r="H39" s="154"/>
      <c r="I39">
        <f>BRPL_EOD!AK39+BRPL_EOD!AL39</f>
        <v>-1.87</v>
      </c>
      <c r="J39">
        <f>BYPL_EOD!AK39+BYPL_EOD!AL39</f>
        <v>-1.08</v>
      </c>
      <c r="K39">
        <f>MES_EOD!AK39+MES_EOD!AL39</f>
        <v>-0.11</v>
      </c>
      <c r="L39">
        <f>NDMC_EOD!AK39+NDMC_EOD!AL39</f>
        <v>-0.44</v>
      </c>
      <c r="M39">
        <f>TPDDL_EOD!AK39+TPDDL_EOD!AL39</f>
        <v>-1.31</v>
      </c>
      <c r="N39">
        <f t="shared" si="0"/>
        <v>-4.8100000000000005</v>
      </c>
      <c r="O39" s="154">
        <f t="shared" si="1"/>
        <v>9.9999999999997868E-3</v>
      </c>
      <c r="P39">
        <v>-1.8661122661122662</v>
      </c>
      <c r="Q39">
        <v>-1.0777546777546778</v>
      </c>
      <c r="R39">
        <v>-0.10977130977130978</v>
      </c>
      <c r="S39">
        <v>-0.43908523908523911</v>
      </c>
      <c r="T39">
        <v>-1.3072765072765073</v>
      </c>
      <c r="U39" s="156">
        <f t="shared" si="2"/>
        <v>-4.8000000000000007</v>
      </c>
      <c r="V39" s="154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-4.8000000000000007</v>
      </c>
      <c r="E40">
        <f>BAWANA!AM40</f>
        <v>0</v>
      </c>
      <c r="F40">
        <f t="shared" si="4"/>
        <v>256</v>
      </c>
      <c r="G40">
        <f t="shared" si="5"/>
        <v>-4.8000000000000007</v>
      </c>
      <c r="H40" s="154"/>
      <c r="I40">
        <f>BRPL_EOD!AK40+BRPL_EOD!AL40</f>
        <v>-1.87</v>
      </c>
      <c r="J40">
        <f>BYPL_EOD!AK40+BYPL_EOD!AL40</f>
        <v>-1.08</v>
      </c>
      <c r="K40">
        <f>MES_EOD!AK40+MES_EOD!AL40</f>
        <v>-0.11</v>
      </c>
      <c r="L40">
        <f>NDMC_EOD!AK40+NDMC_EOD!AL40</f>
        <v>-0.44</v>
      </c>
      <c r="M40">
        <f>TPDDL_EOD!AK40+TPDDL_EOD!AL40</f>
        <v>-1.31</v>
      </c>
      <c r="N40">
        <f t="shared" si="0"/>
        <v>-4.8100000000000005</v>
      </c>
      <c r="O40" s="154">
        <f t="shared" si="1"/>
        <v>9.9999999999997868E-3</v>
      </c>
      <c r="P40">
        <v>-1.8661122661122662</v>
      </c>
      <c r="Q40">
        <v>-1.0777546777546778</v>
      </c>
      <c r="R40">
        <v>-0.10977130977130978</v>
      </c>
      <c r="S40">
        <v>-0.43908523908523911</v>
      </c>
      <c r="T40">
        <v>-1.3072765072765073</v>
      </c>
      <c r="U40" s="156">
        <f t="shared" si="2"/>
        <v>-4.8000000000000007</v>
      </c>
      <c r="V40" s="154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-4.8000000000000007</v>
      </c>
      <c r="E41">
        <f>BAWANA!AM41</f>
        <v>0</v>
      </c>
      <c r="F41">
        <f t="shared" si="4"/>
        <v>256</v>
      </c>
      <c r="G41">
        <f t="shared" si="5"/>
        <v>-4.8000000000000007</v>
      </c>
      <c r="H41" s="154"/>
      <c r="I41">
        <f>BRPL_EOD!AK41+BRPL_EOD!AL41</f>
        <v>-1.87</v>
      </c>
      <c r="J41">
        <f>BYPL_EOD!AK41+BYPL_EOD!AL41</f>
        <v>-1.08</v>
      </c>
      <c r="K41">
        <f>MES_EOD!AK41+MES_EOD!AL41</f>
        <v>-0.11</v>
      </c>
      <c r="L41">
        <f>NDMC_EOD!AK41+NDMC_EOD!AL41</f>
        <v>-0.44</v>
      </c>
      <c r="M41">
        <f>TPDDL_EOD!AK41+TPDDL_EOD!AL41</f>
        <v>-1.31</v>
      </c>
      <c r="N41">
        <f t="shared" si="0"/>
        <v>-4.8100000000000005</v>
      </c>
      <c r="O41" s="154">
        <f t="shared" si="1"/>
        <v>9.9999999999997868E-3</v>
      </c>
      <c r="P41">
        <v>-1.8661122661122662</v>
      </c>
      <c r="Q41">
        <v>-1.0777546777546778</v>
      </c>
      <c r="R41">
        <v>-0.10977130977130978</v>
      </c>
      <c r="S41">
        <v>-0.43908523908523911</v>
      </c>
      <c r="T41">
        <v>-1.3072765072765073</v>
      </c>
      <c r="U41" s="156">
        <f t="shared" si="2"/>
        <v>-4.8000000000000007</v>
      </c>
      <c r="V41" s="154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-4.8000000000000007</v>
      </c>
      <c r="E42">
        <f>BAWANA!AM42</f>
        <v>0</v>
      </c>
      <c r="F42">
        <f t="shared" si="4"/>
        <v>256</v>
      </c>
      <c r="G42">
        <f t="shared" si="5"/>
        <v>-4.8000000000000007</v>
      </c>
      <c r="H42" s="154"/>
      <c r="I42">
        <f>BRPL_EOD!AK42+BRPL_EOD!AL42</f>
        <v>-1.87</v>
      </c>
      <c r="J42">
        <f>BYPL_EOD!AK42+BYPL_EOD!AL42</f>
        <v>-1.08</v>
      </c>
      <c r="K42">
        <f>MES_EOD!AK42+MES_EOD!AL42</f>
        <v>-0.11</v>
      </c>
      <c r="L42">
        <f>NDMC_EOD!AK42+NDMC_EOD!AL42</f>
        <v>-0.44</v>
      </c>
      <c r="M42">
        <f>TPDDL_EOD!AK42+TPDDL_EOD!AL42</f>
        <v>-1.31</v>
      </c>
      <c r="N42">
        <f t="shared" si="0"/>
        <v>-4.8100000000000005</v>
      </c>
      <c r="O42" s="154">
        <f t="shared" si="1"/>
        <v>9.9999999999997868E-3</v>
      </c>
      <c r="P42">
        <v>-1.8661122661122662</v>
      </c>
      <c r="Q42">
        <v>-1.0777546777546778</v>
      </c>
      <c r="R42">
        <v>-0.10977130977130978</v>
      </c>
      <c r="S42">
        <v>-0.43908523908523911</v>
      </c>
      <c r="T42">
        <v>-1.3072765072765073</v>
      </c>
      <c r="U42" s="156">
        <f t="shared" si="2"/>
        <v>-4.8000000000000007</v>
      </c>
      <c r="V42" s="154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-4.8000000000000007</v>
      </c>
      <c r="E43">
        <f>BAWANA!AM43</f>
        <v>0</v>
      </c>
      <c r="F43">
        <f t="shared" si="4"/>
        <v>256</v>
      </c>
      <c r="G43">
        <f t="shared" si="5"/>
        <v>-4.8000000000000007</v>
      </c>
      <c r="H43" s="154"/>
      <c r="I43">
        <f>BRPL_EOD!AK43+BRPL_EOD!AL43</f>
        <v>-1.87</v>
      </c>
      <c r="J43">
        <f>BYPL_EOD!AK43+BYPL_EOD!AL43</f>
        <v>-1.08</v>
      </c>
      <c r="K43">
        <f>MES_EOD!AK43+MES_EOD!AL43</f>
        <v>-0.11</v>
      </c>
      <c r="L43">
        <f>NDMC_EOD!AK43+NDMC_EOD!AL43</f>
        <v>-0.44</v>
      </c>
      <c r="M43">
        <f>TPDDL_EOD!AK43+TPDDL_EOD!AL43</f>
        <v>-1.31</v>
      </c>
      <c r="N43">
        <f t="shared" si="0"/>
        <v>-4.8100000000000005</v>
      </c>
      <c r="O43" s="154">
        <f t="shared" si="1"/>
        <v>9.9999999999997868E-3</v>
      </c>
      <c r="P43">
        <v>-1.8661122661122662</v>
      </c>
      <c r="Q43">
        <v>-1.0777546777546778</v>
      </c>
      <c r="R43">
        <v>-0.10977130977130978</v>
      </c>
      <c r="S43">
        <v>-0.43908523908523911</v>
      </c>
      <c r="T43">
        <v>-1.3072765072765073</v>
      </c>
      <c r="U43" s="156">
        <f t="shared" si="2"/>
        <v>-4.8000000000000007</v>
      </c>
      <c r="V43" s="154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-4.8000000000000007</v>
      </c>
      <c r="E44">
        <f>BAWANA!AM44</f>
        <v>0</v>
      </c>
      <c r="F44">
        <f t="shared" si="4"/>
        <v>256</v>
      </c>
      <c r="G44">
        <f t="shared" si="5"/>
        <v>-4.8000000000000007</v>
      </c>
      <c r="H44" s="154"/>
      <c r="I44">
        <f>BRPL_EOD!AK44+BRPL_EOD!AL44</f>
        <v>-1.87</v>
      </c>
      <c r="J44">
        <f>BYPL_EOD!AK44+BYPL_EOD!AL44</f>
        <v>-1.08</v>
      </c>
      <c r="K44">
        <f>MES_EOD!AK44+MES_EOD!AL44</f>
        <v>-0.11</v>
      </c>
      <c r="L44">
        <f>NDMC_EOD!AK44+NDMC_EOD!AL44</f>
        <v>-0.44</v>
      </c>
      <c r="M44">
        <f>TPDDL_EOD!AK44+TPDDL_EOD!AL44</f>
        <v>-1.31</v>
      </c>
      <c r="N44">
        <f t="shared" si="0"/>
        <v>-4.8100000000000005</v>
      </c>
      <c r="O44" s="154">
        <f t="shared" si="1"/>
        <v>9.9999999999997868E-3</v>
      </c>
      <c r="P44">
        <v>-1.8661122661122662</v>
      </c>
      <c r="Q44">
        <v>-1.0777546777546778</v>
      </c>
      <c r="R44">
        <v>-0.10977130977130978</v>
      </c>
      <c r="S44">
        <v>-0.43908523908523911</v>
      </c>
      <c r="T44">
        <v>-1.3072765072765073</v>
      </c>
      <c r="U44" s="156">
        <f t="shared" si="2"/>
        <v>-4.8000000000000007</v>
      </c>
      <c r="V44" s="154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-4.8000000000000007</v>
      </c>
      <c r="E45">
        <f>BAWANA!AM45</f>
        <v>0</v>
      </c>
      <c r="F45">
        <f t="shared" si="4"/>
        <v>256</v>
      </c>
      <c r="G45">
        <f t="shared" si="5"/>
        <v>-4.8000000000000007</v>
      </c>
      <c r="H45" s="154"/>
      <c r="I45">
        <f>BRPL_EOD!AK45+BRPL_EOD!AL45</f>
        <v>-1.87</v>
      </c>
      <c r="J45">
        <f>BYPL_EOD!AK45+BYPL_EOD!AL45</f>
        <v>-1.08</v>
      </c>
      <c r="K45">
        <f>MES_EOD!AK45+MES_EOD!AL45</f>
        <v>-0.11</v>
      </c>
      <c r="L45">
        <f>NDMC_EOD!AK45+NDMC_EOD!AL45</f>
        <v>-0.44</v>
      </c>
      <c r="M45">
        <f>TPDDL_EOD!AK45+TPDDL_EOD!AL45</f>
        <v>-1.31</v>
      </c>
      <c r="N45">
        <f t="shared" si="0"/>
        <v>-4.8100000000000005</v>
      </c>
      <c r="O45" s="154">
        <f t="shared" si="1"/>
        <v>9.9999999999997868E-3</v>
      </c>
      <c r="P45">
        <v>-1.8661122661122662</v>
      </c>
      <c r="Q45">
        <v>-1.0777546777546778</v>
      </c>
      <c r="R45">
        <v>-0.10977130977130978</v>
      </c>
      <c r="S45">
        <v>-0.43908523908523911</v>
      </c>
      <c r="T45">
        <v>-1.3072765072765073</v>
      </c>
      <c r="U45" s="156">
        <f t="shared" si="2"/>
        <v>-4.8000000000000007</v>
      </c>
      <c r="V45" s="154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-4.8000000000000007</v>
      </c>
      <c r="E46">
        <f>BAWANA!AM46</f>
        <v>0</v>
      </c>
      <c r="F46">
        <f t="shared" si="4"/>
        <v>256</v>
      </c>
      <c r="G46">
        <f t="shared" si="5"/>
        <v>-4.8000000000000007</v>
      </c>
      <c r="H46" s="154"/>
      <c r="I46">
        <f>BRPL_EOD!AK46+BRPL_EOD!AL46</f>
        <v>-1.87</v>
      </c>
      <c r="J46">
        <f>BYPL_EOD!AK46+BYPL_EOD!AL46</f>
        <v>-1.08</v>
      </c>
      <c r="K46">
        <f>MES_EOD!AK46+MES_EOD!AL46</f>
        <v>-0.11</v>
      </c>
      <c r="L46">
        <f>NDMC_EOD!AK46+NDMC_EOD!AL46</f>
        <v>-0.44</v>
      </c>
      <c r="M46">
        <f>TPDDL_EOD!AK46+TPDDL_EOD!AL46</f>
        <v>-1.31</v>
      </c>
      <c r="N46">
        <f t="shared" si="0"/>
        <v>-4.8100000000000005</v>
      </c>
      <c r="O46" s="154">
        <f t="shared" si="1"/>
        <v>9.9999999999997868E-3</v>
      </c>
      <c r="P46">
        <v>-1.8661122661122662</v>
      </c>
      <c r="Q46">
        <v>-1.0777546777546778</v>
      </c>
      <c r="R46">
        <v>-0.10977130977130978</v>
      </c>
      <c r="S46">
        <v>-0.43908523908523911</v>
      </c>
      <c r="T46">
        <v>-1.3072765072765073</v>
      </c>
      <c r="U46" s="156">
        <f t="shared" si="2"/>
        <v>-4.8000000000000007</v>
      </c>
      <c r="V46" s="154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54"/>
      <c r="I47">
        <f>BRPL_EOD!AK47+BRPL_EOD!AL47</f>
        <v>-1.56</v>
      </c>
      <c r="J47">
        <f>BYPL_EOD!AK47+BYPL_EOD!AL47</f>
        <v>-0.9</v>
      </c>
      <c r="K47">
        <f>MES_EOD!AK47+MES_EOD!AL47</f>
        <v>-0.09</v>
      </c>
      <c r="L47">
        <f>NDMC_EOD!AK47+NDMC_EOD!AL47</f>
        <v>-0.37</v>
      </c>
      <c r="M47">
        <f>TPDDL_EOD!AK47+TPDDL_EOD!AL47</f>
        <v>-1.0900000000000001</v>
      </c>
      <c r="N47">
        <f t="shared" si="0"/>
        <v>-4.01</v>
      </c>
      <c r="O47" s="154">
        <f t="shared" si="1"/>
        <v>9.9999999999997868E-3</v>
      </c>
      <c r="P47">
        <v>-1.5561097256857856</v>
      </c>
      <c r="Q47">
        <v>-0.89775561097256862</v>
      </c>
      <c r="R47">
        <v>-8.9775561097256859E-2</v>
      </c>
      <c r="S47">
        <v>-0.36907730673316708</v>
      </c>
      <c r="T47">
        <v>-1.0872817955112222</v>
      </c>
      <c r="U47" s="156">
        <f t="shared" si="2"/>
        <v>-4</v>
      </c>
      <c r="V47" s="154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54"/>
      <c r="I48">
        <f>BRPL_EOD!AK48+BRPL_EOD!AL48</f>
        <v>-1.56</v>
      </c>
      <c r="J48">
        <f>BYPL_EOD!AK48+BYPL_EOD!AL48</f>
        <v>-0.9</v>
      </c>
      <c r="K48">
        <f>MES_EOD!AK48+MES_EOD!AL48</f>
        <v>-0.09</v>
      </c>
      <c r="L48">
        <f>NDMC_EOD!AK48+NDMC_EOD!AL48</f>
        <v>-0.37</v>
      </c>
      <c r="M48">
        <f>TPDDL_EOD!AK48+TPDDL_EOD!AL48</f>
        <v>-1.0900000000000001</v>
      </c>
      <c r="N48">
        <f t="shared" si="0"/>
        <v>-4.01</v>
      </c>
      <c r="O48" s="154">
        <f t="shared" si="1"/>
        <v>9.9999999999997868E-3</v>
      </c>
      <c r="P48">
        <v>-1.5561097256857856</v>
      </c>
      <c r="Q48">
        <v>-0.89775561097256862</v>
      </c>
      <c r="R48">
        <v>-8.9775561097256859E-2</v>
      </c>
      <c r="S48">
        <v>-0.36907730673316708</v>
      </c>
      <c r="T48">
        <v>-1.0872817955112222</v>
      </c>
      <c r="U48" s="156">
        <f t="shared" si="2"/>
        <v>-4</v>
      </c>
      <c r="V48" s="154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54"/>
      <c r="I49">
        <f>BRPL_EOD!AK49+BRPL_EOD!AL49</f>
        <v>-1.56</v>
      </c>
      <c r="J49">
        <f>BYPL_EOD!AK49+BYPL_EOD!AL49</f>
        <v>-0.9</v>
      </c>
      <c r="K49">
        <f>MES_EOD!AK49+MES_EOD!AL49</f>
        <v>-0.09</v>
      </c>
      <c r="L49">
        <f>NDMC_EOD!AK49+NDMC_EOD!AL49</f>
        <v>-0.37</v>
      </c>
      <c r="M49">
        <f>TPDDL_EOD!AK49+TPDDL_EOD!AL49</f>
        <v>-1.0900000000000001</v>
      </c>
      <c r="N49">
        <f t="shared" si="0"/>
        <v>-4.01</v>
      </c>
      <c r="O49" s="154">
        <f t="shared" si="1"/>
        <v>9.9999999999997868E-3</v>
      </c>
      <c r="P49">
        <v>-1.5561097256857856</v>
      </c>
      <c r="Q49">
        <v>-0.89775561097256862</v>
      </c>
      <c r="R49">
        <v>-8.9775561097256859E-2</v>
      </c>
      <c r="S49">
        <v>-0.36907730673316708</v>
      </c>
      <c r="T49">
        <v>-1.0872817955112222</v>
      </c>
      <c r="U49" s="156">
        <f t="shared" si="2"/>
        <v>-4</v>
      </c>
      <c r="V49" s="154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54"/>
      <c r="I50">
        <f>BRPL_EOD!AK50+BRPL_EOD!AL50</f>
        <v>-1.56</v>
      </c>
      <c r="J50">
        <f>BYPL_EOD!AK50+BYPL_EOD!AL50</f>
        <v>-0.9</v>
      </c>
      <c r="K50">
        <f>MES_EOD!AK50+MES_EOD!AL50</f>
        <v>-0.09</v>
      </c>
      <c r="L50">
        <f>NDMC_EOD!AK50+NDMC_EOD!AL50</f>
        <v>-0.37</v>
      </c>
      <c r="M50">
        <f>TPDDL_EOD!AK50+TPDDL_EOD!AL50</f>
        <v>-1.0900000000000001</v>
      </c>
      <c r="N50">
        <f t="shared" si="0"/>
        <v>-4.01</v>
      </c>
      <c r="O50" s="154">
        <f t="shared" si="1"/>
        <v>9.9999999999997868E-3</v>
      </c>
      <c r="P50">
        <v>-1.5561097256857856</v>
      </c>
      <c r="Q50">
        <v>-0.89775561097256862</v>
      </c>
      <c r="R50">
        <v>-8.9775561097256859E-2</v>
      </c>
      <c r="S50">
        <v>-0.36907730673316708</v>
      </c>
      <c r="T50">
        <v>-1.0872817955112222</v>
      </c>
      <c r="U50" s="156">
        <f t="shared" si="2"/>
        <v>-4</v>
      </c>
      <c r="V50" s="154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54"/>
      <c r="I51">
        <f>BRPL_EOD!AK51+BRPL_EOD!AL51</f>
        <v>-1.56</v>
      </c>
      <c r="J51">
        <f>BYPL_EOD!AK51+BYPL_EOD!AL51</f>
        <v>-0.9</v>
      </c>
      <c r="K51">
        <f>MES_EOD!AK51+MES_EOD!AL51</f>
        <v>-0.09</v>
      </c>
      <c r="L51">
        <f>NDMC_EOD!AK51+NDMC_EOD!AL51</f>
        <v>-0.37</v>
      </c>
      <c r="M51">
        <f>TPDDL_EOD!AK51+TPDDL_EOD!AL51</f>
        <v>-1.0900000000000001</v>
      </c>
      <c r="N51">
        <f t="shared" si="0"/>
        <v>-4.01</v>
      </c>
      <c r="O51" s="154">
        <f t="shared" si="1"/>
        <v>9.9999999999997868E-3</v>
      </c>
      <c r="P51">
        <v>-1.5561097256857856</v>
      </c>
      <c r="Q51">
        <v>-0.89775561097256862</v>
      </c>
      <c r="R51">
        <v>-8.9775561097256859E-2</v>
      </c>
      <c r="S51">
        <v>-0.36907730673316708</v>
      </c>
      <c r="T51">
        <v>-1.0872817955112222</v>
      </c>
      <c r="U51" s="156">
        <f t="shared" si="2"/>
        <v>-4</v>
      </c>
      <c r="V51" s="154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54"/>
      <c r="I52">
        <f>BRPL_EOD!AK52+BRPL_EOD!AL52</f>
        <v>-1.56</v>
      </c>
      <c r="J52">
        <f>BYPL_EOD!AK52+BYPL_EOD!AL52</f>
        <v>-0.9</v>
      </c>
      <c r="K52">
        <f>MES_EOD!AK52+MES_EOD!AL52</f>
        <v>-0.09</v>
      </c>
      <c r="L52">
        <f>NDMC_EOD!AK52+NDMC_EOD!AL52</f>
        <v>-0.37</v>
      </c>
      <c r="M52">
        <f>TPDDL_EOD!AK52+TPDDL_EOD!AL52</f>
        <v>-1.0900000000000001</v>
      </c>
      <c r="N52">
        <f t="shared" si="0"/>
        <v>-4.01</v>
      </c>
      <c r="O52" s="154">
        <f t="shared" si="1"/>
        <v>9.9999999999997868E-3</v>
      </c>
      <c r="P52">
        <v>-1.5561097256857856</v>
      </c>
      <c r="Q52">
        <v>-0.89775561097256862</v>
      </c>
      <c r="R52">
        <v>-8.9775561097256859E-2</v>
      </c>
      <c r="S52">
        <v>-0.36907730673316708</v>
      </c>
      <c r="T52">
        <v>-1.0872817955112222</v>
      </c>
      <c r="U52" s="156">
        <f t="shared" si="2"/>
        <v>-4</v>
      </c>
      <c r="V52" s="154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</v>
      </c>
      <c r="E53">
        <f>BAWANA!AM53</f>
        <v>0</v>
      </c>
      <c r="F53">
        <f t="shared" si="4"/>
        <v>256</v>
      </c>
      <c r="G53">
        <f t="shared" si="5"/>
        <v>-4</v>
      </c>
      <c r="H53" s="154"/>
      <c r="I53">
        <f>BRPL_EOD!AK53+BRPL_EOD!AL53</f>
        <v>-1.56</v>
      </c>
      <c r="J53">
        <f>BYPL_EOD!AK53+BYPL_EOD!AL53</f>
        <v>-0.9</v>
      </c>
      <c r="K53">
        <f>MES_EOD!AK53+MES_EOD!AL53</f>
        <v>-0.09</v>
      </c>
      <c r="L53">
        <f>NDMC_EOD!AK53+NDMC_EOD!AL53</f>
        <v>-0.37</v>
      </c>
      <c r="M53">
        <f>TPDDL_EOD!AK53+TPDDL_EOD!AL53</f>
        <v>-1.0900000000000001</v>
      </c>
      <c r="N53">
        <f t="shared" si="0"/>
        <v>-4.01</v>
      </c>
      <c r="O53" s="154">
        <f t="shared" si="1"/>
        <v>9.9999999999997868E-3</v>
      </c>
      <c r="P53">
        <v>-1.5561097256857856</v>
      </c>
      <c r="Q53">
        <v>-0.89775561097256862</v>
      </c>
      <c r="R53">
        <v>-8.9775561097256859E-2</v>
      </c>
      <c r="S53">
        <v>-0.36907730673316708</v>
      </c>
      <c r="T53">
        <v>-1.0872817955112222</v>
      </c>
      <c r="U53" s="156">
        <f t="shared" si="2"/>
        <v>-4</v>
      </c>
      <c r="V53" s="154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</v>
      </c>
      <c r="E54">
        <f>BAWANA!AM54</f>
        <v>0</v>
      </c>
      <c r="F54">
        <f t="shared" si="4"/>
        <v>256</v>
      </c>
      <c r="G54">
        <f t="shared" si="5"/>
        <v>-4</v>
      </c>
      <c r="H54" s="154"/>
      <c r="I54">
        <f>BRPL_EOD!AK54+BRPL_EOD!AL54</f>
        <v>-1.56</v>
      </c>
      <c r="J54">
        <f>BYPL_EOD!AK54+BYPL_EOD!AL54</f>
        <v>-0.9</v>
      </c>
      <c r="K54">
        <f>MES_EOD!AK54+MES_EOD!AL54</f>
        <v>-0.09</v>
      </c>
      <c r="L54">
        <f>NDMC_EOD!AK54+NDMC_EOD!AL54</f>
        <v>-0.37</v>
      </c>
      <c r="M54">
        <f>TPDDL_EOD!AK54+TPDDL_EOD!AL54</f>
        <v>-1.0900000000000001</v>
      </c>
      <c r="N54">
        <f t="shared" si="0"/>
        <v>-4.01</v>
      </c>
      <c r="O54" s="154">
        <f t="shared" si="1"/>
        <v>9.9999999999997868E-3</v>
      </c>
      <c r="P54">
        <v>-1.5561097256857856</v>
      </c>
      <c r="Q54">
        <v>-0.89775561097256862</v>
      </c>
      <c r="R54">
        <v>-8.9775561097256859E-2</v>
      </c>
      <c r="S54">
        <v>-0.36907730673316708</v>
      </c>
      <c r="T54">
        <v>-1.0872817955112222</v>
      </c>
      <c r="U54" s="156">
        <f t="shared" si="2"/>
        <v>-4</v>
      </c>
      <c r="V54" s="154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</v>
      </c>
      <c r="E55">
        <f>BAWANA!AM55</f>
        <v>0</v>
      </c>
      <c r="F55">
        <f t="shared" si="4"/>
        <v>256</v>
      </c>
      <c r="G55">
        <f t="shared" si="5"/>
        <v>-4</v>
      </c>
      <c r="H55" s="154"/>
      <c r="I55">
        <f>BRPL_EOD!AK55+BRPL_EOD!AL55</f>
        <v>-1.56</v>
      </c>
      <c r="J55">
        <f>BYPL_EOD!AK55+BYPL_EOD!AL55</f>
        <v>-0.9</v>
      </c>
      <c r="K55">
        <f>MES_EOD!AK55+MES_EOD!AL55</f>
        <v>-0.09</v>
      </c>
      <c r="L55">
        <f>NDMC_EOD!AK55+NDMC_EOD!AL55</f>
        <v>-0.37</v>
      </c>
      <c r="M55">
        <f>TPDDL_EOD!AK55+TPDDL_EOD!AL55</f>
        <v>-1.0900000000000001</v>
      </c>
      <c r="N55">
        <f t="shared" si="0"/>
        <v>-4.01</v>
      </c>
      <c r="O55" s="154">
        <f t="shared" si="1"/>
        <v>9.9999999999997868E-3</v>
      </c>
      <c r="P55">
        <v>-1.5561097256857856</v>
      </c>
      <c r="Q55">
        <v>-0.89775561097256862</v>
      </c>
      <c r="R55">
        <v>-8.9775561097256859E-2</v>
      </c>
      <c r="S55">
        <v>-0.36907730673316708</v>
      </c>
      <c r="T55">
        <v>-1.0872817955112222</v>
      </c>
      <c r="U55" s="156">
        <f t="shared" si="2"/>
        <v>-4</v>
      </c>
      <c r="V55" s="154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</v>
      </c>
      <c r="E56">
        <f>BAWANA!AM56</f>
        <v>0</v>
      </c>
      <c r="F56">
        <f t="shared" si="4"/>
        <v>256</v>
      </c>
      <c r="G56">
        <f t="shared" si="5"/>
        <v>-4</v>
      </c>
      <c r="H56" s="154"/>
      <c r="I56">
        <f>BRPL_EOD!AK56+BRPL_EOD!AL56</f>
        <v>-1.56</v>
      </c>
      <c r="J56">
        <f>BYPL_EOD!AK56+BYPL_EOD!AL56</f>
        <v>-0.9</v>
      </c>
      <c r="K56">
        <f>MES_EOD!AK56+MES_EOD!AL56</f>
        <v>-0.09</v>
      </c>
      <c r="L56">
        <f>NDMC_EOD!AK56+NDMC_EOD!AL56</f>
        <v>-0.37</v>
      </c>
      <c r="M56">
        <f>TPDDL_EOD!AK56+TPDDL_EOD!AL56</f>
        <v>-1.0900000000000001</v>
      </c>
      <c r="N56">
        <f t="shared" si="0"/>
        <v>-4.01</v>
      </c>
      <c r="O56" s="154">
        <f t="shared" si="1"/>
        <v>9.9999999999997868E-3</v>
      </c>
      <c r="P56">
        <v>-1.5561097256857856</v>
      </c>
      <c r="Q56">
        <v>-0.89775561097256862</v>
      </c>
      <c r="R56">
        <v>-8.9775561097256859E-2</v>
      </c>
      <c r="S56">
        <v>-0.36907730673316708</v>
      </c>
      <c r="T56">
        <v>-1.0872817955112222</v>
      </c>
      <c r="U56" s="156">
        <f t="shared" si="2"/>
        <v>-4</v>
      </c>
      <c r="V56" s="154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</v>
      </c>
      <c r="E57">
        <f>BAWANA!AM57</f>
        <v>0</v>
      </c>
      <c r="F57">
        <f t="shared" si="4"/>
        <v>256</v>
      </c>
      <c r="G57">
        <f t="shared" si="5"/>
        <v>-4</v>
      </c>
      <c r="H57" s="154"/>
      <c r="I57">
        <f>BRPL_EOD!AK57+BRPL_EOD!AL57</f>
        <v>-1.56</v>
      </c>
      <c r="J57">
        <f>BYPL_EOD!AK57+BYPL_EOD!AL57</f>
        <v>-0.9</v>
      </c>
      <c r="K57">
        <f>MES_EOD!AK57+MES_EOD!AL57</f>
        <v>-0.09</v>
      </c>
      <c r="L57">
        <f>NDMC_EOD!AK57+NDMC_EOD!AL57</f>
        <v>-0.37</v>
      </c>
      <c r="M57">
        <f>TPDDL_EOD!AK57+TPDDL_EOD!AL57</f>
        <v>-1.0900000000000001</v>
      </c>
      <c r="N57">
        <f t="shared" si="0"/>
        <v>-4.01</v>
      </c>
      <c r="O57" s="154">
        <f t="shared" si="1"/>
        <v>9.9999999999997868E-3</v>
      </c>
      <c r="P57">
        <v>-1.5561097256857856</v>
      </c>
      <c r="Q57">
        <v>-0.89775561097256862</v>
      </c>
      <c r="R57">
        <v>-8.9775561097256859E-2</v>
      </c>
      <c r="S57">
        <v>-0.36907730673316708</v>
      </c>
      <c r="T57">
        <v>-1.0872817955112222</v>
      </c>
      <c r="U57" s="156">
        <f t="shared" si="2"/>
        <v>-4</v>
      </c>
      <c r="V57" s="154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</v>
      </c>
      <c r="E58">
        <f>BAWANA!AM58</f>
        <v>0</v>
      </c>
      <c r="F58">
        <f t="shared" si="4"/>
        <v>256</v>
      </c>
      <c r="G58">
        <f t="shared" si="5"/>
        <v>-4</v>
      </c>
      <c r="H58" s="154"/>
      <c r="I58">
        <f>BRPL_EOD!AK58+BRPL_EOD!AL58</f>
        <v>-1.56</v>
      </c>
      <c r="J58">
        <f>BYPL_EOD!AK58+BYPL_EOD!AL58</f>
        <v>-0.9</v>
      </c>
      <c r="K58">
        <f>MES_EOD!AK58+MES_EOD!AL58</f>
        <v>-0.09</v>
      </c>
      <c r="L58">
        <f>NDMC_EOD!AK58+NDMC_EOD!AL58</f>
        <v>-0.37</v>
      </c>
      <c r="M58">
        <f>TPDDL_EOD!AK58+TPDDL_EOD!AL58</f>
        <v>-1.0900000000000001</v>
      </c>
      <c r="N58">
        <f t="shared" si="0"/>
        <v>-4.01</v>
      </c>
      <c r="O58" s="154">
        <f t="shared" si="1"/>
        <v>9.9999999999997868E-3</v>
      </c>
      <c r="P58">
        <v>-1.5561097256857856</v>
      </c>
      <c r="Q58">
        <v>-0.89775561097256862</v>
      </c>
      <c r="R58">
        <v>-8.9775561097256859E-2</v>
      </c>
      <c r="S58">
        <v>-0.36907730673316708</v>
      </c>
      <c r="T58">
        <v>-1.0872817955112222</v>
      </c>
      <c r="U58" s="156">
        <f t="shared" si="2"/>
        <v>-4</v>
      </c>
      <c r="V58" s="154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</v>
      </c>
      <c r="E59">
        <f>BAWANA!AM59</f>
        <v>0</v>
      </c>
      <c r="F59">
        <f t="shared" si="4"/>
        <v>256</v>
      </c>
      <c r="G59">
        <f t="shared" si="5"/>
        <v>-4</v>
      </c>
      <c r="H59" s="154"/>
      <c r="I59">
        <f>BRPL_EOD!AK59+BRPL_EOD!AL59</f>
        <v>-1.56</v>
      </c>
      <c r="J59">
        <f>BYPL_EOD!AK59+BYPL_EOD!AL59</f>
        <v>-0.9</v>
      </c>
      <c r="K59">
        <f>MES_EOD!AK59+MES_EOD!AL59</f>
        <v>-0.09</v>
      </c>
      <c r="L59">
        <f>NDMC_EOD!AK59+NDMC_EOD!AL59</f>
        <v>-0.37</v>
      </c>
      <c r="M59">
        <f>TPDDL_EOD!AK59+TPDDL_EOD!AL59</f>
        <v>-1.0900000000000001</v>
      </c>
      <c r="N59">
        <f t="shared" si="0"/>
        <v>-4.01</v>
      </c>
      <c r="O59" s="154">
        <f t="shared" si="1"/>
        <v>9.9999999999997868E-3</v>
      </c>
      <c r="P59">
        <v>-1.5561097256857856</v>
      </c>
      <c r="Q59">
        <v>-0.89775561097256862</v>
      </c>
      <c r="R59">
        <v>-8.9775561097256859E-2</v>
      </c>
      <c r="S59">
        <v>-0.36907730673316708</v>
      </c>
      <c r="T59">
        <v>-1.0872817955112222</v>
      </c>
      <c r="U59" s="156">
        <f t="shared" si="2"/>
        <v>-4</v>
      </c>
      <c r="V59" s="154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</v>
      </c>
      <c r="E60">
        <f>BAWANA!AM60</f>
        <v>0</v>
      </c>
      <c r="F60">
        <f t="shared" si="4"/>
        <v>256</v>
      </c>
      <c r="G60">
        <f t="shared" si="5"/>
        <v>-4</v>
      </c>
      <c r="H60" s="154"/>
      <c r="I60">
        <f>BRPL_EOD!AK60+BRPL_EOD!AL60</f>
        <v>-1.56</v>
      </c>
      <c r="J60">
        <f>BYPL_EOD!AK60+BYPL_EOD!AL60</f>
        <v>-0.9</v>
      </c>
      <c r="K60">
        <f>MES_EOD!AK60+MES_EOD!AL60</f>
        <v>-0.09</v>
      </c>
      <c r="L60">
        <f>NDMC_EOD!AK60+NDMC_EOD!AL60</f>
        <v>-0.37</v>
      </c>
      <c r="M60">
        <f>TPDDL_EOD!AK60+TPDDL_EOD!AL60</f>
        <v>-1.0900000000000001</v>
      </c>
      <c r="N60">
        <f t="shared" si="0"/>
        <v>-4.01</v>
      </c>
      <c r="O60" s="154">
        <f t="shared" si="1"/>
        <v>9.9999999999997868E-3</v>
      </c>
      <c r="P60">
        <v>-1.5561097256857856</v>
      </c>
      <c r="Q60">
        <v>-0.89775561097256862</v>
      </c>
      <c r="R60">
        <v>-8.9775561097256859E-2</v>
      </c>
      <c r="S60">
        <v>-0.36907730673316708</v>
      </c>
      <c r="T60">
        <v>-1.0872817955112222</v>
      </c>
      <c r="U60" s="156">
        <f t="shared" si="2"/>
        <v>-4</v>
      </c>
      <c r="V60" s="154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</v>
      </c>
      <c r="E61">
        <f>BAWANA!AM61</f>
        <v>0</v>
      </c>
      <c r="F61">
        <f t="shared" si="4"/>
        <v>256</v>
      </c>
      <c r="G61">
        <f t="shared" si="5"/>
        <v>-4</v>
      </c>
      <c r="H61" s="154"/>
      <c r="I61">
        <f>BRPL_EOD!AK61+BRPL_EOD!AL61</f>
        <v>-1.56</v>
      </c>
      <c r="J61">
        <f>BYPL_EOD!AK61+BYPL_EOD!AL61</f>
        <v>-0.9</v>
      </c>
      <c r="K61">
        <f>MES_EOD!AK61+MES_EOD!AL61</f>
        <v>-0.09</v>
      </c>
      <c r="L61">
        <f>NDMC_EOD!AK61+NDMC_EOD!AL61</f>
        <v>-0.37</v>
      </c>
      <c r="M61">
        <f>TPDDL_EOD!AK61+TPDDL_EOD!AL61</f>
        <v>-1.0900000000000001</v>
      </c>
      <c r="N61">
        <f t="shared" si="0"/>
        <v>-4.01</v>
      </c>
      <c r="O61" s="154">
        <f t="shared" si="1"/>
        <v>9.9999999999997868E-3</v>
      </c>
      <c r="P61">
        <v>-1.5561097256857856</v>
      </c>
      <c r="Q61">
        <v>-0.89775561097256862</v>
      </c>
      <c r="R61">
        <v>-8.9775561097256859E-2</v>
      </c>
      <c r="S61">
        <v>-0.36907730673316708</v>
      </c>
      <c r="T61">
        <v>-1.0872817955112222</v>
      </c>
      <c r="U61" s="156">
        <f t="shared" si="2"/>
        <v>-4</v>
      </c>
      <c r="V61" s="154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</v>
      </c>
      <c r="E62">
        <f>BAWANA!AM62</f>
        <v>0</v>
      </c>
      <c r="F62">
        <f t="shared" si="4"/>
        <v>256</v>
      </c>
      <c r="G62">
        <f t="shared" si="5"/>
        <v>-4</v>
      </c>
      <c r="H62" s="154"/>
      <c r="I62">
        <f>BRPL_EOD!AK62+BRPL_EOD!AL62</f>
        <v>-1.56</v>
      </c>
      <c r="J62">
        <f>BYPL_EOD!AK62+BYPL_EOD!AL62</f>
        <v>-0.9</v>
      </c>
      <c r="K62">
        <f>MES_EOD!AK62+MES_EOD!AL62</f>
        <v>-0.09</v>
      </c>
      <c r="L62">
        <f>NDMC_EOD!AK62+NDMC_EOD!AL62</f>
        <v>-0.37</v>
      </c>
      <c r="M62">
        <f>TPDDL_EOD!AK62+TPDDL_EOD!AL62</f>
        <v>-1.0900000000000001</v>
      </c>
      <c r="N62">
        <f t="shared" si="0"/>
        <v>-4.01</v>
      </c>
      <c r="O62" s="154">
        <f t="shared" si="1"/>
        <v>9.9999999999997868E-3</v>
      </c>
      <c r="P62">
        <v>-1.5561097256857856</v>
      </c>
      <c r="Q62">
        <v>-0.89775561097256862</v>
      </c>
      <c r="R62">
        <v>-8.9775561097256859E-2</v>
      </c>
      <c r="S62">
        <v>-0.36907730673316708</v>
      </c>
      <c r="T62">
        <v>-1.0872817955112222</v>
      </c>
      <c r="U62" s="156">
        <f t="shared" si="2"/>
        <v>-4</v>
      </c>
      <c r="V62" s="154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</v>
      </c>
      <c r="E63">
        <f>BAWANA!AM63</f>
        <v>0</v>
      </c>
      <c r="F63">
        <f t="shared" si="4"/>
        <v>256</v>
      </c>
      <c r="G63">
        <f t="shared" si="5"/>
        <v>-4</v>
      </c>
      <c r="H63" s="154"/>
      <c r="I63">
        <f>BRPL_EOD!AK63+BRPL_EOD!AL63</f>
        <v>-1.56</v>
      </c>
      <c r="J63">
        <f>BYPL_EOD!AK63+BYPL_EOD!AL63</f>
        <v>-0.9</v>
      </c>
      <c r="K63">
        <f>MES_EOD!AK63+MES_EOD!AL63</f>
        <v>-0.09</v>
      </c>
      <c r="L63">
        <f>NDMC_EOD!AK63+NDMC_EOD!AL63</f>
        <v>-0.37</v>
      </c>
      <c r="M63">
        <f>TPDDL_EOD!AK63+TPDDL_EOD!AL63</f>
        <v>-1.0900000000000001</v>
      </c>
      <c r="N63">
        <f t="shared" si="0"/>
        <v>-4.01</v>
      </c>
      <c r="O63" s="154">
        <f t="shared" si="1"/>
        <v>9.9999999999997868E-3</v>
      </c>
      <c r="P63">
        <v>-1.5561097256857856</v>
      </c>
      <c r="Q63">
        <v>-0.89775561097256862</v>
      </c>
      <c r="R63">
        <v>-8.9775561097256859E-2</v>
      </c>
      <c r="S63">
        <v>-0.36907730673316708</v>
      </c>
      <c r="T63">
        <v>-1.0872817955112222</v>
      </c>
      <c r="U63" s="156">
        <f t="shared" si="2"/>
        <v>-4</v>
      </c>
      <c r="V63" s="154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</v>
      </c>
      <c r="E64">
        <f>BAWANA!AM64</f>
        <v>0</v>
      </c>
      <c r="F64">
        <f t="shared" si="4"/>
        <v>256</v>
      </c>
      <c r="G64">
        <f t="shared" si="5"/>
        <v>-4</v>
      </c>
      <c r="H64" s="154"/>
      <c r="I64">
        <f>BRPL_EOD!AK64+BRPL_EOD!AL64</f>
        <v>-1.56</v>
      </c>
      <c r="J64">
        <f>BYPL_EOD!AK64+BYPL_EOD!AL64</f>
        <v>-0.9</v>
      </c>
      <c r="K64">
        <f>MES_EOD!AK64+MES_EOD!AL64</f>
        <v>-0.09</v>
      </c>
      <c r="L64">
        <f>NDMC_EOD!AK64+NDMC_EOD!AL64</f>
        <v>-0.37</v>
      </c>
      <c r="M64">
        <f>TPDDL_EOD!AK64+TPDDL_EOD!AL64</f>
        <v>-1.0900000000000001</v>
      </c>
      <c r="N64">
        <f t="shared" si="0"/>
        <v>-4.01</v>
      </c>
      <c r="O64" s="154">
        <f t="shared" si="1"/>
        <v>9.9999999999997868E-3</v>
      </c>
      <c r="P64">
        <v>-1.5561097256857856</v>
      </c>
      <c r="Q64">
        <v>-0.89775561097256862</v>
      </c>
      <c r="R64">
        <v>-8.9775561097256859E-2</v>
      </c>
      <c r="S64">
        <v>-0.36907730673316708</v>
      </c>
      <c r="T64">
        <v>-1.0872817955112222</v>
      </c>
      <c r="U64" s="156">
        <f t="shared" si="2"/>
        <v>-4</v>
      </c>
      <c r="V64" s="154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</v>
      </c>
      <c r="E65">
        <f>BAWANA!AM65</f>
        <v>0</v>
      </c>
      <c r="F65">
        <f t="shared" si="4"/>
        <v>256</v>
      </c>
      <c r="G65">
        <f t="shared" si="5"/>
        <v>-4</v>
      </c>
      <c r="H65" s="154"/>
      <c r="I65">
        <f>BRPL_EOD!AK65+BRPL_EOD!AL65</f>
        <v>-1.56</v>
      </c>
      <c r="J65">
        <f>BYPL_EOD!AK65+BYPL_EOD!AL65</f>
        <v>-0.9</v>
      </c>
      <c r="K65">
        <f>MES_EOD!AK65+MES_EOD!AL65</f>
        <v>-0.09</v>
      </c>
      <c r="L65">
        <f>NDMC_EOD!AK65+NDMC_EOD!AL65</f>
        <v>-0.37</v>
      </c>
      <c r="M65">
        <f>TPDDL_EOD!AK65+TPDDL_EOD!AL65</f>
        <v>-1.0900000000000001</v>
      </c>
      <c r="N65">
        <f t="shared" si="0"/>
        <v>-4.01</v>
      </c>
      <c r="O65" s="154">
        <f t="shared" si="1"/>
        <v>9.9999999999997868E-3</v>
      </c>
      <c r="P65">
        <v>-1.5561097256857856</v>
      </c>
      <c r="Q65">
        <v>-0.89775561097256862</v>
      </c>
      <c r="R65">
        <v>-8.9775561097256859E-2</v>
      </c>
      <c r="S65">
        <v>-0.36907730673316708</v>
      </c>
      <c r="T65">
        <v>-1.0872817955112222</v>
      </c>
      <c r="U65" s="156">
        <f t="shared" si="2"/>
        <v>-4</v>
      </c>
      <c r="V65" s="154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</v>
      </c>
      <c r="E66">
        <f>BAWANA!AM66</f>
        <v>0</v>
      </c>
      <c r="F66">
        <f t="shared" si="4"/>
        <v>256</v>
      </c>
      <c r="G66">
        <f t="shared" si="5"/>
        <v>-4</v>
      </c>
      <c r="H66" s="154"/>
      <c r="I66">
        <f>BRPL_EOD!AK66+BRPL_EOD!AL66</f>
        <v>-1.56</v>
      </c>
      <c r="J66">
        <f>BYPL_EOD!AK66+BYPL_EOD!AL66</f>
        <v>-0.9</v>
      </c>
      <c r="K66">
        <f>MES_EOD!AK66+MES_EOD!AL66</f>
        <v>-0.09</v>
      </c>
      <c r="L66">
        <f>NDMC_EOD!AK66+NDMC_EOD!AL66</f>
        <v>-0.37</v>
      </c>
      <c r="M66">
        <f>TPDDL_EOD!AK66+TPDDL_EOD!AL66</f>
        <v>-1.0900000000000001</v>
      </c>
      <c r="N66">
        <f t="shared" si="0"/>
        <v>-4.01</v>
      </c>
      <c r="O66" s="154">
        <f t="shared" si="1"/>
        <v>9.9999999999997868E-3</v>
      </c>
      <c r="P66">
        <v>-1.5561097256857856</v>
      </c>
      <c r="Q66">
        <v>-0.89775561097256862</v>
      </c>
      <c r="R66">
        <v>-8.9775561097256859E-2</v>
      </c>
      <c r="S66">
        <v>-0.36907730673316708</v>
      </c>
      <c r="T66">
        <v>-1.0872817955112222</v>
      </c>
      <c r="U66" s="156">
        <f t="shared" si="2"/>
        <v>-4</v>
      </c>
      <c r="V66" s="154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</v>
      </c>
      <c r="E67">
        <f>BAWANA!AM67</f>
        <v>0</v>
      </c>
      <c r="F67">
        <f t="shared" si="4"/>
        <v>256</v>
      </c>
      <c r="G67">
        <f t="shared" si="5"/>
        <v>-4</v>
      </c>
      <c r="H67" s="154"/>
      <c r="I67">
        <f>BRPL_EOD!AK67+BRPL_EOD!AL67</f>
        <v>-1.56</v>
      </c>
      <c r="J67">
        <f>BYPL_EOD!AK67+BYPL_EOD!AL67</f>
        <v>-0.9</v>
      </c>
      <c r="K67">
        <f>MES_EOD!AK67+MES_EOD!AL67</f>
        <v>-0.09</v>
      </c>
      <c r="L67">
        <f>NDMC_EOD!AK67+NDMC_EOD!AL67</f>
        <v>-0.37</v>
      </c>
      <c r="M67">
        <f>TPDDL_EOD!AK67+TPDDL_EOD!AL67</f>
        <v>-1.0900000000000001</v>
      </c>
      <c r="N67">
        <f t="shared" ref="N67:N98" si="7">SUM(I67:M67)</f>
        <v>-4.01</v>
      </c>
      <c r="O67" s="154">
        <f t="shared" ref="O67:O98" si="8">G67-N67</f>
        <v>9.9999999999997868E-3</v>
      </c>
      <c r="P67">
        <v>-1.5561097256857856</v>
      </c>
      <c r="Q67">
        <v>-0.89775561097256862</v>
      </c>
      <c r="R67">
        <v>-8.9775561097256859E-2</v>
      </c>
      <c r="S67">
        <v>-0.36907730673316708</v>
      </c>
      <c r="T67">
        <v>-1.0872817955112222</v>
      </c>
      <c r="U67" s="156">
        <f t="shared" ref="U67:U98" si="9">SUM(P67:T67)</f>
        <v>-4</v>
      </c>
      <c r="V67" s="154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</v>
      </c>
      <c r="H68" s="154"/>
      <c r="I68">
        <f>BRPL_EOD!AK68+BRPL_EOD!AL68</f>
        <v>-1.56</v>
      </c>
      <c r="J68">
        <f>BYPL_EOD!AK68+BYPL_EOD!AL68</f>
        <v>-0.9</v>
      </c>
      <c r="K68">
        <f>MES_EOD!AK68+MES_EOD!AL68</f>
        <v>-0.09</v>
      </c>
      <c r="L68">
        <f>NDMC_EOD!AK68+NDMC_EOD!AL68</f>
        <v>-0.37</v>
      </c>
      <c r="M68">
        <f>TPDDL_EOD!AK68+TPDDL_EOD!AL68</f>
        <v>-1.0900000000000001</v>
      </c>
      <c r="N68">
        <f t="shared" si="7"/>
        <v>-4.01</v>
      </c>
      <c r="O68" s="154">
        <f t="shared" si="8"/>
        <v>9.9999999999997868E-3</v>
      </c>
      <c r="P68">
        <v>-1.5561097256857856</v>
      </c>
      <c r="Q68">
        <v>-0.89775561097256862</v>
      </c>
      <c r="R68">
        <v>-8.9775561097256859E-2</v>
      </c>
      <c r="S68">
        <v>-0.36907730673316708</v>
      </c>
      <c r="T68">
        <v>-1.0872817955112222</v>
      </c>
      <c r="U68" s="156">
        <f t="shared" si="9"/>
        <v>-4</v>
      </c>
      <c r="V68" s="154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-4.8000000000000007</v>
      </c>
      <c r="E69">
        <f>BAWANA!AM69</f>
        <v>0</v>
      </c>
      <c r="F69">
        <f t="shared" si="11"/>
        <v>256</v>
      </c>
      <c r="G69">
        <f t="shared" si="12"/>
        <v>-4.8000000000000007</v>
      </c>
      <c r="H69" s="154"/>
      <c r="I69">
        <f>BRPL_EOD!AK69+BRPL_EOD!AL69</f>
        <v>-1.87</v>
      </c>
      <c r="J69">
        <f>BYPL_EOD!AK69+BYPL_EOD!AL69</f>
        <v>-1.08</v>
      </c>
      <c r="K69">
        <f>MES_EOD!AK69+MES_EOD!AL69</f>
        <v>-0.11</v>
      </c>
      <c r="L69">
        <f>NDMC_EOD!AK69+NDMC_EOD!AL69</f>
        <v>-0.44</v>
      </c>
      <c r="M69">
        <f>TPDDL_EOD!AK69+TPDDL_EOD!AL69</f>
        <v>-1.31</v>
      </c>
      <c r="N69">
        <f t="shared" si="7"/>
        <v>-4.8100000000000005</v>
      </c>
      <c r="O69" s="154">
        <f t="shared" si="8"/>
        <v>9.9999999999997868E-3</v>
      </c>
      <c r="P69">
        <v>-1.8661122661122662</v>
      </c>
      <c r="Q69">
        <v>-1.0777546777546778</v>
      </c>
      <c r="R69">
        <v>-0.10977130977130978</v>
      </c>
      <c r="S69">
        <v>-0.43908523908523911</v>
      </c>
      <c r="T69">
        <v>-1.3072765072765073</v>
      </c>
      <c r="U69" s="156">
        <f t="shared" si="9"/>
        <v>-4.8000000000000007</v>
      </c>
      <c r="V69" s="154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-4.8000000000000007</v>
      </c>
      <c r="E70">
        <f>BAWANA!AM70</f>
        <v>0</v>
      </c>
      <c r="F70">
        <f t="shared" si="11"/>
        <v>256</v>
      </c>
      <c r="G70">
        <f t="shared" si="12"/>
        <v>-4.8000000000000007</v>
      </c>
      <c r="H70" s="154"/>
      <c r="I70">
        <f>BRPL_EOD!AK70+BRPL_EOD!AL70</f>
        <v>-1.87</v>
      </c>
      <c r="J70">
        <f>BYPL_EOD!AK70+BYPL_EOD!AL70</f>
        <v>-1.08</v>
      </c>
      <c r="K70">
        <f>MES_EOD!AK70+MES_EOD!AL70</f>
        <v>-0.11</v>
      </c>
      <c r="L70">
        <f>NDMC_EOD!AK70+NDMC_EOD!AL70</f>
        <v>-0.44</v>
      </c>
      <c r="M70">
        <f>TPDDL_EOD!AK70+TPDDL_EOD!AL70</f>
        <v>-1.31</v>
      </c>
      <c r="N70">
        <f t="shared" si="7"/>
        <v>-4.8100000000000005</v>
      </c>
      <c r="O70" s="154">
        <f t="shared" si="8"/>
        <v>9.9999999999997868E-3</v>
      </c>
      <c r="P70">
        <v>-1.8661122661122662</v>
      </c>
      <c r="Q70">
        <v>-1.0777546777546778</v>
      </c>
      <c r="R70">
        <v>-0.10977130977130978</v>
      </c>
      <c r="S70">
        <v>-0.43908523908523911</v>
      </c>
      <c r="T70">
        <v>-1.3072765072765073</v>
      </c>
      <c r="U70" s="156">
        <f t="shared" si="9"/>
        <v>-4.8000000000000007</v>
      </c>
      <c r="V70" s="154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-4.8000000000000007</v>
      </c>
      <c r="E71">
        <f>BAWANA!AM71</f>
        <v>0</v>
      </c>
      <c r="F71">
        <f t="shared" si="11"/>
        <v>256</v>
      </c>
      <c r="G71">
        <f t="shared" si="12"/>
        <v>-4.8000000000000007</v>
      </c>
      <c r="H71" s="154"/>
      <c r="I71">
        <f>BRPL_EOD!AK71+BRPL_EOD!AL71</f>
        <v>-1.87</v>
      </c>
      <c r="J71">
        <f>BYPL_EOD!AK71+BYPL_EOD!AL71</f>
        <v>-1.08</v>
      </c>
      <c r="K71">
        <f>MES_EOD!AK71+MES_EOD!AL71</f>
        <v>-0.11</v>
      </c>
      <c r="L71">
        <f>NDMC_EOD!AK71+NDMC_EOD!AL71</f>
        <v>-0.44</v>
      </c>
      <c r="M71">
        <f>TPDDL_EOD!AK71+TPDDL_EOD!AL71</f>
        <v>-1.31</v>
      </c>
      <c r="N71">
        <f t="shared" si="7"/>
        <v>-4.8100000000000005</v>
      </c>
      <c r="O71" s="154">
        <f t="shared" si="8"/>
        <v>9.9999999999997868E-3</v>
      </c>
      <c r="P71">
        <v>-1.8661122661122662</v>
      </c>
      <c r="Q71">
        <v>-1.0777546777546778</v>
      </c>
      <c r="R71">
        <v>-0.10977130977130978</v>
      </c>
      <c r="S71">
        <v>-0.43908523908523911</v>
      </c>
      <c r="T71">
        <v>-1.3072765072765073</v>
      </c>
      <c r="U71" s="156">
        <f t="shared" si="9"/>
        <v>-4.8000000000000007</v>
      </c>
      <c r="V71" s="154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-4.8000000000000007</v>
      </c>
      <c r="E72">
        <f>BAWANA!AM72</f>
        <v>0</v>
      </c>
      <c r="F72">
        <f t="shared" si="11"/>
        <v>256</v>
      </c>
      <c r="G72">
        <f t="shared" si="12"/>
        <v>-4.8000000000000007</v>
      </c>
      <c r="H72" s="154"/>
      <c r="I72">
        <f>BRPL_EOD!AK72+BRPL_EOD!AL72</f>
        <v>-1.87</v>
      </c>
      <c r="J72">
        <f>BYPL_EOD!AK72+BYPL_EOD!AL72</f>
        <v>-1.08</v>
      </c>
      <c r="K72">
        <f>MES_EOD!AK72+MES_EOD!AL72</f>
        <v>-0.11</v>
      </c>
      <c r="L72">
        <f>NDMC_EOD!AK72+NDMC_EOD!AL72</f>
        <v>-0.44</v>
      </c>
      <c r="M72">
        <f>TPDDL_EOD!AK72+TPDDL_EOD!AL72</f>
        <v>-1.31</v>
      </c>
      <c r="N72">
        <f t="shared" si="7"/>
        <v>-4.8100000000000005</v>
      </c>
      <c r="O72" s="154">
        <f t="shared" si="8"/>
        <v>9.9999999999997868E-3</v>
      </c>
      <c r="P72">
        <v>-1.8661122661122662</v>
      </c>
      <c r="Q72">
        <v>-1.0777546777546778</v>
      </c>
      <c r="R72">
        <v>-0.10977130977130978</v>
      </c>
      <c r="S72">
        <v>-0.43908523908523911</v>
      </c>
      <c r="T72">
        <v>-1.3072765072765073</v>
      </c>
      <c r="U72" s="156">
        <f t="shared" si="9"/>
        <v>-4.8000000000000007</v>
      </c>
      <c r="V72" s="154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-4.8000000000000007</v>
      </c>
      <c r="E73">
        <f>BAWANA!AM73</f>
        <v>0</v>
      </c>
      <c r="F73">
        <f t="shared" si="11"/>
        <v>256</v>
      </c>
      <c r="G73">
        <f t="shared" si="12"/>
        <v>-4.8000000000000007</v>
      </c>
      <c r="H73" s="154"/>
      <c r="I73">
        <f>BRPL_EOD!AK73+BRPL_EOD!AL73</f>
        <v>-1.87</v>
      </c>
      <c r="J73">
        <f>BYPL_EOD!AK73+BYPL_EOD!AL73</f>
        <v>-1.08</v>
      </c>
      <c r="K73">
        <f>MES_EOD!AK73+MES_EOD!AL73</f>
        <v>-0.11</v>
      </c>
      <c r="L73">
        <f>NDMC_EOD!AK73+NDMC_EOD!AL73</f>
        <v>-0.44</v>
      </c>
      <c r="M73">
        <f>TPDDL_EOD!AK73+TPDDL_EOD!AL73</f>
        <v>-1.31</v>
      </c>
      <c r="N73">
        <f t="shared" si="7"/>
        <v>-4.8100000000000005</v>
      </c>
      <c r="O73" s="154">
        <f t="shared" si="8"/>
        <v>9.9999999999997868E-3</v>
      </c>
      <c r="P73">
        <v>-1.8661122661122662</v>
      </c>
      <c r="Q73">
        <v>-1.0777546777546778</v>
      </c>
      <c r="R73">
        <v>-0.10977130977130978</v>
      </c>
      <c r="S73">
        <v>-0.43908523908523911</v>
      </c>
      <c r="T73">
        <v>-1.3072765072765073</v>
      </c>
      <c r="U73" s="156">
        <f t="shared" si="9"/>
        <v>-4.8000000000000007</v>
      </c>
      <c r="V73" s="154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-4.8000000000000007</v>
      </c>
      <c r="E74">
        <f>BAWANA!AM74</f>
        <v>0</v>
      </c>
      <c r="F74">
        <f t="shared" si="11"/>
        <v>256</v>
      </c>
      <c r="G74">
        <f t="shared" si="12"/>
        <v>-4.8000000000000007</v>
      </c>
      <c r="H74" s="154"/>
      <c r="I74">
        <f>BRPL_EOD!AK74+BRPL_EOD!AL74</f>
        <v>-1.87</v>
      </c>
      <c r="J74">
        <f>BYPL_EOD!AK74+BYPL_EOD!AL74</f>
        <v>-1.08</v>
      </c>
      <c r="K74">
        <f>MES_EOD!AK74+MES_EOD!AL74</f>
        <v>-0.11</v>
      </c>
      <c r="L74">
        <f>NDMC_EOD!AK74+NDMC_EOD!AL74</f>
        <v>-0.44</v>
      </c>
      <c r="M74">
        <f>TPDDL_EOD!AK74+TPDDL_EOD!AL74</f>
        <v>-1.31</v>
      </c>
      <c r="N74">
        <f t="shared" si="7"/>
        <v>-4.8100000000000005</v>
      </c>
      <c r="O74" s="154">
        <f t="shared" si="8"/>
        <v>9.9999999999997868E-3</v>
      </c>
      <c r="P74">
        <v>-1.8661122661122662</v>
      </c>
      <c r="Q74">
        <v>-1.0777546777546778</v>
      </c>
      <c r="R74">
        <v>-0.10977130977130978</v>
      </c>
      <c r="S74">
        <v>-0.43908523908523911</v>
      </c>
      <c r="T74">
        <v>-1.3072765072765073</v>
      </c>
      <c r="U74" s="156">
        <f t="shared" si="9"/>
        <v>-4.8000000000000007</v>
      </c>
      <c r="V74" s="154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-4.8000000000000007</v>
      </c>
      <c r="E75">
        <f>BAWANA!AM75</f>
        <v>0</v>
      </c>
      <c r="F75">
        <f t="shared" si="11"/>
        <v>256</v>
      </c>
      <c r="G75">
        <f t="shared" si="12"/>
        <v>-4.8000000000000007</v>
      </c>
      <c r="H75" s="154"/>
      <c r="I75">
        <f>BRPL_EOD!AK75+BRPL_EOD!AL75</f>
        <v>-1.87</v>
      </c>
      <c r="J75">
        <f>BYPL_EOD!AK75+BYPL_EOD!AL75</f>
        <v>-1.08</v>
      </c>
      <c r="K75">
        <f>MES_EOD!AK75+MES_EOD!AL75</f>
        <v>-0.11</v>
      </c>
      <c r="L75">
        <f>NDMC_EOD!AK75+NDMC_EOD!AL75</f>
        <v>-0.44</v>
      </c>
      <c r="M75">
        <f>TPDDL_EOD!AK75+TPDDL_EOD!AL75</f>
        <v>-1.31</v>
      </c>
      <c r="N75">
        <f t="shared" si="7"/>
        <v>-4.8100000000000005</v>
      </c>
      <c r="O75" s="154">
        <f t="shared" si="8"/>
        <v>9.9999999999997868E-3</v>
      </c>
      <c r="P75">
        <v>-1.8661122661122662</v>
      </c>
      <c r="Q75">
        <v>-1.0777546777546778</v>
      </c>
      <c r="R75">
        <v>-0.10977130977130978</v>
      </c>
      <c r="S75">
        <v>-0.43908523908523911</v>
      </c>
      <c r="T75">
        <v>-1.3072765072765073</v>
      </c>
      <c r="U75" s="156">
        <f t="shared" si="9"/>
        <v>-4.8000000000000007</v>
      </c>
      <c r="V75" s="154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-4.8000000000000007</v>
      </c>
      <c r="E76">
        <f>BAWANA!AM76</f>
        <v>0</v>
      </c>
      <c r="F76">
        <f t="shared" si="11"/>
        <v>256</v>
      </c>
      <c r="G76">
        <f t="shared" si="12"/>
        <v>-4.8000000000000007</v>
      </c>
      <c r="H76" s="154"/>
      <c r="I76">
        <f>BRPL_EOD!AK76+BRPL_EOD!AL76</f>
        <v>-1.87</v>
      </c>
      <c r="J76">
        <f>BYPL_EOD!AK76+BYPL_EOD!AL76</f>
        <v>-1.08</v>
      </c>
      <c r="K76">
        <f>MES_EOD!AK76+MES_EOD!AL76</f>
        <v>-0.11</v>
      </c>
      <c r="L76">
        <f>NDMC_EOD!AK76+NDMC_EOD!AL76</f>
        <v>-0.44</v>
      </c>
      <c r="M76">
        <f>TPDDL_EOD!AK76+TPDDL_EOD!AL76</f>
        <v>-1.31</v>
      </c>
      <c r="N76">
        <f t="shared" si="7"/>
        <v>-4.8100000000000005</v>
      </c>
      <c r="O76" s="154">
        <f t="shared" si="8"/>
        <v>9.9999999999997868E-3</v>
      </c>
      <c r="P76">
        <v>-1.8661122661122662</v>
      </c>
      <c r="Q76">
        <v>-1.0777546777546778</v>
      </c>
      <c r="R76">
        <v>-0.10977130977130978</v>
      </c>
      <c r="S76">
        <v>-0.43908523908523911</v>
      </c>
      <c r="T76">
        <v>-1.3072765072765073</v>
      </c>
      <c r="U76" s="156">
        <f t="shared" si="9"/>
        <v>-4.8000000000000007</v>
      </c>
      <c r="V76" s="154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-4.8000000000000007</v>
      </c>
      <c r="E77">
        <f>BAWANA!AM77</f>
        <v>0</v>
      </c>
      <c r="F77">
        <f t="shared" si="11"/>
        <v>256</v>
      </c>
      <c r="G77">
        <f t="shared" si="12"/>
        <v>-4.8000000000000007</v>
      </c>
      <c r="H77" s="154"/>
      <c r="I77">
        <f>BRPL_EOD!AK77+BRPL_EOD!AL77</f>
        <v>-1.87</v>
      </c>
      <c r="J77">
        <f>BYPL_EOD!AK77+BYPL_EOD!AL77</f>
        <v>-1.08</v>
      </c>
      <c r="K77">
        <f>MES_EOD!AK77+MES_EOD!AL77</f>
        <v>-0.11</v>
      </c>
      <c r="L77">
        <f>NDMC_EOD!AK77+NDMC_EOD!AL77</f>
        <v>-0.44</v>
      </c>
      <c r="M77">
        <f>TPDDL_EOD!AK77+TPDDL_EOD!AL77</f>
        <v>-1.31</v>
      </c>
      <c r="N77">
        <f t="shared" si="7"/>
        <v>-4.8100000000000005</v>
      </c>
      <c r="O77" s="154">
        <f t="shared" si="8"/>
        <v>9.9999999999997868E-3</v>
      </c>
      <c r="P77">
        <v>-1.8661122661122662</v>
      </c>
      <c r="Q77">
        <v>-1.0777546777546778</v>
      </c>
      <c r="R77">
        <v>-0.10977130977130978</v>
      </c>
      <c r="S77">
        <v>-0.43908523908523911</v>
      </c>
      <c r="T77">
        <v>-1.3072765072765073</v>
      </c>
      <c r="U77" s="156">
        <f t="shared" si="9"/>
        <v>-4.8000000000000007</v>
      </c>
      <c r="V77" s="154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-4.8000000000000007</v>
      </c>
      <c r="E78">
        <f>BAWANA!AM78</f>
        <v>0</v>
      </c>
      <c r="F78">
        <f t="shared" si="11"/>
        <v>256</v>
      </c>
      <c r="G78">
        <f t="shared" si="12"/>
        <v>-4.8000000000000007</v>
      </c>
      <c r="H78" s="154"/>
      <c r="I78">
        <f>BRPL_EOD!AK78+BRPL_EOD!AL78</f>
        <v>-1.87</v>
      </c>
      <c r="J78">
        <f>BYPL_EOD!AK78+BYPL_EOD!AL78</f>
        <v>-1.08</v>
      </c>
      <c r="K78">
        <f>MES_EOD!AK78+MES_EOD!AL78</f>
        <v>-0.11</v>
      </c>
      <c r="L78">
        <f>NDMC_EOD!AK78+NDMC_EOD!AL78</f>
        <v>-0.44</v>
      </c>
      <c r="M78">
        <f>TPDDL_EOD!AK78+TPDDL_EOD!AL78</f>
        <v>-1.31</v>
      </c>
      <c r="N78">
        <f t="shared" si="7"/>
        <v>-4.8100000000000005</v>
      </c>
      <c r="O78" s="154">
        <f t="shared" si="8"/>
        <v>9.9999999999997868E-3</v>
      </c>
      <c r="P78">
        <v>-1.8661122661122662</v>
      </c>
      <c r="Q78">
        <v>-1.0777546777546778</v>
      </c>
      <c r="R78">
        <v>-0.10977130977130978</v>
      </c>
      <c r="S78">
        <v>-0.43908523908523911</v>
      </c>
      <c r="T78">
        <v>-1.3072765072765073</v>
      </c>
      <c r="U78" s="156">
        <f t="shared" si="9"/>
        <v>-4.8000000000000007</v>
      </c>
      <c r="V78" s="154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-4.8000000000000007</v>
      </c>
      <c r="E79">
        <f>BAWANA!AM79</f>
        <v>0</v>
      </c>
      <c r="F79">
        <f t="shared" si="11"/>
        <v>256</v>
      </c>
      <c r="G79">
        <f t="shared" si="12"/>
        <v>-4.8000000000000007</v>
      </c>
      <c r="H79" s="154"/>
      <c r="I79">
        <f>BRPL_EOD!AK79+BRPL_EOD!AL79</f>
        <v>-1.87</v>
      </c>
      <c r="J79">
        <f>BYPL_EOD!AK79+BYPL_EOD!AL79</f>
        <v>-1.08</v>
      </c>
      <c r="K79">
        <f>MES_EOD!AK79+MES_EOD!AL79</f>
        <v>-0.11</v>
      </c>
      <c r="L79">
        <f>NDMC_EOD!AK79+NDMC_EOD!AL79</f>
        <v>-0.44</v>
      </c>
      <c r="M79">
        <f>TPDDL_EOD!AK79+TPDDL_EOD!AL79</f>
        <v>-1.31</v>
      </c>
      <c r="N79">
        <f t="shared" si="7"/>
        <v>-4.8100000000000005</v>
      </c>
      <c r="O79" s="154">
        <f t="shared" si="8"/>
        <v>9.9999999999997868E-3</v>
      </c>
      <c r="P79">
        <v>-1.8661122661122662</v>
      </c>
      <c r="Q79">
        <v>-1.0777546777546778</v>
      </c>
      <c r="R79">
        <v>-0.10977130977130978</v>
      </c>
      <c r="S79">
        <v>-0.43908523908523911</v>
      </c>
      <c r="T79">
        <v>-1.3072765072765073</v>
      </c>
      <c r="U79" s="156">
        <f t="shared" si="9"/>
        <v>-4.8000000000000007</v>
      </c>
      <c r="V79" s="154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-4.8000000000000007</v>
      </c>
      <c r="E80">
        <f>BAWANA!AM80</f>
        <v>0</v>
      </c>
      <c r="F80">
        <f t="shared" si="11"/>
        <v>256</v>
      </c>
      <c r="G80">
        <f t="shared" si="12"/>
        <v>-4.8000000000000007</v>
      </c>
      <c r="H80" s="154"/>
      <c r="I80">
        <f>BRPL_EOD!AK80+BRPL_EOD!AL80</f>
        <v>-1.87</v>
      </c>
      <c r="J80">
        <f>BYPL_EOD!AK80+BYPL_EOD!AL80</f>
        <v>-1.08</v>
      </c>
      <c r="K80">
        <f>MES_EOD!AK80+MES_EOD!AL80</f>
        <v>-0.11</v>
      </c>
      <c r="L80">
        <f>NDMC_EOD!AK80+NDMC_EOD!AL80</f>
        <v>-0.44</v>
      </c>
      <c r="M80">
        <f>TPDDL_EOD!AK80+TPDDL_EOD!AL80</f>
        <v>-1.31</v>
      </c>
      <c r="N80">
        <f t="shared" si="7"/>
        <v>-4.8100000000000005</v>
      </c>
      <c r="O80" s="154">
        <f t="shared" si="8"/>
        <v>9.9999999999997868E-3</v>
      </c>
      <c r="P80">
        <v>-1.8661122661122662</v>
      </c>
      <c r="Q80">
        <v>-1.0777546777546778</v>
      </c>
      <c r="R80">
        <v>-0.10977130977130978</v>
      </c>
      <c r="S80">
        <v>-0.43908523908523911</v>
      </c>
      <c r="T80">
        <v>-1.3072765072765073</v>
      </c>
      <c r="U80" s="156">
        <f t="shared" si="9"/>
        <v>-4.8000000000000007</v>
      </c>
      <c r="V80" s="154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-4.8000000000000007</v>
      </c>
      <c r="E81">
        <f>BAWANA!AM81</f>
        <v>0</v>
      </c>
      <c r="F81">
        <f t="shared" si="11"/>
        <v>256</v>
      </c>
      <c r="G81">
        <f t="shared" si="12"/>
        <v>-4.8000000000000007</v>
      </c>
      <c r="H81" s="154"/>
      <c r="I81">
        <f>BRPL_EOD!AK81+BRPL_EOD!AL81</f>
        <v>-1.87</v>
      </c>
      <c r="J81">
        <f>BYPL_EOD!AK81+BYPL_EOD!AL81</f>
        <v>-1.08</v>
      </c>
      <c r="K81">
        <f>MES_EOD!AK81+MES_EOD!AL81</f>
        <v>-0.11</v>
      </c>
      <c r="L81">
        <f>NDMC_EOD!AK81+NDMC_EOD!AL81</f>
        <v>-0.44</v>
      </c>
      <c r="M81">
        <f>TPDDL_EOD!AK81+TPDDL_EOD!AL81</f>
        <v>-1.31</v>
      </c>
      <c r="N81">
        <f t="shared" si="7"/>
        <v>-4.8100000000000005</v>
      </c>
      <c r="O81" s="154">
        <f t="shared" si="8"/>
        <v>9.9999999999997868E-3</v>
      </c>
      <c r="P81">
        <v>-1.8661122661122662</v>
      </c>
      <c r="Q81">
        <v>-1.0777546777546778</v>
      </c>
      <c r="R81">
        <v>-0.10977130977130978</v>
      </c>
      <c r="S81">
        <v>-0.43908523908523911</v>
      </c>
      <c r="T81">
        <v>-1.3072765072765073</v>
      </c>
      <c r="U81" s="156">
        <f t="shared" si="9"/>
        <v>-4.8000000000000007</v>
      </c>
      <c r="V81" s="154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-4.8000000000000007</v>
      </c>
      <c r="E82">
        <f>BAWANA!AM82</f>
        <v>0</v>
      </c>
      <c r="F82">
        <f t="shared" si="11"/>
        <v>256</v>
      </c>
      <c r="G82">
        <f t="shared" si="12"/>
        <v>-4.8000000000000007</v>
      </c>
      <c r="H82" s="154"/>
      <c r="I82">
        <f>BRPL_EOD!AK82+BRPL_EOD!AL82</f>
        <v>-1.87</v>
      </c>
      <c r="J82">
        <f>BYPL_EOD!AK82+BYPL_EOD!AL82</f>
        <v>-1.08</v>
      </c>
      <c r="K82">
        <f>MES_EOD!AK82+MES_EOD!AL82</f>
        <v>-0.11</v>
      </c>
      <c r="L82">
        <f>NDMC_EOD!AK82+NDMC_EOD!AL82</f>
        <v>-0.44</v>
      </c>
      <c r="M82">
        <f>TPDDL_EOD!AK82+TPDDL_EOD!AL82</f>
        <v>-1.31</v>
      </c>
      <c r="N82">
        <f t="shared" si="7"/>
        <v>-4.8100000000000005</v>
      </c>
      <c r="O82" s="154">
        <f t="shared" si="8"/>
        <v>9.9999999999997868E-3</v>
      </c>
      <c r="P82">
        <v>-1.8661122661122662</v>
      </c>
      <c r="Q82">
        <v>-1.0777546777546778</v>
      </c>
      <c r="R82">
        <v>-0.10977130977130978</v>
      </c>
      <c r="S82">
        <v>-0.43908523908523911</v>
      </c>
      <c r="T82">
        <v>-1.3072765072765073</v>
      </c>
      <c r="U82" s="156">
        <f t="shared" si="9"/>
        <v>-4.8000000000000007</v>
      </c>
      <c r="V82" s="154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-4.8000000000000007</v>
      </c>
      <c r="E83">
        <f>BAWANA!AM83</f>
        <v>0</v>
      </c>
      <c r="F83">
        <f t="shared" si="11"/>
        <v>256</v>
      </c>
      <c r="G83">
        <f t="shared" si="12"/>
        <v>-4.8000000000000007</v>
      </c>
      <c r="H83" s="154"/>
      <c r="I83">
        <f>BRPL_EOD!AK83+BRPL_EOD!AL83</f>
        <v>-1.87</v>
      </c>
      <c r="J83">
        <f>BYPL_EOD!AK83+BYPL_EOD!AL83</f>
        <v>-1.08</v>
      </c>
      <c r="K83">
        <f>MES_EOD!AK83+MES_EOD!AL83</f>
        <v>-0.11</v>
      </c>
      <c r="L83">
        <f>NDMC_EOD!AK83+NDMC_EOD!AL83</f>
        <v>-0.44</v>
      </c>
      <c r="M83">
        <f>TPDDL_EOD!AK83+TPDDL_EOD!AL83</f>
        <v>-1.31</v>
      </c>
      <c r="N83">
        <f t="shared" si="7"/>
        <v>-4.8100000000000005</v>
      </c>
      <c r="O83" s="154">
        <f t="shared" si="8"/>
        <v>9.9999999999997868E-3</v>
      </c>
      <c r="P83">
        <v>-1.8661122661122662</v>
      </c>
      <c r="Q83">
        <v>-1.0777546777546778</v>
      </c>
      <c r="R83">
        <v>-0.10977130977130978</v>
      </c>
      <c r="S83">
        <v>-0.43908523908523911</v>
      </c>
      <c r="T83">
        <v>-1.3072765072765073</v>
      </c>
      <c r="U83" s="156">
        <f t="shared" si="9"/>
        <v>-4.8000000000000007</v>
      </c>
      <c r="V83" s="154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-4.8000000000000007</v>
      </c>
      <c r="E84">
        <f>BAWANA!AM84</f>
        <v>0</v>
      </c>
      <c r="F84">
        <f t="shared" si="11"/>
        <v>256</v>
      </c>
      <c r="G84">
        <f t="shared" si="12"/>
        <v>-4.8000000000000007</v>
      </c>
      <c r="H84" s="154"/>
      <c r="I84">
        <f>BRPL_EOD!AK84+BRPL_EOD!AL84</f>
        <v>-1.87</v>
      </c>
      <c r="J84">
        <f>BYPL_EOD!AK84+BYPL_EOD!AL84</f>
        <v>-1.08</v>
      </c>
      <c r="K84">
        <f>MES_EOD!AK84+MES_EOD!AL84</f>
        <v>-0.11</v>
      </c>
      <c r="L84">
        <f>NDMC_EOD!AK84+NDMC_EOD!AL84</f>
        <v>-0.44</v>
      </c>
      <c r="M84">
        <f>TPDDL_EOD!AK84+TPDDL_EOD!AL84</f>
        <v>-1.31</v>
      </c>
      <c r="N84">
        <f t="shared" si="7"/>
        <v>-4.8100000000000005</v>
      </c>
      <c r="O84" s="154">
        <f t="shared" si="8"/>
        <v>9.9999999999997868E-3</v>
      </c>
      <c r="P84">
        <v>-1.8661122661122662</v>
      </c>
      <c r="Q84">
        <v>-1.0777546777546778</v>
      </c>
      <c r="R84">
        <v>-0.10977130977130978</v>
      </c>
      <c r="S84">
        <v>-0.43908523908523911</v>
      </c>
      <c r="T84">
        <v>-1.3072765072765073</v>
      </c>
      <c r="U84" s="156">
        <f t="shared" si="9"/>
        <v>-4.8000000000000007</v>
      </c>
      <c r="V84" s="154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-4.8000000000000007</v>
      </c>
      <c r="E85">
        <f>BAWANA!AM85</f>
        <v>0</v>
      </c>
      <c r="F85">
        <f t="shared" si="11"/>
        <v>256</v>
      </c>
      <c r="G85">
        <f t="shared" si="12"/>
        <v>-4.8000000000000007</v>
      </c>
      <c r="H85" s="154"/>
      <c r="I85">
        <f>BRPL_EOD!AK85+BRPL_EOD!AL85</f>
        <v>-1.87</v>
      </c>
      <c r="J85">
        <f>BYPL_EOD!AK85+BYPL_EOD!AL85</f>
        <v>-1.08</v>
      </c>
      <c r="K85">
        <f>MES_EOD!AK85+MES_EOD!AL85</f>
        <v>-0.11</v>
      </c>
      <c r="L85">
        <f>NDMC_EOD!AK85+NDMC_EOD!AL85</f>
        <v>-0.44</v>
      </c>
      <c r="M85">
        <f>TPDDL_EOD!AK85+TPDDL_EOD!AL85</f>
        <v>-1.31</v>
      </c>
      <c r="N85">
        <f t="shared" si="7"/>
        <v>-4.8100000000000005</v>
      </c>
      <c r="O85" s="154">
        <f t="shared" si="8"/>
        <v>9.9999999999997868E-3</v>
      </c>
      <c r="P85">
        <v>-1.8661122661122662</v>
      </c>
      <c r="Q85">
        <v>-1.0777546777546778</v>
      </c>
      <c r="R85">
        <v>-0.10977130977130978</v>
      </c>
      <c r="S85">
        <v>-0.43908523908523911</v>
      </c>
      <c r="T85">
        <v>-1.3072765072765073</v>
      </c>
      <c r="U85" s="156">
        <f t="shared" si="9"/>
        <v>-4.8000000000000007</v>
      </c>
      <c r="V85" s="154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-4.8000000000000007</v>
      </c>
      <c r="E86">
        <f>BAWANA!AM86</f>
        <v>0</v>
      </c>
      <c r="F86">
        <f t="shared" si="11"/>
        <v>256</v>
      </c>
      <c r="G86">
        <f t="shared" si="12"/>
        <v>-4.8000000000000007</v>
      </c>
      <c r="H86" s="154"/>
      <c r="I86">
        <f>BRPL_EOD!AK86+BRPL_EOD!AL86</f>
        <v>-1.87</v>
      </c>
      <c r="J86">
        <f>BYPL_EOD!AK86+BYPL_EOD!AL86</f>
        <v>-1.08</v>
      </c>
      <c r="K86">
        <f>MES_EOD!AK86+MES_EOD!AL86</f>
        <v>-0.11</v>
      </c>
      <c r="L86">
        <f>NDMC_EOD!AK86+NDMC_EOD!AL86</f>
        <v>-0.44</v>
      </c>
      <c r="M86">
        <f>TPDDL_EOD!AK86+TPDDL_EOD!AL86</f>
        <v>-1.31</v>
      </c>
      <c r="N86">
        <f t="shared" si="7"/>
        <v>-4.8100000000000005</v>
      </c>
      <c r="O86" s="154">
        <f t="shared" si="8"/>
        <v>9.9999999999997868E-3</v>
      </c>
      <c r="P86">
        <v>-1.8661122661122662</v>
      </c>
      <c r="Q86">
        <v>-1.0777546777546778</v>
      </c>
      <c r="R86">
        <v>-0.10977130977130978</v>
      </c>
      <c r="S86">
        <v>-0.43908523908523911</v>
      </c>
      <c r="T86">
        <v>-1.3072765072765073</v>
      </c>
      <c r="U86" s="156">
        <f t="shared" si="9"/>
        <v>-4.8000000000000007</v>
      </c>
      <c r="V86" s="154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-4.8000000000000007</v>
      </c>
      <c r="E87">
        <f>BAWANA!AM87</f>
        <v>0</v>
      </c>
      <c r="F87">
        <f t="shared" si="11"/>
        <v>256</v>
      </c>
      <c r="G87">
        <f t="shared" si="12"/>
        <v>-4.8000000000000007</v>
      </c>
      <c r="H87" s="154"/>
      <c r="I87">
        <f>BRPL_EOD!AK87+BRPL_EOD!AL87</f>
        <v>-1.87</v>
      </c>
      <c r="J87">
        <f>BYPL_EOD!AK87+BYPL_EOD!AL87</f>
        <v>-1.08</v>
      </c>
      <c r="K87">
        <f>MES_EOD!AK87+MES_EOD!AL87</f>
        <v>-0.11</v>
      </c>
      <c r="L87">
        <f>NDMC_EOD!AK87+NDMC_EOD!AL87</f>
        <v>-0.44</v>
      </c>
      <c r="M87">
        <f>TPDDL_EOD!AK87+TPDDL_EOD!AL87</f>
        <v>-1.31</v>
      </c>
      <c r="N87">
        <f t="shared" si="7"/>
        <v>-4.8100000000000005</v>
      </c>
      <c r="O87" s="154">
        <f t="shared" si="8"/>
        <v>9.9999999999997868E-3</v>
      </c>
      <c r="P87">
        <v>-1.8661122661122662</v>
      </c>
      <c r="Q87">
        <v>-1.0777546777546778</v>
      </c>
      <c r="R87">
        <v>-0.10977130977130978</v>
      </c>
      <c r="S87">
        <v>-0.43908523908523911</v>
      </c>
      <c r="T87">
        <v>-1.3072765072765073</v>
      </c>
      <c r="U87" s="156">
        <f t="shared" si="9"/>
        <v>-4.8000000000000007</v>
      </c>
      <c r="V87" s="154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-4.8000000000000007</v>
      </c>
      <c r="E88">
        <f>BAWANA!AM88</f>
        <v>0</v>
      </c>
      <c r="F88">
        <f t="shared" si="11"/>
        <v>256</v>
      </c>
      <c r="G88">
        <f t="shared" si="12"/>
        <v>-4.8000000000000007</v>
      </c>
      <c r="H88" s="154"/>
      <c r="I88">
        <f>BRPL_EOD!AK88+BRPL_EOD!AL88</f>
        <v>-1.87</v>
      </c>
      <c r="J88">
        <f>BYPL_EOD!AK88+BYPL_EOD!AL88</f>
        <v>-1.08</v>
      </c>
      <c r="K88">
        <f>MES_EOD!AK88+MES_EOD!AL88</f>
        <v>-0.11</v>
      </c>
      <c r="L88">
        <f>NDMC_EOD!AK88+NDMC_EOD!AL88</f>
        <v>-0.44</v>
      </c>
      <c r="M88">
        <f>TPDDL_EOD!AK88+TPDDL_EOD!AL88</f>
        <v>-1.31</v>
      </c>
      <c r="N88">
        <f t="shared" si="7"/>
        <v>-4.8100000000000005</v>
      </c>
      <c r="O88" s="154">
        <f t="shared" si="8"/>
        <v>9.9999999999997868E-3</v>
      </c>
      <c r="P88">
        <v>-1.8661122661122662</v>
      </c>
      <c r="Q88">
        <v>-1.0777546777546778</v>
      </c>
      <c r="R88">
        <v>-0.10977130977130978</v>
      </c>
      <c r="S88">
        <v>-0.43908523908523911</v>
      </c>
      <c r="T88">
        <v>-1.3072765072765073</v>
      </c>
      <c r="U88" s="156">
        <f t="shared" si="9"/>
        <v>-4.8000000000000007</v>
      </c>
      <c r="V88" s="154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-4.8000000000000007</v>
      </c>
      <c r="E89">
        <f>BAWANA!AM89</f>
        <v>0</v>
      </c>
      <c r="F89">
        <f t="shared" si="11"/>
        <v>256</v>
      </c>
      <c r="G89">
        <f t="shared" si="12"/>
        <v>-4.8000000000000007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9.9999999999997868E-3</v>
      </c>
      <c r="P89">
        <v>-1.8661122661122662</v>
      </c>
      <c r="Q89">
        <v>-1.0777546777546778</v>
      </c>
      <c r="R89">
        <v>-0.10977130977130978</v>
      </c>
      <c r="S89">
        <v>-0.43908523908523911</v>
      </c>
      <c r="T89">
        <v>-1.3072765072765073</v>
      </c>
      <c r="U89" s="156">
        <f t="shared" si="9"/>
        <v>-4.8000000000000007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-4.8000000000000007</v>
      </c>
      <c r="E91">
        <f>BAWANA!AM91</f>
        <v>0</v>
      </c>
      <c r="F91">
        <f t="shared" si="11"/>
        <v>256</v>
      </c>
      <c r="G91">
        <f t="shared" si="12"/>
        <v>-4.8000000000000007</v>
      </c>
      <c r="H91" s="154"/>
      <c r="I91">
        <f>BRPL_EOD!AK91+BRPL_EOD!AL91</f>
        <v>-1.87</v>
      </c>
      <c r="J91">
        <f>BYPL_EOD!AK91+BYPL_EOD!AL91</f>
        <v>-1.08</v>
      </c>
      <c r="K91">
        <f>MES_EOD!AK91+MES_EOD!AL91</f>
        <v>-0.11</v>
      </c>
      <c r="L91">
        <f>NDMC_EOD!AK91+NDMC_EOD!AL91</f>
        <v>-0.44</v>
      </c>
      <c r="M91">
        <f>TPDDL_EOD!AK91+TPDDL_EOD!AL91</f>
        <v>-1.31</v>
      </c>
      <c r="N91">
        <f t="shared" si="7"/>
        <v>-4.8100000000000005</v>
      </c>
      <c r="O91" s="154">
        <f t="shared" si="8"/>
        <v>9.9999999999997868E-3</v>
      </c>
      <c r="P91">
        <v>-1.8661122661122662</v>
      </c>
      <c r="Q91">
        <v>-1.0777546777546778</v>
      </c>
      <c r="R91">
        <v>-0.10977130977130978</v>
      </c>
      <c r="S91">
        <v>-0.43908523908523911</v>
      </c>
      <c r="T91">
        <v>-1.3072765072765073</v>
      </c>
      <c r="U91" s="156">
        <f t="shared" si="9"/>
        <v>-4.8000000000000007</v>
      </c>
      <c r="V91" s="154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-4.8000000000000007</v>
      </c>
      <c r="E92">
        <f>BAWANA!AM92</f>
        <v>0</v>
      </c>
      <c r="F92">
        <f t="shared" si="11"/>
        <v>256</v>
      </c>
      <c r="G92">
        <f t="shared" si="12"/>
        <v>-4.8000000000000007</v>
      </c>
      <c r="H92" s="154"/>
      <c r="I92">
        <f>BRPL_EOD!AK92+BRPL_EOD!AL92</f>
        <v>-1.87</v>
      </c>
      <c r="J92">
        <f>BYPL_EOD!AK92+BYPL_EOD!AL92</f>
        <v>-1.08</v>
      </c>
      <c r="K92">
        <f>MES_EOD!AK92+MES_EOD!AL92</f>
        <v>-0.11</v>
      </c>
      <c r="L92">
        <f>NDMC_EOD!AK92+NDMC_EOD!AL92</f>
        <v>-0.44</v>
      </c>
      <c r="M92">
        <f>TPDDL_EOD!AK92+TPDDL_EOD!AL92</f>
        <v>-1.31</v>
      </c>
      <c r="N92">
        <f t="shared" si="7"/>
        <v>-4.8100000000000005</v>
      </c>
      <c r="O92" s="154">
        <f t="shared" si="8"/>
        <v>9.9999999999997868E-3</v>
      </c>
      <c r="P92">
        <v>-1.8661122661122662</v>
      </c>
      <c r="Q92">
        <v>-1.0777546777546778</v>
      </c>
      <c r="R92">
        <v>-0.10977130977130978</v>
      </c>
      <c r="S92">
        <v>-0.43908523908523911</v>
      </c>
      <c r="T92">
        <v>-1.3072765072765073</v>
      </c>
      <c r="U92" s="156">
        <f t="shared" si="9"/>
        <v>-4.8000000000000007</v>
      </c>
      <c r="V92" s="154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-4.8000000000000007</v>
      </c>
      <c r="E93">
        <f>BAWANA!AM93</f>
        <v>0</v>
      </c>
      <c r="F93">
        <f t="shared" si="11"/>
        <v>256</v>
      </c>
      <c r="G93">
        <f t="shared" si="12"/>
        <v>-4.8000000000000007</v>
      </c>
      <c r="H93" s="154"/>
      <c r="I93">
        <f>BRPL_EOD!AK93+BRPL_EOD!AL93</f>
        <v>-1.87</v>
      </c>
      <c r="J93">
        <f>BYPL_EOD!AK93+BYPL_EOD!AL93</f>
        <v>-1.08</v>
      </c>
      <c r="K93">
        <f>MES_EOD!AK93+MES_EOD!AL93</f>
        <v>-0.11</v>
      </c>
      <c r="L93">
        <f>NDMC_EOD!AK93+NDMC_EOD!AL93</f>
        <v>-0.44</v>
      </c>
      <c r="M93">
        <f>TPDDL_EOD!AK93+TPDDL_EOD!AL93</f>
        <v>-1.31</v>
      </c>
      <c r="N93">
        <f t="shared" si="7"/>
        <v>-4.8100000000000005</v>
      </c>
      <c r="O93" s="154">
        <f t="shared" si="8"/>
        <v>9.9999999999997868E-3</v>
      </c>
      <c r="P93">
        <v>-1.8661122661122662</v>
      </c>
      <c r="Q93">
        <v>-1.0777546777546778</v>
      </c>
      <c r="R93">
        <v>-0.10977130977130978</v>
      </c>
      <c r="S93">
        <v>-0.43908523908523911</v>
      </c>
      <c r="T93">
        <v>-1.3072765072765073</v>
      </c>
      <c r="U93" s="156">
        <f t="shared" si="9"/>
        <v>-4.8000000000000007</v>
      </c>
      <c r="V93" s="154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-4.8000000000000007</v>
      </c>
      <c r="E94">
        <f>BAWANA!AM94</f>
        <v>0</v>
      </c>
      <c r="F94">
        <f t="shared" si="11"/>
        <v>256</v>
      </c>
      <c r="G94">
        <f t="shared" si="12"/>
        <v>-4.8000000000000007</v>
      </c>
      <c r="H94" s="154"/>
      <c r="I94">
        <f>BRPL_EOD!AK94+BRPL_EOD!AL94</f>
        <v>-1.87</v>
      </c>
      <c r="J94">
        <f>BYPL_EOD!AK94+BYPL_EOD!AL94</f>
        <v>-1.08</v>
      </c>
      <c r="K94">
        <f>MES_EOD!AK94+MES_EOD!AL94</f>
        <v>-0.11</v>
      </c>
      <c r="L94">
        <f>NDMC_EOD!AK94+NDMC_EOD!AL94</f>
        <v>-0.44</v>
      </c>
      <c r="M94">
        <f>TPDDL_EOD!AK94+TPDDL_EOD!AL94</f>
        <v>-1.31</v>
      </c>
      <c r="N94">
        <f t="shared" si="7"/>
        <v>-4.8100000000000005</v>
      </c>
      <c r="O94" s="154">
        <f t="shared" si="8"/>
        <v>9.9999999999997868E-3</v>
      </c>
      <c r="P94">
        <v>-1.8661122661122662</v>
      </c>
      <c r="Q94">
        <v>-1.0777546777546778</v>
      </c>
      <c r="R94">
        <v>-0.10977130977130978</v>
      </c>
      <c r="S94">
        <v>-0.43908523908523911</v>
      </c>
      <c r="T94">
        <v>-1.3072765072765073</v>
      </c>
      <c r="U94" s="156">
        <f t="shared" si="9"/>
        <v>-4.8000000000000007</v>
      </c>
      <c r="V94" s="154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-4.8000000000000007</v>
      </c>
      <c r="E95">
        <f>BAWANA!AM95</f>
        <v>0</v>
      </c>
      <c r="F95">
        <f t="shared" si="11"/>
        <v>256</v>
      </c>
      <c r="G95">
        <f t="shared" si="12"/>
        <v>-4.8000000000000007</v>
      </c>
      <c r="H95" s="154"/>
      <c r="I95">
        <f>BRPL_EOD!AK95+BRPL_EOD!AL95</f>
        <v>-1.87</v>
      </c>
      <c r="J95">
        <f>BYPL_EOD!AK95+BYPL_EOD!AL95</f>
        <v>-1.08</v>
      </c>
      <c r="K95">
        <f>MES_EOD!AK95+MES_EOD!AL95</f>
        <v>-0.11</v>
      </c>
      <c r="L95">
        <f>NDMC_EOD!AK95+NDMC_EOD!AL95</f>
        <v>-0.44</v>
      </c>
      <c r="M95">
        <f>TPDDL_EOD!AK95+TPDDL_EOD!AL95</f>
        <v>-1.31</v>
      </c>
      <c r="N95">
        <f t="shared" si="7"/>
        <v>-4.8100000000000005</v>
      </c>
      <c r="O95" s="154">
        <f t="shared" si="8"/>
        <v>9.9999999999997868E-3</v>
      </c>
      <c r="P95">
        <v>-1.8661122661122662</v>
      </c>
      <c r="Q95">
        <v>-1.0777546777546778</v>
      </c>
      <c r="R95">
        <v>-0.10977130977130978</v>
      </c>
      <c r="S95">
        <v>-0.43908523908523911</v>
      </c>
      <c r="T95">
        <v>-1.3072765072765073</v>
      </c>
      <c r="U95" s="156">
        <f t="shared" si="9"/>
        <v>-4.8000000000000007</v>
      </c>
      <c r="V95" s="154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-4.8000000000000007</v>
      </c>
      <c r="E96">
        <f>BAWANA!AM96</f>
        <v>0</v>
      </c>
      <c r="F96">
        <f t="shared" si="11"/>
        <v>256</v>
      </c>
      <c r="G96">
        <f t="shared" si="12"/>
        <v>-4.8000000000000007</v>
      </c>
      <c r="H96" s="154"/>
      <c r="I96">
        <f>BRPL_EOD!AK96+BRPL_EOD!AL96</f>
        <v>-1.87</v>
      </c>
      <c r="J96">
        <f>BYPL_EOD!AK96+BYPL_EOD!AL96</f>
        <v>-1.08</v>
      </c>
      <c r="K96">
        <f>MES_EOD!AK96+MES_EOD!AL96</f>
        <v>-0.11</v>
      </c>
      <c r="L96">
        <f>NDMC_EOD!AK96+NDMC_EOD!AL96</f>
        <v>-0.44</v>
      </c>
      <c r="M96">
        <f>TPDDL_EOD!AK96+TPDDL_EOD!AL96</f>
        <v>-1.31</v>
      </c>
      <c r="N96">
        <f t="shared" si="7"/>
        <v>-4.8100000000000005</v>
      </c>
      <c r="O96" s="154">
        <f t="shared" si="8"/>
        <v>9.9999999999997868E-3</v>
      </c>
      <c r="P96">
        <v>-1.8661122661122662</v>
      </c>
      <c r="Q96">
        <v>-1.0777546777546778</v>
      </c>
      <c r="R96">
        <v>-0.10977130977130978</v>
      </c>
      <c r="S96">
        <v>-0.43908523908523911</v>
      </c>
      <c r="T96">
        <v>-1.3072765072765073</v>
      </c>
      <c r="U96" s="156">
        <f t="shared" si="9"/>
        <v>-4.8000000000000007</v>
      </c>
      <c r="V96" s="154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-4.8000000000000007</v>
      </c>
      <c r="E97">
        <f>BAWANA!AM97</f>
        <v>0</v>
      </c>
      <c r="F97">
        <f t="shared" si="11"/>
        <v>256</v>
      </c>
      <c r="G97">
        <f t="shared" si="12"/>
        <v>-4.8000000000000007</v>
      </c>
      <c r="H97" s="154"/>
      <c r="I97">
        <f>BRPL_EOD!AK97+BRPL_EOD!AL97</f>
        <v>-1.87</v>
      </c>
      <c r="J97">
        <f>BYPL_EOD!AK97+BYPL_EOD!AL97</f>
        <v>-1.08</v>
      </c>
      <c r="K97">
        <f>MES_EOD!AK97+MES_EOD!AL97</f>
        <v>-0.11</v>
      </c>
      <c r="L97">
        <f>NDMC_EOD!AK97+NDMC_EOD!AL97</f>
        <v>-0.44</v>
      </c>
      <c r="M97">
        <f>TPDDL_EOD!AK97+TPDDL_EOD!AL97</f>
        <v>-1.31</v>
      </c>
      <c r="N97">
        <f t="shared" si="7"/>
        <v>-4.8100000000000005</v>
      </c>
      <c r="O97" s="154">
        <f t="shared" si="8"/>
        <v>9.9999999999997868E-3</v>
      </c>
      <c r="P97">
        <v>-1.8661122661122662</v>
      </c>
      <c r="Q97">
        <v>-1.0777546777546778</v>
      </c>
      <c r="R97">
        <v>-0.10977130977130978</v>
      </c>
      <c r="S97">
        <v>-0.43908523908523911</v>
      </c>
      <c r="T97">
        <v>-1.3072765072765073</v>
      </c>
      <c r="U97" s="156">
        <f t="shared" si="9"/>
        <v>-4.8000000000000007</v>
      </c>
      <c r="V97" s="154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-4.8000000000000007</v>
      </c>
      <c r="E98">
        <f>BAWANA!AM98</f>
        <v>0</v>
      </c>
      <c r="F98">
        <f t="shared" si="11"/>
        <v>256</v>
      </c>
      <c r="G98">
        <f t="shared" si="12"/>
        <v>-4.8000000000000007</v>
      </c>
      <c r="H98" s="154"/>
      <c r="I98">
        <f>BRPL_EOD!AK98+BRPL_EOD!AL98</f>
        <v>-1.87</v>
      </c>
      <c r="J98">
        <f>BYPL_EOD!AK98+BYPL_EOD!AL98</f>
        <v>-1.08</v>
      </c>
      <c r="K98">
        <f>MES_EOD!AK98+MES_EOD!AL98</f>
        <v>-0.11</v>
      </c>
      <c r="L98">
        <f>NDMC_EOD!AK98+NDMC_EOD!AL98</f>
        <v>-0.44</v>
      </c>
      <c r="M98">
        <f>TPDDL_EOD!AK98+TPDDL_EOD!AL98</f>
        <v>-1.31</v>
      </c>
      <c r="N98">
        <f t="shared" si="7"/>
        <v>-4.8100000000000005</v>
      </c>
      <c r="O98" s="154">
        <f t="shared" si="8"/>
        <v>9.9999999999997868E-3</v>
      </c>
      <c r="P98">
        <v>-1.8661122661122662</v>
      </c>
      <c r="Q98">
        <v>-1.0777546777546778</v>
      </c>
      <c r="R98">
        <v>-0.10977130977130978</v>
      </c>
      <c r="S98">
        <v>-0.43908523908523911</v>
      </c>
      <c r="T98">
        <v>-1.3072765072765073</v>
      </c>
      <c r="U98" s="156">
        <f t="shared" si="9"/>
        <v>-4.8000000000000007</v>
      </c>
      <c r="V98" s="154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-0.11080000000000012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-0.11080000000000012</v>
      </c>
      <c r="H99" s="156"/>
      <c r="I99" s="156">
        <f t="shared" si="14"/>
        <v>-4.3175000000000047E-2</v>
      </c>
      <c r="J99" s="156">
        <f t="shared" si="14"/>
        <v>-2.4929999999999976E-2</v>
      </c>
      <c r="K99" s="156">
        <f t="shared" si="14"/>
        <v>-2.5299999999999975E-3</v>
      </c>
      <c r="L99" s="156">
        <f t="shared" si="14"/>
        <v>-1.0174999999999998E-2</v>
      </c>
      <c r="M99" s="156">
        <f t="shared" si="14"/>
        <v>-3.0230000000000042E-2</v>
      </c>
      <c r="N99" s="156">
        <f t="shared" si="14"/>
        <v>-0.11103999999999999</v>
      </c>
      <c r="O99" s="156">
        <f t="shared" si="14"/>
        <v>2.3999999999999488E-4</v>
      </c>
      <c r="P99" s="156">
        <f t="shared" si="14"/>
        <v>-4.3081680414348691E-2</v>
      </c>
      <c r="Q99" s="156">
        <f t="shared" si="14"/>
        <v>-2.4876117398810686E-2</v>
      </c>
      <c r="R99" s="156">
        <f t="shared" si="14"/>
        <v>-2.5245348168041405E-3</v>
      </c>
      <c r="S99" s="156">
        <f t="shared" si="14"/>
        <v>-1.0153002110109329E-2</v>
      </c>
      <c r="T99" s="156">
        <f t="shared" si="14"/>
        <v>-3.0164665259927115E-2</v>
      </c>
      <c r="U99" s="156">
        <f t="shared" si="14"/>
        <v>-0.11080000000000012</v>
      </c>
      <c r="V99" s="156">
        <f t="shared" si="10"/>
        <v>0</v>
      </c>
      <c r="Y99" s="156">
        <f>SUM(Y3:Y98)/4000</f>
        <v>-1.3850000000000015E-2</v>
      </c>
      <c r="Z99" s="156">
        <f t="shared" ref="Z99:AD99" si="15">SUM(Z3:Z98)/4000</f>
        <v>-1.3850000000000015E-2</v>
      </c>
      <c r="AA99" s="156">
        <f t="shared" si="15"/>
        <v>-1.3850000000000015E-2</v>
      </c>
      <c r="AB99" s="156">
        <f t="shared" si="15"/>
        <v>-1.3850000000000015E-2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18.660568000000001</v>
      </c>
      <c r="D3">
        <v>26.824566000000001</v>
      </c>
      <c r="E3">
        <v>0</v>
      </c>
      <c r="F3">
        <v>0</v>
      </c>
      <c r="G3">
        <v>72.086100000000002</v>
      </c>
      <c r="H3">
        <v>0</v>
      </c>
      <c r="I3">
        <v>0</v>
      </c>
      <c r="J3">
        <v>89.995196000000007</v>
      </c>
      <c r="K3">
        <v>689.346318</v>
      </c>
      <c r="L3">
        <v>661.459879</v>
      </c>
      <c r="M3">
        <v>79.966942000000003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345.375</v>
      </c>
      <c r="V3">
        <v>20.731850000000001</v>
      </c>
      <c r="W3">
        <v>43.704000000000001</v>
      </c>
      <c r="X3">
        <v>147.515625</v>
      </c>
      <c r="Y3">
        <v>0</v>
      </c>
      <c r="Z3">
        <v>0</v>
      </c>
      <c r="AA3">
        <v>42.14808</v>
      </c>
      <c r="AB3">
        <v>43.635159999999999</v>
      </c>
      <c r="AC3">
        <v>31.709734000000001</v>
      </c>
      <c r="AD3">
        <v>9.9151360000000004</v>
      </c>
      <c r="AE3">
        <v>53.905351000000003</v>
      </c>
      <c r="AF3">
        <v>17.425726000000001</v>
      </c>
      <c r="AG3">
        <v>44.386682999999998</v>
      </c>
      <c r="AH3">
        <v>112.615393</v>
      </c>
      <c r="AI3">
        <v>0</v>
      </c>
      <c r="AJ3">
        <v>0</v>
      </c>
      <c r="AK3">
        <v>59.009957999999997</v>
      </c>
      <c r="AL3">
        <v>79.364599999999996</v>
      </c>
      <c r="AM3">
        <v>17.179061999999998</v>
      </c>
      <c r="AN3">
        <v>1.0144880000000001</v>
      </c>
      <c r="AO3">
        <v>0</v>
      </c>
      <c r="AP3">
        <v>3.0743999999999998</v>
      </c>
      <c r="AQ3">
        <v>27.555228</v>
      </c>
      <c r="AR3">
        <v>49.128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89.063722999999982</v>
      </c>
      <c r="BA3">
        <f>SUM(B3:AZ3)</f>
        <v>3417.5322780000006</v>
      </c>
      <c r="BD3">
        <v>4.2938999999999998</v>
      </c>
      <c r="BE3">
        <v>0</v>
      </c>
      <c r="BF3">
        <v>1.4864E-2</v>
      </c>
      <c r="BG3">
        <v>0</v>
      </c>
      <c r="BH3">
        <v>8.5470000000000008E-3</v>
      </c>
      <c r="BI3">
        <v>0.82130400000000003</v>
      </c>
      <c r="BJ3">
        <v>0</v>
      </c>
      <c r="BK3">
        <v>1.5341E-2</v>
      </c>
      <c r="BL3">
        <v>0</v>
      </c>
      <c r="BM3">
        <v>5.274E-3</v>
      </c>
      <c r="BN3">
        <v>0</v>
      </c>
      <c r="BO3">
        <v>2</v>
      </c>
      <c r="BP3">
        <v>1.0900000000000001</v>
      </c>
      <c r="BQ3">
        <v>3.542468</v>
      </c>
      <c r="BR3">
        <v>2.5514770000000002</v>
      </c>
      <c r="BS3">
        <v>1.62</v>
      </c>
      <c r="BT3">
        <v>4.2558590000000001</v>
      </c>
      <c r="BU3">
        <v>2.9693339999999999</v>
      </c>
      <c r="BV3">
        <v>1.341844</v>
      </c>
      <c r="BW3">
        <v>7.94</v>
      </c>
      <c r="BX3">
        <v>4.2581249999999997</v>
      </c>
      <c r="BY3">
        <v>0.24</v>
      </c>
      <c r="BZ3">
        <v>1.9381029999999999</v>
      </c>
      <c r="CA3">
        <v>2.7809759999999999</v>
      </c>
      <c r="CB3">
        <v>0.82</v>
      </c>
      <c r="CC3">
        <v>1.32</v>
      </c>
      <c r="CD3">
        <v>0.44</v>
      </c>
      <c r="CE3">
        <v>0.82</v>
      </c>
      <c r="CF3">
        <v>0.14000000000000001</v>
      </c>
      <c r="CG3">
        <v>1.04</v>
      </c>
      <c r="CH3">
        <v>2.1695139999999999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3.542468</v>
      </c>
      <c r="CO3">
        <v>3.03</v>
      </c>
      <c r="CP3">
        <v>2.5259830000000001</v>
      </c>
      <c r="CQ3">
        <v>2.7933979999999998</v>
      </c>
      <c r="CR3">
        <v>2.38</v>
      </c>
      <c r="CS3">
        <v>2.3522639999999999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89.063722999999982</v>
      </c>
    </row>
    <row r="4" spans="1:114">
      <c r="A4" t="s">
        <v>46</v>
      </c>
      <c r="B4">
        <v>0</v>
      </c>
      <c r="C4">
        <v>18.660568000000001</v>
      </c>
      <c r="D4">
        <v>26.824566000000001</v>
      </c>
      <c r="E4">
        <v>0</v>
      </c>
      <c r="F4">
        <v>0</v>
      </c>
      <c r="G4">
        <v>72.086100000000002</v>
      </c>
      <c r="H4">
        <v>0</v>
      </c>
      <c r="I4">
        <v>0</v>
      </c>
      <c r="J4">
        <v>89.995196000000007</v>
      </c>
      <c r="K4">
        <v>689.346318</v>
      </c>
      <c r="L4">
        <v>661.459879</v>
      </c>
      <c r="M4">
        <v>79.966942000000003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345.375</v>
      </c>
      <c r="V4">
        <v>20.731850000000001</v>
      </c>
      <c r="W4">
        <v>43.704000000000001</v>
      </c>
      <c r="X4">
        <v>147.515625</v>
      </c>
      <c r="Y4">
        <v>0</v>
      </c>
      <c r="Z4">
        <v>0</v>
      </c>
      <c r="AA4">
        <v>42.14808</v>
      </c>
      <c r="AB4">
        <v>43.635159999999999</v>
      </c>
      <c r="AC4">
        <v>31.709734000000001</v>
      </c>
      <c r="AD4">
        <v>9.9151360000000004</v>
      </c>
      <c r="AE4">
        <v>53.905351000000003</v>
      </c>
      <c r="AF4">
        <v>17.425726000000001</v>
      </c>
      <c r="AG4">
        <v>44.386682999999998</v>
      </c>
      <c r="AH4">
        <v>81.902103999999994</v>
      </c>
      <c r="AI4">
        <v>0</v>
      </c>
      <c r="AJ4">
        <v>0</v>
      </c>
      <c r="AK4">
        <v>59.009957999999997</v>
      </c>
      <c r="AL4">
        <v>79.364599999999996</v>
      </c>
      <c r="AM4">
        <v>17.179061999999998</v>
      </c>
      <c r="AN4">
        <v>1.0144880000000001</v>
      </c>
      <c r="AO4">
        <v>0</v>
      </c>
      <c r="AP4">
        <v>3.0743999999999998</v>
      </c>
      <c r="AQ4">
        <v>27.555228</v>
      </c>
      <c r="AR4">
        <v>49.128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88.470109999999977</v>
      </c>
      <c r="BA4">
        <f t="shared" ref="BA4:BA67" si="1">SUM(B4:AZ4)</f>
        <v>3386.2253760000003</v>
      </c>
      <c r="BD4">
        <v>4.2938999999999998</v>
      </c>
      <c r="BE4">
        <v>0</v>
      </c>
      <c r="BF4">
        <v>1.4864E-2</v>
      </c>
      <c r="BG4">
        <v>0</v>
      </c>
      <c r="BH4">
        <v>8.5470000000000008E-3</v>
      </c>
      <c r="BI4">
        <v>0.82130400000000003</v>
      </c>
      <c r="BJ4">
        <v>0</v>
      </c>
      <c r="BK4">
        <v>1.5341E-2</v>
      </c>
      <c r="BL4">
        <v>0</v>
      </c>
      <c r="BM4">
        <v>5.274E-3</v>
      </c>
      <c r="BN4">
        <v>0</v>
      </c>
      <c r="BO4">
        <v>2</v>
      </c>
      <c r="BP4">
        <v>1.0900000000000001</v>
      </c>
      <c r="BQ4">
        <v>3.542468</v>
      </c>
      <c r="BR4">
        <v>2.5514770000000002</v>
      </c>
      <c r="BS4">
        <v>1.62</v>
      </c>
      <c r="BT4">
        <v>4.2558590000000001</v>
      </c>
      <c r="BU4">
        <v>2.9693339999999999</v>
      </c>
      <c r="BV4">
        <v>1.341844</v>
      </c>
      <c r="BW4">
        <v>7.94</v>
      </c>
      <c r="BX4">
        <v>4.2581249999999997</v>
      </c>
      <c r="BY4">
        <v>0.24</v>
      </c>
      <c r="BZ4">
        <v>1.9381029999999999</v>
      </c>
      <c r="CA4">
        <v>2.7809759999999999</v>
      </c>
      <c r="CB4">
        <v>0.82</v>
      </c>
      <c r="CC4">
        <v>1.32</v>
      </c>
      <c r="CD4">
        <v>0.44</v>
      </c>
      <c r="CE4">
        <v>0.82</v>
      </c>
      <c r="CF4">
        <v>0.14000000000000001</v>
      </c>
      <c r="CG4">
        <v>1.04</v>
      </c>
      <c r="CH4">
        <v>1.575901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3.542468</v>
      </c>
      <c r="CO4">
        <v>3.03</v>
      </c>
      <c r="CP4">
        <v>2.5259830000000001</v>
      </c>
      <c r="CQ4">
        <v>2.7933979999999998</v>
      </c>
      <c r="CR4">
        <v>2.38</v>
      </c>
      <c r="CS4">
        <v>2.3522639999999999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88.470109999999977</v>
      </c>
    </row>
    <row r="5" spans="1:114">
      <c r="A5" t="s">
        <v>47</v>
      </c>
      <c r="B5">
        <v>0</v>
      </c>
      <c r="C5">
        <v>18.660568000000001</v>
      </c>
      <c r="D5">
        <v>26.824566000000001</v>
      </c>
      <c r="E5">
        <v>0</v>
      </c>
      <c r="F5">
        <v>0</v>
      </c>
      <c r="G5">
        <v>72.086100000000002</v>
      </c>
      <c r="H5">
        <v>0</v>
      </c>
      <c r="I5">
        <v>0</v>
      </c>
      <c r="J5">
        <v>89.995196000000007</v>
      </c>
      <c r="K5">
        <v>689.346318</v>
      </c>
      <c r="L5">
        <v>661.459879</v>
      </c>
      <c r="M5">
        <v>79.966942000000003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345.375</v>
      </c>
      <c r="V5">
        <v>20.731850000000001</v>
      </c>
      <c r="W5">
        <v>43.704000000000001</v>
      </c>
      <c r="X5">
        <v>147.515625</v>
      </c>
      <c r="Y5">
        <v>0</v>
      </c>
      <c r="Z5">
        <v>0</v>
      </c>
      <c r="AA5">
        <v>42.14808</v>
      </c>
      <c r="AB5">
        <v>43.635159999999999</v>
      </c>
      <c r="AC5">
        <v>31.709734000000001</v>
      </c>
      <c r="AD5">
        <v>9.9151360000000004</v>
      </c>
      <c r="AE5">
        <v>53.905351000000003</v>
      </c>
      <c r="AF5">
        <v>17.425726000000001</v>
      </c>
      <c r="AG5">
        <v>44.386682999999998</v>
      </c>
      <c r="AH5">
        <v>61.426577999999999</v>
      </c>
      <c r="AI5">
        <v>0</v>
      </c>
      <c r="AJ5">
        <v>0</v>
      </c>
      <c r="AK5">
        <v>59.009957999999997</v>
      </c>
      <c r="AL5">
        <v>79.364599999999996</v>
      </c>
      <c r="AM5">
        <v>17.179061999999998</v>
      </c>
      <c r="AN5">
        <v>1.0144880000000001</v>
      </c>
      <c r="AO5">
        <v>0</v>
      </c>
      <c r="AP5">
        <v>3.0743999999999998</v>
      </c>
      <c r="AQ5">
        <v>27.555228</v>
      </c>
      <c r="AR5">
        <v>49.128</v>
      </c>
      <c r="AS5">
        <v>35.360464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86.997469999999979</v>
      </c>
      <c r="BA5">
        <f t="shared" si="1"/>
        <v>3364.2772100000002</v>
      </c>
      <c r="BD5">
        <v>4.2938999999999998</v>
      </c>
      <c r="BE5">
        <v>0</v>
      </c>
      <c r="BF5">
        <v>1.4864E-2</v>
      </c>
      <c r="BG5">
        <v>0</v>
      </c>
      <c r="BH5">
        <v>8.5470000000000008E-3</v>
      </c>
      <c r="BI5">
        <v>0.82130400000000003</v>
      </c>
      <c r="BJ5">
        <v>0</v>
      </c>
      <c r="BK5">
        <v>1.5341E-2</v>
      </c>
      <c r="BL5">
        <v>0</v>
      </c>
      <c r="BM5">
        <v>5.274E-3</v>
      </c>
      <c r="BN5">
        <v>0</v>
      </c>
      <c r="BO5">
        <v>2</v>
      </c>
      <c r="BP5">
        <v>1.0900000000000001</v>
      </c>
      <c r="BQ5">
        <v>3.542468</v>
      </c>
      <c r="BR5">
        <v>2.5514770000000002</v>
      </c>
      <c r="BS5">
        <v>1.62</v>
      </c>
      <c r="BT5">
        <v>3.191894</v>
      </c>
      <c r="BU5">
        <v>2.9693339999999999</v>
      </c>
      <c r="BV5">
        <v>1.341844</v>
      </c>
      <c r="BW5">
        <v>7.94</v>
      </c>
      <c r="BX5">
        <v>4.2581249999999997</v>
      </c>
      <c r="BY5">
        <v>0.24</v>
      </c>
      <c r="BZ5">
        <v>1.9381029999999999</v>
      </c>
      <c r="CA5">
        <v>2.7809759999999999</v>
      </c>
      <c r="CB5">
        <v>0.82</v>
      </c>
      <c r="CC5">
        <v>1.32</v>
      </c>
      <c r="CD5">
        <v>0.44</v>
      </c>
      <c r="CE5">
        <v>0.82</v>
      </c>
      <c r="CF5">
        <v>0.14000000000000001</v>
      </c>
      <c r="CG5">
        <v>1.04</v>
      </c>
      <c r="CH5">
        <v>1.1872259999999999</v>
      </c>
      <c r="CI5">
        <v>6.05</v>
      </c>
      <c r="CJ5">
        <v>1.94</v>
      </c>
      <c r="CK5">
        <v>1.83</v>
      </c>
      <c r="CL5">
        <v>5.313701</v>
      </c>
      <c r="CM5">
        <v>0.935114</v>
      </c>
      <c r="CN5">
        <v>3.542468</v>
      </c>
      <c r="CO5">
        <v>3.03</v>
      </c>
      <c r="CP5">
        <v>2.5259830000000001</v>
      </c>
      <c r="CQ5">
        <v>2.7933979999999998</v>
      </c>
      <c r="CR5">
        <v>2.38</v>
      </c>
      <c r="CS5">
        <v>2.3522639999999999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86.997469999999979</v>
      </c>
    </row>
    <row r="6" spans="1:114">
      <c r="A6" t="s">
        <v>48</v>
      </c>
      <c r="B6">
        <v>0</v>
      </c>
      <c r="C6">
        <v>18.660568000000001</v>
      </c>
      <c r="D6">
        <v>26.824566000000001</v>
      </c>
      <c r="E6">
        <v>0</v>
      </c>
      <c r="F6">
        <v>0</v>
      </c>
      <c r="G6">
        <v>72.086100000000002</v>
      </c>
      <c r="H6">
        <v>0</v>
      </c>
      <c r="I6">
        <v>0</v>
      </c>
      <c r="J6">
        <v>89.995196000000007</v>
      </c>
      <c r="K6">
        <v>689.346318</v>
      </c>
      <c r="L6">
        <v>661.459879</v>
      </c>
      <c r="M6">
        <v>79.966942000000003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345.375</v>
      </c>
      <c r="V6">
        <v>20.731850000000001</v>
      </c>
      <c r="W6">
        <v>43.704000000000001</v>
      </c>
      <c r="X6">
        <v>147.515625</v>
      </c>
      <c r="Y6">
        <v>0</v>
      </c>
      <c r="Z6">
        <v>0</v>
      </c>
      <c r="AA6">
        <v>42.14808</v>
      </c>
      <c r="AB6">
        <v>43.635159999999999</v>
      </c>
      <c r="AC6">
        <v>31.709734000000001</v>
      </c>
      <c r="AD6">
        <v>9.9151360000000004</v>
      </c>
      <c r="AE6">
        <v>53.905351000000003</v>
      </c>
      <c r="AF6">
        <v>17.425726000000001</v>
      </c>
      <c r="AG6">
        <v>44.386682999999998</v>
      </c>
      <c r="AH6">
        <v>40.951051999999997</v>
      </c>
      <c r="AI6">
        <v>0</v>
      </c>
      <c r="AJ6">
        <v>0</v>
      </c>
      <c r="AK6">
        <v>59.009957999999997</v>
      </c>
      <c r="AL6">
        <v>79.364599999999996</v>
      </c>
      <c r="AM6">
        <v>17.179061999999998</v>
      </c>
      <c r="AN6">
        <v>1.0144880000000001</v>
      </c>
      <c r="AO6">
        <v>0</v>
      </c>
      <c r="AP6">
        <v>3.0743999999999998</v>
      </c>
      <c r="AQ6">
        <v>27.555228</v>
      </c>
      <c r="AR6">
        <v>49.128</v>
      </c>
      <c r="AS6">
        <v>35.360464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85.537762999999984</v>
      </c>
      <c r="BA6">
        <f t="shared" si="1"/>
        <v>3342.341977</v>
      </c>
      <c r="BD6">
        <v>4.2938999999999998</v>
      </c>
      <c r="BE6">
        <v>0</v>
      </c>
      <c r="BF6">
        <v>1.4864E-2</v>
      </c>
      <c r="BG6">
        <v>0</v>
      </c>
      <c r="BH6">
        <v>8.5470000000000008E-3</v>
      </c>
      <c r="BI6">
        <v>0.82130400000000003</v>
      </c>
      <c r="BJ6">
        <v>0</v>
      </c>
      <c r="BK6">
        <v>1.5341E-2</v>
      </c>
      <c r="BL6">
        <v>0</v>
      </c>
      <c r="BM6">
        <v>5.274E-3</v>
      </c>
      <c r="BN6">
        <v>0</v>
      </c>
      <c r="BO6">
        <v>2</v>
      </c>
      <c r="BP6">
        <v>1.0900000000000001</v>
      </c>
      <c r="BQ6">
        <v>3.542468</v>
      </c>
      <c r="BR6">
        <v>2.5514770000000002</v>
      </c>
      <c r="BS6">
        <v>1.62</v>
      </c>
      <c r="BT6">
        <v>2.1279300000000001</v>
      </c>
      <c r="BU6">
        <v>2.9693339999999999</v>
      </c>
      <c r="BV6">
        <v>1.341844</v>
      </c>
      <c r="BW6">
        <v>7.94</v>
      </c>
      <c r="BX6">
        <v>4.2581249999999997</v>
      </c>
      <c r="BY6">
        <v>0.24</v>
      </c>
      <c r="BZ6">
        <v>1.9381029999999999</v>
      </c>
      <c r="CA6">
        <v>2.7809759999999999</v>
      </c>
      <c r="CB6">
        <v>0.82</v>
      </c>
      <c r="CC6">
        <v>1.32</v>
      </c>
      <c r="CD6">
        <v>0.44</v>
      </c>
      <c r="CE6">
        <v>0.82</v>
      </c>
      <c r="CF6">
        <v>0.14000000000000001</v>
      </c>
      <c r="CG6">
        <v>1.04</v>
      </c>
      <c r="CH6">
        <v>0.79148300000000005</v>
      </c>
      <c r="CI6">
        <v>6.05</v>
      </c>
      <c r="CJ6">
        <v>1.94</v>
      </c>
      <c r="CK6">
        <v>1.83</v>
      </c>
      <c r="CL6">
        <v>5.313701</v>
      </c>
      <c r="CM6">
        <v>0.935114</v>
      </c>
      <c r="CN6">
        <v>3.542468</v>
      </c>
      <c r="CO6">
        <v>3.03</v>
      </c>
      <c r="CP6">
        <v>2.5259830000000001</v>
      </c>
      <c r="CQ6">
        <v>2.7933979999999998</v>
      </c>
      <c r="CR6">
        <v>2.38</v>
      </c>
      <c r="CS6">
        <v>2.3522639999999999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85.537762999999984</v>
      </c>
    </row>
    <row r="7" spans="1:114">
      <c r="A7" t="s">
        <v>49</v>
      </c>
      <c r="B7">
        <v>0</v>
      </c>
      <c r="C7">
        <v>18.660568000000001</v>
      </c>
      <c r="D7">
        <v>26.824566000000001</v>
      </c>
      <c r="E7">
        <v>0</v>
      </c>
      <c r="F7">
        <v>0</v>
      </c>
      <c r="G7">
        <v>72.086100000000002</v>
      </c>
      <c r="H7">
        <v>0</v>
      </c>
      <c r="I7">
        <v>0</v>
      </c>
      <c r="J7">
        <v>89.995196000000007</v>
      </c>
      <c r="K7">
        <v>689.346318</v>
      </c>
      <c r="L7">
        <v>661.459879</v>
      </c>
      <c r="M7">
        <v>79.966942000000003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345.375</v>
      </c>
      <c r="V7">
        <v>20.731850000000001</v>
      </c>
      <c r="W7">
        <v>43.704000000000001</v>
      </c>
      <c r="X7">
        <v>147.515625</v>
      </c>
      <c r="Y7">
        <v>0</v>
      </c>
      <c r="Z7">
        <v>0</v>
      </c>
      <c r="AA7">
        <v>42.14808</v>
      </c>
      <c r="AB7">
        <v>43.635159999999999</v>
      </c>
      <c r="AC7">
        <v>31.709734000000001</v>
      </c>
      <c r="AD7">
        <v>9.9151360000000004</v>
      </c>
      <c r="AE7">
        <v>53.905351000000003</v>
      </c>
      <c r="AF7">
        <v>17.425726000000001</v>
      </c>
      <c r="AG7">
        <v>44.386682999999998</v>
      </c>
      <c r="AH7">
        <v>40.951051999999997</v>
      </c>
      <c r="AI7">
        <v>0</v>
      </c>
      <c r="AJ7">
        <v>0</v>
      </c>
      <c r="AK7">
        <v>59.009957999999997</v>
      </c>
      <c r="AL7">
        <v>79.364599999999996</v>
      </c>
      <c r="AM7">
        <v>17.179061999999998</v>
      </c>
      <c r="AN7">
        <v>1.0144880000000001</v>
      </c>
      <c r="AO7">
        <v>0</v>
      </c>
      <c r="AP7">
        <v>3.0743999999999998</v>
      </c>
      <c r="AQ7">
        <v>27.555228</v>
      </c>
      <c r="AR7">
        <v>49.128</v>
      </c>
      <c r="AS7">
        <v>35.360464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84.493982999999986</v>
      </c>
      <c r="BA7">
        <f t="shared" si="1"/>
        <v>3341.2981970000001</v>
      </c>
      <c r="BD7">
        <v>4.2938999999999998</v>
      </c>
      <c r="BE7">
        <v>0</v>
      </c>
      <c r="BF7">
        <v>1.4864E-2</v>
      </c>
      <c r="BG7">
        <v>0</v>
      </c>
      <c r="BH7">
        <v>8.7320000000000002E-3</v>
      </c>
      <c r="BI7">
        <v>0.82130400000000003</v>
      </c>
      <c r="BJ7">
        <v>0</v>
      </c>
      <c r="BK7">
        <v>1.5341E-2</v>
      </c>
      <c r="BL7">
        <v>0</v>
      </c>
      <c r="BM7">
        <v>5.274E-3</v>
      </c>
      <c r="BN7">
        <v>0</v>
      </c>
      <c r="BO7">
        <v>2</v>
      </c>
      <c r="BP7">
        <v>1.0900000000000001</v>
      </c>
      <c r="BQ7">
        <v>3.542468</v>
      </c>
      <c r="BR7">
        <v>2.5514770000000002</v>
      </c>
      <c r="BS7">
        <v>1.62</v>
      </c>
      <c r="BT7">
        <v>1.063965</v>
      </c>
      <c r="BU7">
        <v>2.9693339999999999</v>
      </c>
      <c r="BV7">
        <v>1.341844</v>
      </c>
      <c r="BW7">
        <v>7.94</v>
      </c>
      <c r="BX7">
        <v>4.2581249999999997</v>
      </c>
      <c r="BY7">
        <v>0.24</v>
      </c>
      <c r="BZ7">
        <v>1.9381029999999999</v>
      </c>
      <c r="CA7">
        <v>2.7809759999999999</v>
      </c>
      <c r="CB7">
        <v>0.82</v>
      </c>
      <c r="CC7">
        <v>1.32</v>
      </c>
      <c r="CD7">
        <v>0.44</v>
      </c>
      <c r="CE7">
        <v>0.82</v>
      </c>
      <c r="CF7">
        <v>0.14000000000000001</v>
      </c>
      <c r="CG7">
        <v>1.04</v>
      </c>
      <c r="CH7">
        <v>0.79148300000000005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3.542468</v>
      </c>
      <c r="CO7">
        <v>3.03</v>
      </c>
      <c r="CP7">
        <v>2.5259830000000001</v>
      </c>
      <c r="CQ7">
        <v>2.7933979999999998</v>
      </c>
      <c r="CR7">
        <v>2.38</v>
      </c>
      <c r="CS7">
        <v>2.3522639999999999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84.493982999999986</v>
      </c>
    </row>
    <row r="8" spans="1:114">
      <c r="A8" t="s">
        <v>50</v>
      </c>
      <c r="B8">
        <v>0</v>
      </c>
      <c r="C8">
        <v>18.660568000000001</v>
      </c>
      <c r="D8">
        <v>26.824566000000001</v>
      </c>
      <c r="E8">
        <v>0</v>
      </c>
      <c r="F8">
        <v>0</v>
      </c>
      <c r="G8">
        <v>72.086100000000002</v>
      </c>
      <c r="H8">
        <v>0</v>
      </c>
      <c r="I8">
        <v>0</v>
      </c>
      <c r="J8">
        <v>89.995196000000007</v>
      </c>
      <c r="K8">
        <v>689.346318</v>
      </c>
      <c r="L8">
        <v>661.459879</v>
      </c>
      <c r="M8">
        <v>79.966942000000003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345.375</v>
      </c>
      <c r="V8">
        <v>20.731850000000001</v>
      </c>
      <c r="W8">
        <v>43.704000000000001</v>
      </c>
      <c r="X8">
        <v>147.515625</v>
      </c>
      <c r="Y8">
        <v>0</v>
      </c>
      <c r="Z8">
        <v>0</v>
      </c>
      <c r="AA8">
        <v>42.14808</v>
      </c>
      <c r="AB8">
        <v>43.635159999999999</v>
      </c>
      <c r="AC8">
        <v>31.709734000000001</v>
      </c>
      <c r="AD8">
        <v>9.9151360000000004</v>
      </c>
      <c r="AE8">
        <v>53.905351000000003</v>
      </c>
      <c r="AF8">
        <v>17.425726000000001</v>
      </c>
      <c r="AG8">
        <v>44.386682999999998</v>
      </c>
      <c r="AH8">
        <v>40.951051999999997</v>
      </c>
      <c r="AI8">
        <v>0</v>
      </c>
      <c r="AJ8">
        <v>0</v>
      </c>
      <c r="AK8">
        <v>59.009957999999997</v>
      </c>
      <c r="AL8">
        <v>79.364599999999996</v>
      </c>
      <c r="AM8">
        <v>17.179061999999998</v>
      </c>
      <c r="AN8">
        <v>1.0144880000000001</v>
      </c>
      <c r="AO8">
        <v>0</v>
      </c>
      <c r="AP8">
        <v>3.0743999999999998</v>
      </c>
      <c r="AQ8">
        <v>27.555228</v>
      </c>
      <c r="AR8">
        <v>49.128</v>
      </c>
      <c r="AS8">
        <v>35.360464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83.430017999999976</v>
      </c>
      <c r="BA8">
        <f t="shared" si="1"/>
        <v>3340.2342320000002</v>
      </c>
      <c r="BD8">
        <v>4.2938999999999998</v>
      </c>
      <c r="BE8">
        <v>0</v>
      </c>
      <c r="BF8">
        <v>1.4864E-2</v>
      </c>
      <c r="BG8">
        <v>0</v>
      </c>
      <c r="BH8">
        <v>8.7320000000000002E-3</v>
      </c>
      <c r="BI8">
        <v>0.82130400000000003</v>
      </c>
      <c r="BJ8">
        <v>0</v>
      </c>
      <c r="BK8">
        <v>1.5341E-2</v>
      </c>
      <c r="BL8">
        <v>0</v>
      </c>
      <c r="BM8">
        <v>5.274E-3</v>
      </c>
      <c r="BN8">
        <v>0</v>
      </c>
      <c r="BO8">
        <v>2</v>
      </c>
      <c r="BP8">
        <v>1.0900000000000001</v>
      </c>
      <c r="BQ8">
        <v>3.542468</v>
      </c>
      <c r="BR8">
        <v>2.5514770000000002</v>
      </c>
      <c r="BS8">
        <v>1.62</v>
      </c>
      <c r="BT8">
        <v>0</v>
      </c>
      <c r="BU8">
        <v>2.9693339999999999</v>
      </c>
      <c r="BV8">
        <v>1.341844</v>
      </c>
      <c r="BW8">
        <v>7.94</v>
      </c>
      <c r="BX8">
        <v>4.2581249999999997</v>
      </c>
      <c r="BY8">
        <v>0.24</v>
      </c>
      <c r="BZ8">
        <v>1.9381029999999999</v>
      </c>
      <c r="CA8">
        <v>2.7809759999999999</v>
      </c>
      <c r="CB8">
        <v>0.82</v>
      </c>
      <c r="CC8">
        <v>1.32</v>
      </c>
      <c r="CD8">
        <v>0.44</v>
      </c>
      <c r="CE8">
        <v>0.82</v>
      </c>
      <c r="CF8">
        <v>0.14000000000000001</v>
      </c>
      <c r="CG8">
        <v>1.04</v>
      </c>
      <c r="CH8">
        <v>0.79148300000000005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3.542468</v>
      </c>
      <c r="CO8">
        <v>3.03</v>
      </c>
      <c r="CP8">
        <v>2.5259830000000001</v>
      </c>
      <c r="CQ8">
        <v>2.7933979999999998</v>
      </c>
      <c r="CR8">
        <v>2.38</v>
      </c>
      <c r="CS8">
        <v>2.3522639999999999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83.430017999999976</v>
      </c>
    </row>
    <row r="9" spans="1:114">
      <c r="A9" t="s">
        <v>51</v>
      </c>
      <c r="B9">
        <v>0</v>
      </c>
      <c r="C9">
        <v>18.660568000000001</v>
      </c>
      <c r="D9">
        <v>26.824566000000001</v>
      </c>
      <c r="E9">
        <v>0</v>
      </c>
      <c r="F9">
        <v>0</v>
      </c>
      <c r="G9">
        <v>72.086100000000002</v>
      </c>
      <c r="H9">
        <v>0</v>
      </c>
      <c r="I9">
        <v>0</v>
      </c>
      <c r="J9">
        <v>89.995196000000007</v>
      </c>
      <c r="K9">
        <v>689.346318</v>
      </c>
      <c r="L9">
        <v>661.459879</v>
      </c>
      <c r="M9">
        <v>79.966942000000003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351</v>
      </c>
      <c r="V9">
        <v>20.731850000000001</v>
      </c>
      <c r="W9">
        <v>43.704000000000001</v>
      </c>
      <c r="X9">
        <v>147.515625</v>
      </c>
      <c r="Y9">
        <v>0</v>
      </c>
      <c r="Z9">
        <v>0</v>
      </c>
      <c r="AA9">
        <v>42.14808</v>
      </c>
      <c r="AB9">
        <v>43.635159999999999</v>
      </c>
      <c r="AC9">
        <v>31.709734000000001</v>
      </c>
      <c r="AD9">
        <v>9.9151360000000004</v>
      </c>
      <c r="AE9">
        <v>53.905351000000003</v>
      </c>
      <c r="AF9">
        <v>17.425726000000001</v>
      </c>
      <c r="AG9">
        <v>44.386682999999998</v>
      </c>
      <c r="AH9">
        <v>40.951051999999997</v>
      </c>
      <c r="AI9">
        <v>0</v>
      </c>
      <c r="AJ9">
        <v>0</v>
      </c>
      <c r="AK9">
        <v>59.009957999999997</v>
      </c>
      <c r="AL9">
        <v>79.364599999999996</v>
      </c>
      <c r="AM9">
        <v>17.179061999999998</v>
      </c>
      <c r="AN9">
        <v>1.0144880000000001</v>
      </c>
      <c r="AO9">
        <v>0</v>
      </c>
      <c r="AP9">
        <v>3.0743999999999998</v>
      </c>
      <c r="AQ9">
        <v>27.555228</v>
      </c>
      <c r="AR9">
        <v>52.991999999999997</v>
      </c>
      <c r="AS9">
        <v>32.876463999999999</v>
      </c>
      <c r="AT9">
        <v>17.935680000000001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83.397646999999964</v>
      </c>
      <c r="BA9">
        <f t="shared" si="1"/>
        <v>3345.1407410000002</v>
      </c>
      <c r="BD9">
        <v>4.2938999999999998</v>
      </c>
      <c r="BE9">
        <v>0</v>
      </c>
      <c r="BF9">
        <v>1.4864E-2</v>
      </c>
      <c r="BG9">
        <v>0</v>
      </c>
      <c r="BH9">
        <v>8.7320000000000002E-3</v>
      </c>
      <c r="BI9">
        <v>0.82130400000000003</v>
      </c>
      <c r="BJ9">
        <v>0</v>
      </c>
      <c r="BK9">
        <v>1.5341E-2</v>
      </c>
      <c r="BL9">
        <v>0</v>
      </c>
      <c r="BM9">
        <v>5.274E-3</v>
      </c>
      <c r="BN9">
        <v>0</v>
      </c>
      <c r="BO9">
        <v>2</v>
      </c>
      <c r="BP9">
        <v>1.0900000000000001</v>
      </c>
      <c r="BQ9">
        <v>3.542468</v>
      </c>
      <c r="BR9">
        <v>2.5514770000000002</v>
      </c>
      <c r="BS9">
        <v>1.62</v>
      </c>
      <c r="BT9">
        <v>0</v>
      </c>
      <c r="BU9">
        <v>2.9693339999999999</v>
      </c>
      <c r="BV9">
        <v>1.341844</v>
      </c>
      <c r="BW9">
        <v>7.94</v>
      </c>
      <c r="BX9">
        <v>4.2581249999999997</v>
      </c>
      <c r="BY9">
        <v>0.24</v>
      </c>
      <c r="BZ9">
        <v>1.9381029999999999</v>
      </c>
      <c r="CA9">
        <v>2.7809759999999999</v>
      </c>
      <c r="CB9">
        <v>0.82</v>
      </c>
      <c r="CC9">
        <v>1.32</v>
      </c>
      <c r="CD9">
        <v>0.44</v>
      </c>
      <c r="CE9">
        <v>0.82</v>
      </c>
      <c r="CF9">
        <v>0.14000000000000001</v>
      </c>
      <c r="CG9">
        <v>1.04</v>
      </c>
      <c r="CH9">
        <v>0.79148300000000005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3.542468</v>
      </c>
      <c r="CO9">
        <v>3.03</v>
      </c>
      <c r="CP9">
        <v>2.5259830000000001</v>
      </c>
      <c r="CQ9">
        <v>2.7933979999999998</v>
      </c>
      <c r="CR9">
        <v>2.38</v>
      </c>
      <c r="CS9">
        <v>2.319893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83.397646999999964</v>
      </c>
    </row>
    <row r="10" spans="1:114">
      <c r="A10" t="s">
        <v>52</v>
      </c>
      <c r="B10">
        <v>0</v>
      </c>
      <c r="C10">
        <v>18.660568000000001</v>
      </c>
      <c r="D10">
        <v>26.824566000000001</v>
      </c>
      <c r="E10">
        <v>0</v>
      </c>
      <c r="F10">
        <v>0</v>
      </c>
      <c r="G10">
        <v>72.086100000000002</v>
      </c>
      <c r="H10">
        <v>0</v>
      </c>
      <c r="I10">
        <v>0</v>
      </c>
      <c r="J10">
        <v>89.995196000000007</v>
      </c>
      <c r="K10">
        <v>689.346318</v>
      </c>
      <c r="L10">
        <v>661.459879</v>
      </c>
      <c r="M10">
        <v>79.966942000000003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351</v>
      </c>
      <c r="V10">
        <v>20.731850000000001</v>
      </c>
      <c r="W10">
        <v>43.704000000000001</v>
      </c>
      <c r="X10">
        <v>147.515625</v>
      </c>
      <c r="Y10">
        <v>0</v>
      </c>
      <c r="Z10">
        <v>0</v>
      </c>
      <c r="AA10">
        <v>42.14808</v>
      </c>
      <c r="AB10">
        <v>43.635159999999999</v>
      </c>
      <c r="AC10">
        <v>31.709734000000001</v>
      </c>
      <c r="AD10">
        <v>9.9151360000000004</v>
      </c>
      <c r="AE10">
        <v>53.905351000000003</v>
      </c>
      <c r="AF10">
        <v>17.425726000000001</v>
      </c>
      <c r="AG10">
        <v>44.386682999999998</v>
      </c>
      <c r="AH10">
        <v>40.951051999999997</v>
      </c>
      <c r="AI10">
        <v>0</v>
      </c>
      <c r="AJ10">
        <v>0</v>
      </c>
      <c r="AK10">
        <v>59.009957999999997</v>
      </c>
      <c r="AL10">
        <v>79.364599999999996</v>
      </c>
      <c r="AM10">
        <v>17.179061999999998</v>
      </c>
      <c r="AN10">
        <v>1.0144880000000001</v>
      </c>
      <c r="AO10">
        <v>0</v>
      </c>
      <c r="AP10">
        <v>3.0743999999999998</v>
      </c>
      <c r="AQ10">
        <v>27.555228</v>
      </c>
      <c r="AR10">
        <v>52.991999999999997</v>
      </c>
      <c r="AS10">
        <v>32.876463999999999</v>
      </c>
      <c r="AT10">
        <v>15.6058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83.387646999999959</v>
      </c>
      <c r="BA10">
        <f t="shared" si="1"/>
        <v>3342.8008610000002</v>
      </c>
      <c r="BD10">
        <v>4.2938999999999998</v>
      </c>
      <c r="BE10">
        <v>0</v>
      </c>
      <c r="BF10">
        <v>1.4864E-2</v>
      </c>
      <c r="BG10">
        <v>0</v>
      </c>
      <c r="BH10">
        <v>8.7320000000000002E-3</v>
      </c>
      <c r="BI10">
        <v>0.82130400000000003</v>
      </c>
      <c r="BJ10">
        <v>0</v>
      </c>
      <c r="BK10">
        <v>1.5341E-2</v>
      </c>
      <c r="BL10">
        <v>0</v>
      </c>
      <c r="BM10">
        <v>5.274E-3</v>
      </c>
      <c r="BN10">
        <v>0</v>
      </c>
      <c r="BO10">
        <v>2</v>
      </c>
      <c r="BP10">
        <v>1.0900000000000001</v>
      </c>
      <c r="BQ10">
        <v>3.542468</v>
      </c>
      <c r="BR10">
        <v>2.5514770000000002</v>
      </c>
      <c r="BS10">
        <v>1.62</v>
      </c>
      <c r="BT10">
        <v>0</v>
      </c>
      <c r="BU10">
        <v>2.9693339999999999</v>
      </c>
      <c r="BV10">
        <v>1.341844</v>
      </c>
      <c r="BW10">
        <v>7.94</v>
      </c>
      <c r="BX10">
        <v>4.2581249999999997</v>
      </c>
      <c r="BY10">
        <v>0.24</v>
      </c>
      <c r="BZ10">
        <v>1.9381029999999999</v>
      </c>
      <c r="CA10">
        <v>2.7809759999999999</v>
      </c>
      <c r="CB10">
        <v>0.82</v>
      </c>
      <c r="CC10">
        <v>1.32</v>
      </c>
      <c r="CD10">
        <v>0.44</v>
      </c>
      <c r="CE10">
        <v>0.82</v>
      </c>
      <c r="CF10">
        <v>0.14000000000000001</v>
      </c>
      <c r="CG10">
        <v>1.04</v>
      </c>
      <c r="CH10">
        <v>0.79148300000000005</v>
      </c>
      <c r="CI10">
        <v>6.05</v>
      </c>
      <c r="CJ10">
        <v>1.94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2.5259830000000001</v>
      </c>
      <c r="CQ10">
        <v>2.7933979999999998</v>
      </c>
      <c r="CR10">
        <v>2.38</v>
      </c>
      <c r="CS10">
        <v>2.319893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83.387646999999959</v>
      </c>
    </row>
    <row r="11" spans="1:114">
      <c r="A11" t="s">
        <v>53</v>
      </c>
      <c r="B11">
        <v>0</v>
      </c>
      <c r="C11">
        <v>19.826854000000001</v>
      </c>
      <c r="D11">
        <v>26.824566000000001</v>
      </c>
      <c r="E11">
        <v>0</v>
      </c>
      <c r="F11">
        <v>0</v>
      </c>
      <c r="G11">
        <v>72.086100000000002</v>
      </c>
      <c r="H11">
        <v>0</v>
      </c>
      <c r="I11">
        <v>0</v>
      </c>
      <c r="J11">
        <v>89.995196000000007</v>
      </c>
      <c r="K11">
        <v>689.346318</v>
      </c>
      <c r="L11">
        <v>661.459879</v>
      </c>
      <c r="M11">
        <v>79.966942000000003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351</v>
      </c>
      <c r="V11">
        <v>20.731850000000001</v>
      </c>
      <c r="W11">
        <v>43.704000000000001</v>
      </c>
      <c r="X11">
        <v>147.515625</v>
      </c>
      <c r="Y11">
        <v>0</v>
      </c>
      <c r="Z11">
        <v>0</v>
      </c>
      <c r="AA11">
        <v>42.14808</v>
      </c>
      <c r="AB11">
        <v>43.635159999999999</v>
      </c>
      <c r="AC11">
        <v>31.709734000000001</v>
      </c>
      <c r="AD11">
        <v>9.9151360000000004</v>
      </c>
      <c r="AE11">
        <v>53.905351000000003</v>
      </c>
      <c r="AF11">
        <v>17.425726000000001</v>
      </c>
      <c r="AG11">
        <v>44.386682999999998</v>
      </c>
      <c r="AH11">
        <v>40.951051999999997</v>
      </c>
      <c r="AI11">
        <v>0</v>
      </c>
      <c r="AJ11">
        <v>0</v>
      </c>
      <c r="AK11">
        <v>59.009957999999997</v>
      </c>
      <c r="AL11">
        <v>66.233999999999995</v>
      </c>
      <c r="AM11">
        <v>17.179061999999998</v>
      </c>
      <c r="AN11">
        <v>1.0144880000000001</v>
      </c>
      <c r="AO11">
        <v>0</v>
      </c>
      <c r="AP11">
        <v>3.7149000000000001</v>
      </c>
      <c r="AQ11">
        <v>27.555228</v>
      </c>
      <c r="AR11">
        <v>49.128</v>
      </c>
      <c r="AS11">
        <v>32.145876000000001</v>
      </c>
      <c r="AT11">
        <v>15.6058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83.387646999999959</v>
      </c>
      <c r="BA11">
        <f t="shared" si="1"/>
        <v>3326.8824589999999</v>
      </c>
      <c r="BD11">
        <v>4.2938999999999998</v>
      </c>
      <c r="BE11">
        <v>0</v>
      </c>
      <c r="BF11">
        <v>1.4864E-2</v>
      </c>
      <c r="BG11">
        <v>0</v>
      </c>
      <c r="BH11">
        <v>8.7320000000000002E-3</v>
      </c>
      <c r="BI11">
        <v>0.82130400000000003</v>
      </c>
      <c r="BJ11">
        <v>0</v>
      </c>
      <c r="BK11">
        <v>1.5341E-2</v>
      </c>
      <c r="BL11">
        <v>0</v>
      </c>
      <c r="BM11">
        <v>5.274E-3</v>
      </c>
      <c r="BN11">
        <v>0</v>
      </c>
      <c r="BO11">
        <v>2</v>
      </c>
      <c r="BP11">
        <v>1.0900000000000001</v>
      </c>
      <c r="BQ11">
        <v>3.542468</v>
      </c>
      <c r="BR11">
        <v>2.5514770000000002</v>
      </c>
      <c r="BS11">
        <v>1.62</v>
      </c>
      <c r="BT11">
        <v>0</v>
      </c>
      <c r="BU11">
        <v>2.9693339999999999</v>
      </c>
      <c r="BV11">
        <v>1.341844</v>
      </c>
      <c r="BW11">
        <v>7.94</v>
      </c>
      <c r="BX11">
        <v>4.2581249999999997</v>
      </c>
      <c r="BY11">
        <v>0.24</v>
      </c>
      <c r="BZ11">
        <v>1.9381029999999999</v>
      </c>
      <c r="CA11">
        <v>2.7809759999999999</v>
      </c>
      <c r="CB11">
        <v>0.82</v>
      </c>
      <c r="CC11">
        <v>1.32</v>
      </c>
      <c r="CD11">
        <v>0.44</v>
      </c>
      <c r="CE11">
        <v>0.82</v>
      </c>
      <c r="CF11">
        <v>0.14000000000000001</v>
      </c>
      <c r="CG11">
        <v>1.04</v>
      </c>
      <c r="CH11">
        <v>0.79148300000000005</v>
      </c>
      <c r="CI11">
        <v>6.05</v>
      </c>
      <c r="CJ11">
        <v>1.94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2.5259830000000001</v>
      </c>
      <c r="CQ11">
        <v>2.7933979999999998</v>
      </c>
      <c r="CR11">
        <v>2.38</v>
      </c>
      <c r="CS11">
        <v>2.319893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83.387646999999959</v>
      </c>
    </row>
    <row r="12" spans="1:114">
      <c r="A12" t="s">
        <v>54</v>
      </c>
      <c r="B12">
        <v>0</v>
      </c>
      <c r="C12">
        <v>19.826854000000001</v>
      </c>
      <c r="D12">
        <v>26.824566000000001</v>
      </c>
      <c r="E12">
        <v>0</v>
      </c>
      <c r="F12">
        <v>0</v>
      </c>
      <c r="G12">
        <v>72.086100000000002</v>
      </c>
      <c r="H12">
        <v>0</v>
      </c>
      <c r="I12">
        <v>0</v>
      </c>
      <c r="J12">
        <v>89.995196000000007</v>
      </c>
      <c r="K12">
        <v>689.346318</v>
      </c>
      <c r="L12">
        <v>661.459879</v>
      </c>
      <c r="M12">
        <v>79.966942000000003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351</v>
      </c>
      <c r="V12">
        <v>20.731850000000001</v>
      </c>
      <c r="W12">
        <v>43.704000000000001</v>
      </c>
      <c r="X12">
        <v>147.515625</v>
      </c>
      <c r="Y12">
        <v>0</v>
      </c>
      <c r="Z12">
        <v>0</v>
      </c>
      <c r="AA12">
        <v>42.14808</v>
      </c>
      <c r="AB12">
        <v>43.635159999999999</v>
      </c>
      <c r="AC12">
        <v>31.709734000000001</v>
      </c>
      <c r="AD12">
        <v>9.9151360000000004</v>
      </c>
      <c r="AE12">
        <v>53.905351000000003</v>
      </c>
      <c r="AF12">
        <v>8.7128630000000005</v>
      </c>
      <c r="AG12">
        <v>44.386682999999998</v>
      </c>
      <c r="AH12">
        <v>40.951051999999997</v>
      </c>
      <c r="AI12">
        <v>0</v>
      </c>
      <c r="AJ12">
        <v>0</v>
      </c>
      <c r="AK12">
        <v>59.009957999999997</v>
      </c>
      <c r="AL12">
        <v>66.233999999999995</v>
      </c>
      <c r="AM12">
        <v>17.179061999999998</v>
      </c>
      <c r="AN12">
        <v>1.0144880000000001</v>
      </c>
      <c r="AO12">
        <v>0</v>
      </c>
      <c r="AP12">
        <v>3.7149000000000001</v>
      </c>
      <c r="AQ12">
        <v>27.555228</v>
      </c>
      <c r="AR12">
        <v>49.128</v>
      </c>
      <c r="AS12">
        <v>32.145876000000001</v>
      </c>
      <c r="AT12">
        <v>15.6058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83.397646999999964</v>
      </c>
      <c r="BA12">
        <f t="shared" si="1"/>
        <v>3318.1795959999999</v>
      </c>
      <c r="BD12">
        <v>4.2938999999999998</v>
      </c>
      <c r="BE12">
        <v>0</v>
      </c>
      <c r="BF12">
        <v>1.4864E-2</v>
      </c>
      <c r="BG12">
        <v>0</v>
      </c>
      <c r="BH12">
        <v>8.7320000000000002E-3</v>
      </c>
      <c r="BI12">
        <v>0.82130400000000003</v>
      </c>
      <c r="BJ12">
        <v>0</v>
      </c>
      <c r="BK12">
        <v>1.5341E-2</v>
      </c>
      <c r="BL12">
        <v>0</v>
      </c>
      <c r="BM12">
        <v>5.274E-3</v>
      </c>
      <c r="BN12">
        <v>0</v>
      </c>
      <c r="BO12">
        <v>2</v>
      </c>
      <c r="BP12">
        <v>1.0900000000000001</v>
      </c>
      <c r="BQ12">
        <v>3.542468</v>
      </c>
      <c r="BR12">
        <v>2.5514770000000002</v>
      </c>
      <c r="BS12">
        <v>1.62</v>
      </c>
      <c r="BT12">
        <v>0</v>
      </c>
      <c r="BU12">
        <v>2.9693339999999999</v>
      </c>
      <c r="BV12">
        <v>1.341844</v>
      </c>
      <c r="BW12">
        <v>7.94</v>
      </c>
      <c r="BX12">
        <v>4.2581249999999997</v>
      </c>
      <c r="BY12">
        <v>0.24</v>
      </c>
      <c r="BZ12">
        <v>1.9381029999999999</v>
      </c>
      <c r="CA12">
        <v>2.7809759999999999</v>
      </c>
      <c r="CB12">
        <v>0.82</v>
      </c>
      <c r="CC12">
        <v>1.32</v>
      </c>
      <c r="CD12">
        <v>0.44</v>
      </c>
      <c r="CE12">
        <v>0.82</v>
      </c>
      <c r="CF12">
        <v>0.14000000000000001</v>
      </c>
      <c r="CG12">
        <v>1.04</v>
      </c>
      <c r="CH12">
        <v>0.79148300000000005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3.542468</v>
      </c>
      <c r="CO12">
        <v>3.03</v>
      </c>
      <c r="CP12">
        <v>2.5259830000000001</v>
      </c>
      <c r="CQ12">
        <v>2.7933979999999998</v>
      </c>
      <c r="CR12">
        <v>2.38</v>
      </c>
      <c r="CS12">
        <v>2.319893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83.397646999999964</v>
      </c>
    </row>
    <row r="13" spans="1:114">
      <c r="A13" t="s">
        <v>55</v>
      </c>
      <c r="B13">
        <v>0</v>
      </c>
      <c r="C13">
        <v>19.826854000000001</v>
      </c>
      <c r="D13">
        <v>26.824566000000001</v>
      </c>
      <c r="E13">
        <v>0</v>
      </c>
      <c r="F13">
        <v>0</v>
      </c>
      <c r="G13">
        <v>72.086100000000002</v>
      </c>
      <c r="H13">
        <v>0</v>
      </c>
      <c r="I13">
        <v>0</v>
      </c>
      <c r="J13">
        <v>89.995196000000007</v>
      </c>
      <c r="K13">
        <v>689.346318</v>
      </c>
      <c r="L13">
        <v>661.459879</v>
      </c>
      <c r="M13">
        <v>79.966942000000003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376.875</v>
      </c>
      <c r="V13">
        <v>20.731850000000001</v>
      </c>
      <c r="W13">
        <v>43.704000000000001</v>
      </c>
      <c r="X13">
        <v>147.515625</v>
      </c>
      <c r="Y13">
        <v>0</v>
      </c>
      <c r="Z13">
        <v>0</v>
      </c>
      <c r="AA13">
        <v>42.14808</v>
      </c>
      <c r="AB13">
        <v>43.635159999999999</v>
      </c>
      <c r="AC13">
        <v>31.709734000000001</v>
      </c>
      <c r="AD13">
        <v>9.9151360000000004</v>
      </c>
      <c r="AE13">
        <v>53.905351000000003</v>
      </c>
      <c r="AF13">
        <v>8.7128630000000005</v>
      </c>
      <c r="AG13">
        <v>44.386682999999998</v>
      </c>
      <c r="AH13">
        <v>40.951051999999997</v>
      </c>
      <c r="AI13">
        <v>0</v>
      </c>
      <c r="AJ13">
        <v>0</v>
      </c>
      <c r="AK13">
        <v>59.009957999999997</v>
      </c>
      <c r="AL13">
        <v>66.233999999999995</v>
      </c>
      <c r="AM13">
        <v>17.179061999999998</v>
      </c>
      <c r="AN13">
        <v>1.0144880000000001</v>
      </c>
      <c r="AO13">
        <v>0</v>
      </c>
      <c r="AP13">
        <v>3.7149000000000001</v>
      </c>
      <c r="AQ13">
        <v>27.555228</v>
      </c>
      <c r="AR13">
        <v>49.128</v>
      </c>
      <c r="AS13">
        <v>32.145876000000001</v>
      </c>
      <c r="AT13">
        <v>15.6058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83.397833999999975</v>
      </c>
      <c r="BA13">
        <f t="shared" si="1"/>
        <v>3344.054783</v>
      </c>
      <c r="BD13">
        <v>4.2938999999999998</v>
      </c>
      <c r="BE13">
        <v>0</v>
      </c>
      <c r="BF13">
        <v>1.4864E-2</v>
      </c>
      <c r="BG13">
        <v>0</v>
      </c>
      <c r="BH13">
        <v>8.9189999999999998E-3</v>
      </c>
      <c r="BI13">
        <v>0.82130400000000003</v>
      </c>
      <c r="BJ13">
        <v>0</v>
      </c>
      <c r="BK13">
        <v>1.5341E-2</v>
      </c>
      <c r="BL13">
        <v>0</v>
      </c>
      <c r="BM13">
        <v>5.274E-3</v>
      </c>
      <c r="BN13">
        <v>0</v>
      </c>
      <c r="BO13">
        <v>2</v>
      </c>
      <c r="BP13">
        <v>1.0900000000000001</v>
      </c>
      <c r="BQ13">
        <v>3.542468</v>
      </c>
      <c r="BR13">
        <v>2.5514770000000002</v>
      </c>
      <c r="BS13">
        <v>1.62</v>
      </c>
      <c r="BT13">
        <v>0</v>
      </c>
      <c r="BU13">
        <v>2.9693339999999999</v>
      </c>
      <c r="BV13">
        <v>1.341844</v>
      </c>
      <c r="BW13">
        <v>7.94</v>
      </c>
      <c r="BX13">
        <v>4.2581249999999997</v>
      </c>
      <c r="BY13">
        <v>0.24</v>
      </c>
      <c r="BZ13">
        <v>1.9381029999999999</v>
      </c>
      <c r="CA13">
        <v>2.7809759999999999</v>
      </c>
      <c r="CB13">
        <v>0.82</v>
      </c>
      <c r="CC13">
        <v>1.32</v>
      </c>
      <c r="CD13">
        <v>0.44</v>
      </c>
      <c r="CE13">
        <v>0.82</v>
      </c>
      <c r="CF13">
        <v>0.14000000000000001</v>
      </c>
      <c r="CG13">
        <v>1.04</v>
      </c>
      <c r="CH13">
        <v>0.79148300000000005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3.542468</v>
      </c>
      <c r="CO13">
        <v>3.03</v>
      </c>
      <c r="CP13">
        <v>2.5259830000000001</v>
      </c>
      <c r="CQ13">
        <v>2.7933979999999998</v>
      </c>
      <c r="CR13">
        <v>2.38</v>
      </c>
      <c r="CS13">
        <v>2.319893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83.397833999999975</v>
      </c>
    </row>
    <row r="14" spans="1:114">
      <c r="A14" t="s">
        <v>56</v>
      </c>
      <c r="B14">
        <v>0</v>
      </c>
      <c r="C14">
        <v>19.826854000000001</v>
      </c>
      <c r="D14">
        <v>26.824566000000001</v>
      </c>
      <c r="E14">
        <v>0</v>
      </c>
      <c r="F14">
        <v>0</v>
      </c>
      <c r="G14">
        <v>72.086100000000002</v>
      </c>
      <c r="H14">
        <v>0</v>
      </c>
      <c r="I14">
        <v>0</v>
      </c>
      <c r="J14">
        <v>89.995196000000007</v>
      </c>
      <c r="K14">
        <v>689.346318</v>
      </c>
      <c r="L14">
        <v>661.459879</v>
      </c>
      <c r="M14">
        <v>79.966942000000003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382.5</v>
      </c>
      <c r="V14">
        <v>20.731850000000001</v>
      </c>
      <c r="W14">
        <v>43.704000000000001</v>
      </c>
      <c r="X14">
        <v>147.515625</v>
      </c>
      <c r="Y14">
        <v>0</v>
      </c>
      <c r="Z14">
        <v>0</v>
      </c>
      <c r="AA14">
        <v>42.14808</v>
      </c>
      <c r="AB14">
        <v>43.635159999999999</v>
      </c>
      <c r="AC14">
        <v>31.709734000000001</v>
      </c>
      <c r="AD14">
        <v>9.9151360000000004</v>
      </c>
      <c r="AE14">
        <v>53.905351000000003</v>
      </c>
      <c r="AF14">
        <v>8.7128630000000005</v>
      </c>
      <c r="AG14">
        <v>44.386682999999998</v>
      </c>
      <c r="AH14">
        <v>40.951051999999997</v>
      </c>
      <c r="AI14">
        <v>0</v>
      </c>
      <c r="AJ14">
        <v>0</v>
      </c>
      <c r="AK14">
        <v>59.009957999999997</v>
      </c>
      <c r="AL14">
        <v>66.233999999999995</v>
      </c>
      <c r="AM14">
        <v>17.179061999999998</v>
      </c>
      <c r="AN14">
        <v>1.0144880000000001</v>
      </c>
      <c r="AO14">
        <v>0</v>
      </c>
      <c r="AP14">
        <v>3.7149000000000001</v>
      </c>
      <c r="AQ14">
        <v>27.555228</v>
      </c>
      <c r="AR14">
        <v>49.128</v>
      </c>
      <c r="AS14">
        <v>32.145876000000001</v>
      </c>
      <c r="AT14">
        <v>15.6058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83.397833999999975</v>
      </c>
      <c r="BA14">
        <f t="shared" si="1"/>
        <v>3349.679783</v>
      </c>
      <c r="BD14">
        <v>4.2938999999999998</v>
      </c>
      <c r="BE14">
        <v>0</v>
      </c>
      <c r="BF14">
        <v>1.4864E-2</v>
      </c>
      <c r="BG14">
        <v>0</v>
      </c>
      <c r="BH14">
        <v>8.9189999999999998E-3</v>
      </c>
      <c r="BI14">
        <v>0.82130400000000003</v>
      </c>
      <c r="BJ14">
        <v>0</v>
      </c>
      <c r="BK14">
        <v>1.5341E-2</v>
      </c>
      <c r="BL14">
        <v>0</v>
      </c>
      <c r="BM14">
        <v>5.274E-3</v>
      </c>
      <c r="BN14">
        <v>0</v>
      </c>
      <c r="BO14">
        <v>2</v>
      </c>
      <c r="BP14">
        <v>1.0900000000000001</v>
      </c>
      <c r="BQ14">
        <v>3.542468</v>
      </c>
      <c r="BR14">
        <v>2.5514770000000002</v>
      </c>
      <c r="BS14">
        <v>1.62</v>
      </c>
      <c r="BT14">
        <v>0</v>
      </c>
      <c r="BU14">
        <v>2.9693339999999999</v>
      </c>
      <c r="BV14">
        <v>1.341844</v>
      </c>
      <c r="BW14">
        <v>7.94</v>
      </c>
      <c r="BX14">
        <v>4.2581249999999997</v>
      </c>
      <c r="BY14">
        <v>0.24</v>
      </c>
      <c r="BZ14">
        <v>1.9381029999999999</v>
      </c>
      <c r="CA14">
        <v>2.7809759999999999</v>
      </c>
      <c r="CB14">
        <v>0.82</v>
      </c>
      <c r="CC14">
        <v>1.32</v>
      </c>
      <c r="CD14">
        <v>0.44</v>
      </c>
      <c r="CE14">
        <v>0.82</v>
      </c>
      <c r="CF14">
        <v>0.14000000000000001</v>
      </c>
      <c r="CG14">
        <v>1.04</v>
      </c>
      <c r="CH14">
        <v>0.79148300000000005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3.542468</v>
      </c>
      <c r="CO14">
        <v>3.03</v>
      </c>
      <c r="CP14">
        <v>2.5259830000000001</v>
      </c>
      <c r="CQ14">
        <v>2.7933979999999998</v>
      </c>
      <c r="CR14">
        <v>2.38</v>
      </c>
      <c r="CS14">
        <v>2.319893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83.397833999999975</v>
      </c>
    </row>
    <row r="15" spans="1:114">
      <c r="A15" t="s">
        <v>57</v>
      </c>
      <c r="B15">
        <v>0</v>
      </c>
      <c r="C15">
        <v>19.826854000000001</v>
      </c>
      <c r="D15">
        <v>26.824566000000001</v>
      </c>
      <c r="E15">
        <v>0</v>
      </c>
      <c r="F15">
        <v>0</v>
      </c>
      <c r="G15">
        <v>72.086100000000002</v>
      </c>
      <c r="H15">
        <v>0</v>
      </c>
      <c r="I15">
        <v>0</v>
      </c>
      <c r="J15">
        <v>89.995196000000007</v>
      </c>
      <c r="K15">
        <v>689.346318</v>
      </c>
      <c r="L15">
        <v>661.459879</v>
      </c>
      <c r="M15">
        <v>79.966942000000003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388.125</v>
      </c>
      <c r="V15">
        <v>20.731850000000001</v>
      </c>
      <c r="W15">
        <v>43.704000000000001</v>
      </c>
      <c r="X15">
        <v>147.515625</v>
      </c>
      <c r="Y15">
        <v>0</v>
      </c>
      <c r="Z15">
        <v>0</v>
      </c>
      <c r="AA15">
        <v>42.14808</v>
      </c>
      <c r="AB15">
        <v>43.635159999999999</v>
      </c>
      <c r="AC15">
        <v>31.709734000000001</v>
      </c>
      <c r="AD15">
        <v>9.9151360000000004</v>
      </c>
      <c r="AE15">
        <v>53.905351000000003</v>
      </c>
      <c r="AF15">
        <v>8.7128630000000005</v>
      </c>
      <c r="AG15">
        <v>44.386682999999998</v>
      </c>
      <c r="AH15">
        <v>40.951051999999997</v>
      </c>
      <c r="AI15">
        <v>0</v>
      </c>
      <c r="AJ15">
        <v>0</v>
      </c>
      <c r="AK15">
        <v>59.009957999999997</v>
      </c>
      <c r="AL15">
        <v>66.233999999999995</v>
      </c>
      <c r="AM15">
        <v>17.179061999999998</v>
      </c>
      <c r="AN15">
        <v>1.0144880000000001</v>
      </c>
      <c r="AO15">
        <v>0</v>
      </c>
      <c r="AP15">
        <v>3.7149000000000001</v>
      </c>
      <c r="AQ15">
        <v>27.555228</v>
      </c>
      <c r="AR15">
        <v>49.128</v>
      </c>
      <c r="AS15">
        <v>35.360464</v>
      </c>
      <c r="AT15">
        <v>15.6058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83.397833999999975</v>
      </c>
      <c r="BA15">
        <f t="shared" si="1"/>
        <v>3358.5193709999999</v>
      </c>
      <c r="BD15">
        <v>4.2938999999999998</v>
      </c>
      <c r="BE15">
        <v>0</v>
      </c>
      <c r="BF15">
        <v>1.4864E-2</v>
      </c>
      <c r="BG15">
        <v>0</v>
      </c>
      <c r="BH15">
        <v>8.9189999999999998E-3</v>
      </c>
      <c r="BI15">
        <v>0.82130400000000003</v>
      </c>
      <c r="BJ15">
        <v>0</v>
      </c>
      <c r="BK15">
        <v>1.5341E-2</v>
      </c>
      <c r="BL15">
        <v>0</v>
      </c>
      <c r="BM15">
        <v>5.274E-3</v>
      </c>
      <c r="BN15">
        <v>0</v>
      </c>
      <c r="BO15">
        <v>2</v>
      </c>
      <c r="BP15">
        <v>1.0900000000000001</v>
      </c>
      <c r="BQ15">
        <v>3.542468</v>
      </c>
      <c r="BR15">
        <v>2.5514770000000002</v>
      </c>
      <c r="BS15">
        <v>1.62</v>
      </c>
      <c r="BT15">
        <v>0</v>
      </c>
      <c r="BU15">
        <v>2.9693339999999999</v>
      </c>
      <c r="BV15">
        <v>1.341844</v>
      </c>
      <c r="BW15">
        <v>7.94</v>
      </c>
      <c r="BX15">
        <v>4.2581249999999997</v>
      </c>
      <c r="BY15">
        <v>0.24</v>
      </c>
      <c r="BZ15">
        <v>1.9381029999999999</v>
      </c>
      <c r="CA15">
        <v>2.7809759999999999</v>
      </c>
      <c r="CB15">
        <v>0.82</v>
      </c>
      <c r="CC15">
        <v>1.32</v>
      </c>
      <c r="CD15">
        <v>0.44</v>
      </c>
      <c r="CE15">
        <v>0.82</v>
      </c>
      <c r="CF15">
        <v>0.14000000000000001</v>
      </c>
      <c r="CG15">
        <v>1.04</v>
      </c>
      <c r="CH15">
        <v>0.79148300000000005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3.542468</v>
      </c>
      <c r="CO15">
        <v>3.03</v>
      </c>
      <c r="CP15">
        <v>2.5259830000000001</v>
      </c>
      <c r="CQ15">
        <v>2.7933979999999998</v>
      </c>
      <c r="CR15">
        <v>2.38</v>
      </c>
      <c r="CS15">
        <v>2.319893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83.397833999999975</v>
      </c>
    </row>
    <row r="16" spans="1:114">
      <c r="A16" t="s">
        <v>58</v>
      </c>
      <c r="B16">
        <v>0</v>
      </c>
      <c r="C16">
        <v>19.826854000000001</v>
      </c>
      <c r="D16">
        <v>26.824566000000001</v>
      </c>
      <c r="E16">
        <v>0</v>
      </c>
      <c r="F16">
        <v>0</v>
      </c>
      <c r="G16">
        <v>72.086100000000002</v>
      </c>
      <c r="H16">
        <v>0</v>
      </c>
      <c r="I16">
        <v>0</v>
      </c>
      <c r="J16">
        <v>89.995196000000007</v>
      </c>
      <c r="K16">
        <v>689.346318</v>
      </c>
      <c r="L16">
        <v>661.459879</v>
      </c>
      <c r="M16">
        <v>79.966942000000003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393.75</v>
      </c>
      <c r="V16">
        <v>20.731850000000001</v>
      </c>
      <c r="W16">
        <v>43.704000000000001</v>
      </c>
      <c r="X16">
        <v>147.515625</v>
      </c>
      <c r="Y16">
        <v>0</v>
      </c>
      <c r="Z16">
        <v>0</v>
      </c>
      <c r="AA16">
        <v>42.14808</v>
      </c>
      <c r="AB16">
        <v>43.635159999999999</v>
      </c>
      <c r="AC16">
        <v>31.709734000000001</v>
      </c>
      <c r="AD16">
        <v>9.9151360000000004</v>
      </c>
      <c r="AE16">
        <v>53.905351000000003</v>
      </c>
      <c r="AF16">
        <v>8.7128630000000005</v>
      </c>
      <c r="AG16">
        <v>44.386682999999998</v>
      </c>
      <c r="AH16">
        <v>40.951051999999997</v>
      </c>
      <c r="AI16">
        <v>0</v>
      </c>
      <c r="AJ16">
        <v>0</v>
      </c>
      <c r="AK16">
        <v>59.009957999999997</v>
      </c>
      <c r="AL16">
        <v>66.233999999999995</v>
      </c>
      <c r="AM16">
        <v>17.179061999999998</v>
      </c>
      <c r="AN16">
        <v>1.0144880000000001</v>
      </c>
      <c r="AO16">
        <v>0</v>
      </c>
      <c r="AP16">
        <v>3.7149000000000001</v>
      </c>
      <c r="AQ16">
        <v>27.555228</v>
      </c>
      <c r="AR16">
        <v>49.128</v>
      </c>
      <c r="AS16">
        <v>35.360464</v>
      </c>
      <c r="AT16">
        <v>15.6058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83.38783399999997</v>
      </c>
      <c r="BA16">
        <f t="shared" si="1"/>
        <v>3364.1343710000001</v>
      </c>
      <c r="BD16">
        <v>4.2938999999999998</v>
      </c>
      <c r="BE16">
        <v>0</v>
      </c>
      <c r="BF16">
        <v>1.4864E-2</v>
      </c>
      <c r="BG16">
        <v>0</v>
      </c>
      <c r="BH16">
        <v>8.9189999999999998E-3</v>
      </c>
      <c r="BI16">
        <v>0.82130400000000003</v>
      </c>
      <c r="BJ16">
        <v>0</v>
      </c>
      <c r="BK16">
        <v>1.5341E-2</v>
      </c>
      <c r="BL16">
        <v>0</v>
      </c>
      <c r="BM16">
        <v>5.274E-3</v>
      </c>
      <c r="BN16">
        <v>0</v>
      </c>
      <c r="BO16">
        <v>2</v>
      </c>
      <c r="BP16">
        <v>1.0900000000000001</v>
      </c>
      <c r="BQ16">
        <v>3.542468</v>
      </c>
      <c r="BR16">
        <v>2.5514770000000002</v>
      </c>
      <c r="BS16">
        <v>1.62</v>
      </c>
      <c r="BT16">
        <v>0</v>
      </c>
      <c r="BU16">
        <v>2.9693339999999999</v>
      </c>
      <c r="BV16">
        <v>1.341844</v>
      </c>
      <c r="BW16">
        <v>7.94</v>
      </c>
      <c r="BX16">
        <v>4.2581249999999997</v>
      </c>
      <c r="BY16">
        <v>0.24</v>
      </c>
      <c r="BZ16">
        <v>1.9381029999999999</v>
      </c>
      <c r="CA16">
        <v>2.7809759999999999</v>
      </c>
      <c r="CB16">
        <v>0.82</v>
      </c>
      <c r="CC16">
        <v>1.32</v>
      </c>
      <c r="CD16">
        <v>0.44</v>
      </c>
      <c r="CE16">
        <v>0.82</v>
      </c>
      <c r="CF16">
        <v>0.14000000000000001</v>
      </c>
      <c r="CG16">
        <v>1.04</v>
      </c>
      <c r="CH16">
        <v>0.79148300000000005</v>
      </c>
      <c r="CI16">
        <v>6.05</v>
      </c>
      <c r="CJ16">
        <v>1.94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2.5259830000000001</v>
      </c>
      <c r="CQ16">
        <v>2.7933979999999998</v>
      </c>
      <c r="CR16">
        <v>2.38</v>
      </c>
      <c r="CS16">
        <v>2.319893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83.38783399999997</v>
      </c>
    </row>
    <row r="17" spans="1:114">
      <c r="A17" t="s">
        <v>59</v>
      </c>
      <c r="B17">
        <v>0</v>
      </c>
      <c r="C17">
        <v>19.826854000000001</v>
      </c>
      <c r="D17">
        <v>26.824566000000001</v>
      </c>
      <c r="E17">
        <v>0</v>
      </c>
      <c r="F17">
        <v>0</v>
      </c>
      <c r="G17">
        <v>72.086100000000002</v>
      </c>
      <c r="H17">
        <v>0</v>
      </c>
      <c r="I17">
        <v>0</v>
      </c>
      <c r="J17">
        <v>89.995196000000007</v>
      </c>
      <c r="K17">
        <v>689.346318</v>
      </c>
      <c r="L17">
        <v>661.459879</v>
      </c>
      <c r="M17">
        <v>79.966942000000003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399.375</v>
      </c>
      <c r="V17">
        <v>20.731850000000001</v>
      </c>
      <c r="W17">
        <v>43.704000000000001</v>
      </c>
      <c r="X17">
        <v>147.515625</v>
      </c>
      <c r="Y17">
        <v>0</v>
      </c>
      <c r="Z17">
        <v>0</v>
      </c>
      <c r="AA17">
        <v>42.14808</v>
      </c>
      <c r="AB17">
        <v>43.635159999999999</v>
      </c>
      <c r="AC17">
        <v>31.709734000000001</v>
      </c>
      <c r="AD17">
        <v>9.9151360000000004</v>
      </c>
      <c r="AE17">
        <v>53.905351000000003</v>
      </c>
      <c r="AF17">
        <v>8.7128630000000005</v>
      </c>
      <c r="AG17">
        <v>44.386682999999998</v>
      </c>
      <c r="AH17">
        <v>40.951051999999997</v>
      </c>
      <c r="AI17">
        <v>0</v>
      </c>
      <c r="AJ17">
        <v>0</v>
      </c>
      <c r="AK17">
        <v>59.009957999999997</v>
      </c>
      <c r="AL17">
        <v>66.233999999999995</v>
      </c>
      <c r="AM17">
        <v>17.179061999999998</v>
      </c>
      <c r="AN17">
        <v>1.0144880000000001</v>
      </c>
      <c r="AO17">
        <v>0</v>
      </c>
      <c r="AP17">
        <v>3.0743999999999998</v>
      </c>
      <c r="AQ17">
        <v>27.555228</v>
      </c>
      <c r="AR17">
        <v>49.128</v>
      </c>
      <c r="AS17">
        <v>35.360464</v>
      </c>
      <c r="AT17">
        <v>15.6058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83.388018999999957</v>
      </c>
      <c r="BA17">
        <f t="shared" si="1"/>
        <v>3369.119056</v>
      </c>
      <c r="BD17">
        <v>4.2938999999999998</v>
      </c>
      <c r="BE17">
        <v>0</v>
      </c>
      <c r="BF17">
        <v>1.4864E-2</v>
      </c>
      <c r="BG17">
        <v>0</v>
      </c>
      <c r="BH17">
        <v>9.1039999999999992E-3</v>
      </c>
      <c r="BI17">
        <v>0.82130400000000003</v>
      </c>
      <c r="BJ17">
        <v>0</v>
      </c>
      <c r="BK17">
        <v>1.5341E-2</v>
      </c>
      <c r="BL17">
        <v>0</v>
      </c>
      <c r="BM17">
        <v>5.274E-3</v>
      </c>
      <c r="BN17">
        <v>0</v>
      </c>
      <c r="BO17">
        <v>2</v>
      </c>
      <c r="BP17">
        <v>1.0900000000000001</v>
      </c>
      <c r="BQ17">
        <v>3.542468</v>
      </c>
      <c r="BR17">
        <v>2.5514770000000002</v>
      </c>
      <c r="BS17">
        <v>1.62</v>
      </c>
      <c r="BT17">
        <v>0</v>
      </c>
      <c r="BU17">
        <v>2.9693339999999999</v>
      </c>
      <c r="BV17">
        <v>1.341844</v>
      </c>
      <c r="BW17">
        <v>7.94</v>
      </c>
      <c r="BX17">
        <v>4.2581249999999997</v>
      </c>
      <c r="BY17">
        <v>0.24</v>
      </c>
      <c r="BZ17">
        <v>1.9381029999999999</v>
      </c>
      <c r="CA17">
        <v>2.7809759999999999</v>
      </c>
      <c r="CB17">
        <v>0.82</v>
      </c>
      <c r="CC17">
        <v>1.32</v>
      </c>
      <c r="CD17">
        <v>0.44</v>
      </c>
      <c r="CE17">
        <v>0.82</v>
      </c>
      <c r="CF17">
        <v>0.14000000000000001</v>
      </c>
      <c r="CG17">
        <v>1.04</v>
      </c>
      <c r="CH17">
        <v>0.79148300000000005</v>
      </c>
      <c r="CI17">
        <v>6.05</v>
      </c>
      <c r="CJ17">
        <v>1.94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2.5259830000000001</v>
      </c>
      <c r="CQ17">
        <v>2.7933979999999998</v>
      </c>
      <c r="CR17">
        <v>2.38</v>
      </c>
      <c r="CS17">
        <v>2.319893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83.388018999999957</v>
      </c>
    </row>
    <row r="18" spans="1:114">
      <c r="A18" t="s">
        <v>60</v>
      </c>
      <c r="B18">
        <v>0</v>
      </c>
      <c r="C18">
        <v>19.826854000000001</v>
      </c>
      <c r="D18">
        <v>26.824566000000001</v>
      </c>
      <c r="E18">
        <v>0</v>
      </c>
      <c r="F18">
        <v>0</v>
      </c>
      <c r="G18">
        <v>72.086100000000002</v>
      </c>
      <c r="H18">
        <v>0</v>
      </c>
      <c r="I18">
        <v>0</v>
      </c>
      <c r="J18">
        <v>89.995196000000007</v>
      </c>
      <c r="K18">
        <v>689.346318</v>
      </c>
      <c r="L18">
        <v>661.459879</v>
      </c>
      <c r="M18">
        <v>79.966942000000003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399.375</v>
      </c>
      <c r="V18">
        <v>20.731850000000001</v>
      </c>
      <c r="W18">
        <v>43.704000000000001</v>
      </c>
      <c r="X18">
        <v>147.515625</v>
      </c>
      <c r="Y18">
        <v>0</v>
      </c>
      <c r="Z18">
        <v>0</v>
      </c>
      <c r="AA18">
        <v>42.14808</v>
      </c>
      <c r="AB18">
        <v>43.635159999999999</v>
      </c>
      <c r="AC18">
        <v>31.709734000000001</v>
      </c>
      <c r="AD18">
        <v>9.9151360000000004</v>
      </c>
      <c r="AE18">
        <v>53.905351000000003</v>
      </c>
      <c r="AF18">
        <v>8.7128630000000005</v>
      </c>
      <c r="AG18">
        <v>44.386682999999998</v>
      </c>
      <c r="AH18">
        <v>40.951051999999997</v>
      </c>
      <c r="AI18">
        <v>0</v>
      </c>
      <c r="AJ18">
        <v>0</v>
      </c>
      <c r="AK18">
        <v>59.009957999999997</v>
      </c>
      <c r="AL18">
        <v>66.233999999999995</v>
      </c>
      <c r="AM18">
        <v>17.179061999999998</v>
      </c>
      <c r="AN18">
        <v>1.0144880000000001</v>
      </c>
      <c r="AO18">
        <v>0</v>
      </c>
      <c r="AP18">
        <v>3.0743999999999998</v>
      </c>
      <c r="AQ18">
        <v>18.370152000000001</v>
      </c>
      <c r="AR18">
        <v>49.128</v>
      </c>
      <c r="AS18">
        <v>35.360464</v>
      </c>
      <c r="AT18">
        <v>15.6058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83.388018999999957</v>
      </c>
      <c r="BA18">
        <f t="shared" si="1"/>
        <v>3359.9339799999998</v>
      </c>
      <c r="BD18">
        <v>4.2938999999999998</v>
      </c>
      <c r="BE18">
        <v>0</v>
      </c>
      <c r="BF18">
        <v>1.4864E-2</v>
      </c>
      <c r="BG18">
        <v>0</v>
      </c>
      <c r="BH18">
        <v>9.1039999999999992E-3</v>
      </c>
      <c r="BI18">
        <v>0.82130400000000003</v>
      </c>
      <c r="BJ18">
        <v>0</v>
      </c>
      <c r="BK18">
        <v>1.5341E-2</v>
      </c>
      <c r="BL18">
        <v>0</v>
      </c>
      <c r="BM18">
        <v>5.274E-3</v>
      </c>
      <c r="BN18">
        <v>0</v>
      </c>
      <c r="BO18">
        <v>2</v>
      </c>
      <c r="BP18">
        <v>1.0900000000000001</v>
      </c>
      <c r="BQ18">
        <v>3.542468</v>
      </c>
      <c r="BR18">
        <v>2.5514770000000002</v>
      </c>
      <c r="BS18">
        <v>1.62</v>
      </c>
      <c r="BT18">
        <v>0</v>
      </c>
      <c r="BU18">
        <v>2.9693339999999999</v>
      </c>
      <c r="BV18">
        <v>1.341844</v>
      </c>
      <c r="BW18">
        <v>7.94</v>
      </c>
      <c r="BX18">
        <v>4.2581249999999997</v>
      </c>
      <c r="BY18">
        <v>0.24</v>
      </c>
      <c r="BZ18">
        <v>1.9381029999999999</v>
      </c>
      <c r="CA18">
        <v>2.7809759999999999</v>
      </c>
      <c r="CB18">
        <v>0.82</v>
      </c>
      <c r="CC18">
        <v>1.32</v>
      </c>
      <c r="CD18">
        <v>0.44</v>
      </c>
      <c r="CE18">
        <v>0.82</v>
      </c>
      <c r="CF18">
        <v>0.14000000000000001</v>
      </c>
      <c r="CG18">
        <v>1.04</v>
      </c>
      <c r="CH18">
        <v>0.79148300000000005</v>
      </c>
      <c r="CI18">
        <v>6.05</v>
      </c>
      <c r="CJ18">
        <v>1.94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2.5259830000000001</v>
      </c>
      <c r="CQ18">
        <v>2.7933979999999998</v>
      </c>
      <c r="CR18">
        <v>2.38</v>
      </c>
      <c r="CS18">
        <v>2.319893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83.388018999999957</v>
      </c>
    </row>
    <row r="19" spans="1:114">
      <c r="A19" t="s">
        <v>61</v>
      </c>
      <c r="B19">
        <v>0</v>
      </c>
      <c r="C19">
        <v>19.826854000000001</v>
      </c>
      <c r="D19">
        <v>26.824566000000001</v>
      </c>
      <c r="E19">
        <v>0</v>
      </c>
      <c r="F19">
        <v>0</v>
      </c>
      <c r="G19">
        <v>72.086100000000002</v>
      </c>
      <c r="H19">
        <v>0</v>
      </c>
      <c r="I19">
        <v>0</v>
      </c>
      <c r="J19">
        <v>89.995196000000007</v>
      </c>
      <c r="K19">
        <v>689.346318</v>
      </c>
      <c r="L19">
        <v>661.459879</v>
      </c>
      <c r="M19">
        <v>79.966942000000003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414</v>
      </c>
      <c r="V19">
        <v>20.731850000000001</v>
      </c>
      <c r="W19">
        <v>43.704000000000001</v>
      </c>
      <c r="X19">
        <v>147.515625</v>
      </c>
      <c r="Y19">
        <v>0</v>
      </c>
      <c r="Z19">
        <v>0</v>
      </c>
      <c r="AA19">
        <v>42.14808</v>
      </c>
      <c r="AB19">
        <v>43.635159999999999</v>
      </c>
      <c r="AC19">
        <v>31.709734000000001</v>
      </c>
      <c r="AD19">
        <v>9.9151360000000004</v>
      </c>
      <c r="AE19">
        <v>53.905351000000003</v>
      </c>
      <c r="AF19">
        <v>8.7128630000000005</v>
      </c>
      <c r="AG19">
        <v>44.386682999999998</v>
      </c>
      <c r="AH19">
        <v>61.426577999999999</v>
      </c>
      <c r="AI19">
        <v>3.4724409999999999</v>
      </c>
      <c r="AJ19">
        <v>0</v>
      </c>
      <c r="AK19">
        <v>59.009957999999997</v>
      </c>
      <c r="AL19">
        <v>66.233999999999995</v>
      </c>
      <c r="AM19">
        <v>17.179061999999998</v>
      </c>
      <c r="AN19">
        <v>1.0144880000000001</v>
      </c>
      <c r="AO19">
        <v>0</v>
      </c>
      <c r="AP19">
        <v>3.0743999999999998</v>
      </c>
      <c r="AQ19">
        <v>18.370152000000001</v>
      </c>
      <c r="AR19">
        <v>49.128</v>
      </c>
      <c r="AS19">
        <v>35.360464</v>
      </c>
      <c r="AT19">
        <v>15.6058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83.755383999999964</v>
      </c>
      <c r="BA19">
        <f t="shared" si="1"/>
        <v>3398.8743119999999</v>
      </c>
      <c r="BD19">
        <v>4.2938999999999998</v>
      </c>
      <c r="BE19">
        <v>0</v>
      </c>
      <c r="BF19">
        <v>1.4864E-2</v>
      </c>
      <c r="BG19">
        <v>0</v>
      </c>
      <c r="BH19">
        <v>9.1039999999999992E-3</v>
      </c>
      <c r="BI19">
        <v>0.82130400000000003</v>
      </c>
      <c r="BJ19">
        <v>0</v>
      </c>
      <c r="BK19">
        <v>1.5341E-2</v>
      </c>
      <c r="BL19">
        <v>0</v>
      </c>
      <c r="BM19">
        <v>5.274E-3</v>
      </c>
      <c r="BN19">
        <v>0</v>
      </c>
      <c r="BO19">
        <v>2</v>
      </c>
      <c r="BP19">
        <v>1.0900000000000001</v>
      </c>
      <c r="BQ19">
        <v>3.542468</v>
      </c>
      <c r="BR19">
        <v>2.5514770000000002</v>
      </c>
      <c r="BS19">
        <v>1.62</v>
      </c>
      <c r="BT19">
        <v>0</v>
      </c>
      <c r="BU19">
        <v>2.9693339999999999</v>
      </c>
      <c r="BV19">
        <v>1.341844</v>
      </c>
      <c r="BW19">
        <v>7.94</v>
      </c>
      <c r="BX19">
        <v>4.2581249999999997</v>
      </c>
      <c r="BY19">
        <v>0.24</v>
      </c>
      <c r="BZ19">
        <v>1.9381029999999999</v>
      </c>
      <c r="CA19">
        <v>2.7525979999999999</v>
      </c>
      <c r="CB19">
        <v>0.82</v>
      </c>
      <c r="CC19">
        <v>1.32</v>
      </c>
      <c r="CD19">
        <v>0.44</v>
      </c>
      <c r="CE19">
        <v>0.82</v>
      </c>
      <c r="CF19">
        <v>0.14000000000000001</v>
      </c>
      <c r="CG19">
        <v>1.04</v>
      </c>
      <c r="CH19">
        <v>1.1872259999999999</v>
      </c>
      <c r="CI19">
        <v>6.05</v>
      </c>
      <c r="CJ19">
        <v>1.94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2.5259830000000001</v>
      </c>
      <c r="CQ19">
        <v>2.7933979999999998</v>
      </c>
      <c r="CR19">
        <v>2.38</v>
      </c>
      <c r="CS19">
        <v>2.319893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83.755383999999964</v>
      </c>
    </row>
    <row r="20" spans="1:114">
      <c r="A20" t="s">
        <v>62</v>
      </c>
      <c r="B20">
        <v>0</v>
      </c>
      <c r="C20">
        <v>19.826854000000001</v>
      </c>
      <c r="D20">
        <v>26.824566000000001</v>
      </c>
      <c r="E20">
        <v>0</v>
      </c>
      <c r="F20">
        <v>0</v>
      </c>
      <c r="G20">
        <v>72.086100000000002</v>
      </c>
      <c r="H20">
        <v>0</v>
      </c>
      <c r="I20">
        <v>0</v>
      </c>
      <c r="J20">
        <v>89.995196000000007</v>
      </c>
      <c r="K20">
        <v>689.346318</v>
      </c>
      <c r="L20">
        <v>661.459879</v>
      </c>
      <c r="M20">
        <v>79.966942000000003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414</v>
      </c>
      <c r="V20">
        <v>20.731850000000001</v>
      </c>
      <c r="W20">
        <v>43.704000000000001</v>
      </c>
      <c r="X20">
        <v>147.515625</v>
      </c>
      <c r="Y20">
        <v>0</v>
      </c>
      <c r="Z20">
        <v>0</v>
      </c>
      <c r="AA20">
        <v>42.14808</v>
      </c>
      <c r="AB20">
        <v>43.635159999999999</v>
      </c>
      <c r="AC20">
        <v>21.118518000000002</v>
      </c>
      <c r="AD20">
        <v>9.9151360000000004</v>
      </c>
      <c r="AE20">
        <v>53.905351000000003</v>
      </c>
      <c r="AF20">
        <v>8.7128630000000005</v>
      </c>
      <c r="AG20">
        <v>44.386682999999998</v>
      </c>
      <c r="AH20">
        <v>61.426577999999999</v>
      </c>
      <c r="AI20">
        <v>3.8891330000000002</v>
      </c>
      <c r="AJ20">
        <v>0</v>
      </c>
      <c r="AK20">
        <v>59.009957999999997</v>
      </c>
      <c r="AL20">
        <v>66.233999999999995</v>
      </c>
      <c r="AM20">
        <v>17.179061999999998</v>
      </c>
      <c r="AN20">
        <v>1.0144880000000001</v>
      </c>
      <c r="AO20">
        <v>0</v>
      </c>
      <c r="AP20">
        <v>3.0743999999999998</v>
      </c>
      <c r="AQ20">
        <v>9.1850760000000005</v>
      </c>
      <c r="AR20">
        <v>49.128</v>
      </c>
      <c r="AS20">
        <v>35.360464</v>
      </c>
      <c r="AT20">
        <v>15.6058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83.755383999999964</v>
      </c>
      <c r="BA20">
        <f t="shared" si="1"/>
        <v>3379.5147120000006</v>
      </c>
      <c r="BD20">
        <v>4.2938999999999998</v>
      </c>
      <c r="BE20">
        <v>0</v>
      </c>
      <c r="BF20">
        <v>1.4864E-2</v>
      </c>
      <c r="BG20">
        <v>0</v>
      </c>
      <c r="BH20">
        <v>9.1039999999999992E-3</v>
      </c>
      <c r="BI20">
        <v>0.82130400000000003</v>
      </c>
      <c r="BJ20">
        <v>0</v>
      </c>
      <c r="BK20">
        <v>1.5341E-2</v>
      </c>
      <c r="BL20">
        <v>0</v>
      </c>
      <c r="BM20">
        <v>5.274E-3</v>
      </c>
      <c r="BN20">
        <v>0</v>
      </c>
      <c r="BO20">
        <v>2</v>
      </c>
      <c r="BP20">
        <v>1.0900000000000001</v>
      </c>
      <c r="BQ20">
        <v>3.542468</v>
      </c>
      <c r="BR20">
        <v>2.5514770000000002</v>
      </c>
      <c r="BS20">
        <v>1.62</v>
      </c>
      <c r="BT20">
        <v>0</v>
      </c>
      <c r="BU20">
        <v>2.9693339999999999</v>
      </c>
      <c r="BV20">
        <v>1.341844</v>
      </c>
      <c r="BW20">
        <v>7.94</v>
      </c>
      <c r="BX20">
        <v>4.2581249999999997</v>
      </c>
      <c r="BY20">
        <v>0.24</v>
      </c>
      <c r="BZ20">
        <v>1.9381029999999999</v>
      </c>
      <c r="CA20">
        <v>2.7525979999999999</v>
      </c>
      <c r="CB20">
        <v>0.82</v>
      </c>
      <c r="CC20">
        <v>1.32</v>
      </c>
      <c r="CD20">
        <v>0.44</v>
      </c>
      <c r="CE20">
        <v>0.82</v>
      </c>
      <c r="CF20">
        <v>0.14000000000000001</v>
      </c>
      <c r="CG20">
        <v>1.04</v>
      </c>
      <c r="CH20">
        <v>1.1872259999999999</v>
      </c>
      <c r="CI20">
        <v>6.05</v>
      </c>
      <c r="CJ20">
        <v>1.94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2.5259830000000001</v>
      </c>
      <c r="CQ20">
        <v>2.7933979999999998</v>
      </c>
      <c r="CR20">
        <v>2.38</v>
      </c>
      <c r="CS20">
        <v>2.319893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83.755383999999964</v>
      </c>
    </row>
    <row r="21" spans="1:114">
      <c r="A21" t="s">
        <v>63</v>
      </c>
      <c r="B21">
        <v>0</v>
      </c>
      <c r="C21">
        <v>19.826854000000001</v>
      </c>
      <c r="D21">
        <v>26.824566000000001</v>
      </c>
      <c r="E21">
        <v>0</v>
      </c>
      <c r="F21">
        <v>0</v>
      </c>
      <c r="G21">
        <v>72.086100000000002</v>
      </c>
      <c r="H21">
        <v>0</v>
      </c>
      <c r="I21">
        <v>0</v>
      </c>
      <c r="J21">
        <v>89.995196000000007</v>
      </c>
      <c r="K21">
        <v>689.346318</v>
      </c>
      <c r="L21">
        <v>661.459879</v>
      </c>
      <c r="M21">
        <v>79.966942000000003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414</v>
      </c>
      <c r="V21">
        <v>20.731850000000001</v>
      </c>
      <c r="W21">
        <v>43.704000000000001</v>
      </c>
      <c r="X21">
        <v>147.515625</v>
      </c>
      <c r="Y21">
        <v>0</v>
      </c>
      <c r="Z21">
        <v>0</v>
      </c>
      <c r="AA21">
        <v>42.14808</v>
      </c>
      <c r="AB21">
        <v>43.635159999999999</v>
      </c>
      <c r="AC21">
        <v>21.118518000000002</v>
      </c>
      <c r="AD21">
        <v>9.9151360000000004</v>
      </c>
      <c r="AE21">
        <v>53.905351000000003</v>
      </c>
      <c r="AF21">
        <v>8.7128630000000005</v>
      </c>
      <c r="AG21">
        <v>44.386682999999998</v>
      </c>
      <c r="AH21">
        <v>61.426577999999999</v>
      </c>
      <c r="AI21">
        <v>6.9448809999999996</v>
      </c>
      <c r="AJ21">
        <v>0</v>
      </c>
      <c r="AK21">
        <v>59.009957999999997</v>
      </c>
      <c r="AL21">
        <v>66.233999999999995</v>
      </c>
      <c r="AM21">
        <v>17.179061999999998</v>
      </c>
      <c r="AN21">
        <v>1.0144880000000001</v>
      </c>
      <c r="AO21">
        <v>0</v>
      </c>
      <c r="AP21">
        <v>3.0743999999999998</v>
      </c>
      <c r="AQ21">
        <v>0</v>
      </c>
      <c r="AR21">
        <v>49.128</v>
      </c>
      <c r="AS21">
        <v>32.145876000000001</v>
      </c>
      <c r="AT21">
        <v>15.6058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83.755383999999964</v>
      </c>
      <c r="BA21">
        <f t="shared" si="1"/>
        <v>3370.1707960000003</v>
      </c>
      <c r="BD21">
        <v>4.2938999999999998</v>
      </c>
      <c r="BE21">
        <v>0</v>
      </c>
      <c r="BF21">
        <v>1.4864E-2</v>
      </c>
      <c r="BG21">
        <v>0</v>
      </c>
      <c r="BH21">
        <v>9.1039999999999992E-3</v>
      </c>
      <c r="BI21">
        <v>0.82130400000000003</v>
      </c>
      <c r="BJ21">
        <v>0</v>
      </c>
      <c r="BK21">
        <v>1.5341E-2</v>
      </c>
      <c r="BL21">
        <v>0</v>
      </c>
      <c r="BM21">
        <v>5.274E-3</v>
      </c>
      <c r="BN21">
        <v>0</v>
      </c>
      <c r="BO21">
        <v>2</v>
      </c>
      <c r="BP21">
        <v>1.0900000000000001</v>
      </c>
      <c r="BQ21">
        <v>3.542468</v>
      </c>
      <c r="BR21">
        <v>2.5514770000000002</v>
      </c>
      <c r="BS21">
        <v>1.62</v>
      </c>
      <c r="BT21">
        <v>0</v>
      </c>
      <c r="BU21">
        <v>2.9693339999999999</v>
      </c>
      <c r="BV21">
        <v>1.341844</v>
      </c>
      <c r="BW21">
        <v>7.94</v>
      </c>
      <c r="BX21">
        <v>4.2581249999999997</v>
      </c>
      <c r="BY21">
        <v>0.24</v>
      </c>
      <c r="BZ21">
        <v>1.9381029999999999</v>
      </c>
      <c r="CA21">
        <v>2.7525979999999999</v>
      </c>
      <c r="CB21">
        <v>0.82</v>
      </c>
      <c r="CC21">
        <v>1.32</v>
      </c>
      <c r="CD21">
        <v>0.44</v>
      </c>
      <c r="CE21">
        <v>0.82</v>
      </c>
      <c r="CF21">
        <v>0.14000000000000001</v>
      </c>
      <c r="CG21">
        <v>1.04</v>
      </c>
      <c r="CH21">
        <v>1.1872259999999999</v>
      </c>
      <c r="CI21">
        <v>6.05</v>
      </c>
      <c r="CJ21">
        <v>1.94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2.5259830000000001</v>
      </c>
      <c r="CQ21">
        <v>2.7933979999999998</v>
      </c>
      <c r="CR21">
        <v>2.38</v>
      </c>
      <c r="CS21">
        <v>2.319893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83.755383999999964</v>
      </c>
    </row>
    <row r="22" spans="1:114">
      <c r="A22" t="s">
        <v>64</v>
      </c>
      <c r="B22">
        <v>0</v>
      </c>
      <c r="C22">
        <v>19.826854000000001</v>
      </c>
      <c r="D22">
        <v>26.824566000000001</v>
      </c>
      <c r="E22">
        <v>0</v>
      </c>
      <c r="F22">
        <v>0</v>
      </c>
      <c r="G22">
        <v>72.086100000000002</v>
      </c>
      <c r="H22">
        <v>0</v>
      </c>
      <c r="I22">
        <v>0</v>
      </c>
      <c r="J22">
        <v>89.995196000000007</v>
      </c>
      <c r="K22">
        <v>689.346318</v>
      </c>
      <c r="L22">
        <v>661.459879</v>
      </c>
      <c r="M22">
        <v>79.966942000000003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414</v>
      </c>
      <c r="V22">
        <v>20.731850000000001</v>
      </c>
      <c r="W22">
        <v>43.704000000000001</v>
      </c>
      <c r="X22">
        <v>147.515625</v>
      </c>
      <c r="Y22">
        <v>0</v>
      </c>
      <c r="Z22">
        <v>0</v>
      </c>
      <c r="AA22">
        <v>42.14808</v>
      </c>
      <c r="AB22">
        <v>43.635159999999999</v>
      </c>
      <c r="AC22">
        <v>21.118518000000002</v>
      </c>
      <c r="AD22">
        <v>9.9151360000000004</v>
      </c>
      <c r="AE22">
        <v>53.905351000000003</v>
      </c>
      <c r="AF22">
        <v>8.7128630000000005</v>
      </c>
      <c r="AG22">
        <v>44.386682999999998</v>
      </c>
      <c r="AH22">
        <v>61.426577999999999</v>
      </c>
      <c r="AI22">
        <v>11.11181</v>
      </c>
      <c r="AJ22">
        <v>0</v>
      </c>
      <c r="AK22">
        <v>59.009957999999997</v>
      </c>
      <c r="AL22">
        <v>66.233999999999995</v>
      </c>
      <c r="AM22">
        <v>17.179061999999998</v>
      </c>
      <c r="AN22">
        <v>1.0144880000000001</v>
      </c>
      <c r="AO22">
        <v>0</v>
      </c>
      <c r="AP22">
        <v>3.0743999999999998</v>
      </c>
      <c r="AQ22">
        <v>0</v>
      </c>
      <c r="AR22">
        <v>49.128</v>
      </c>
      <c r="AS22">
        <v>32.145876000000001</v>
      </c>
      <c r="AT22">
        <v>15.6058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83.755383999999964</v>
      </c>
      <c r="BA22">
        <f t="shared" si="1"/>
        <v>3374.3377250000003</v>
      </c>
      <c r="BD22">
        <v>4.2938999999999998</v>
      </c>
      <c r="BE22">
        <v>0</v>
      </c>
      <c r="BF22">
        <v>1.4864E-2</v>
      </c>
      <c r="BG22">
        <v>0</v>
      </c>
      <c r="BH22">
        <v>9.1039999999999992E-3</v>
      </c>
      <c r="BI22">
        <v>0.82130400000000003</v>
      </c>
      <c r="BJ22">
        <v>0</v>
      </c>
      <c r="BK22">
        <v>1.5341E-2</v>
      </c>
      <c r="BL22">
        <v>0</v>
      </c>
      <c r="BM22">
        <v>5.274E-3</v>
      </c>
      <c r="BN22">
        <v>0</v>
      </c>
      <c r="BO22">
        <v>2</v>
      </c>
      <c r="BP22">
        <v>1.0900000000000001</v>
      </c>
      <c r="BQ22">
        <v>3.542468</v>
      </c>
      <c r="BR22">
        <v>2.5514770000000002</v>
      </c>
      <c r="BS22">
        <v>1.62</v>
      </c>
      <c r="BT22">
        <v>0</v>
      </c>
      <c r="BU22">
        <v>2.9693339999999999</v>
      </c>
      <c r="BV22">
        <v>1.341844</v>
      </c>
      <c r="BW22">
        <v>7.94</v>
      </c>
      <c r="BX22">
        <v>4.2581249999999997</v>
      </c>
      <c r="BY22">
        <v>0.24</v>
      </c>
      <c r="BZ22">
        <v>1.9381029999999999</v>
      </c>
      <c r="CA22">
        <v>2.7525979999999999</v>
      </c>
      <c r="CB22">
        <v>0.82</v>
      </c>
      <c r="CC22">
        <v>1.32</v>
      </c>
      <c r="CD22">
        <v>0.44</v>
      </c>
      <c r="CE22">
        <v>0.82</v>
      </c>
      <c r="CF22">
        <v>0.14000000000000001</v>
      </c>
      <c r="CG22">
        <v>1.04</v>
      </c>
      <c r="CH22">
        <v>1.1872259999999999</v>
      </c>
      <c r="CI22">
        <v>6.05</v>
      </c>
      <c r="CJ22">
        <v>1.94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2.5259830000000001</v>
      </c>
      <c r="CQ22">
        <v>2.7933979999999998</v>
      </c>
      <c r="CR22">
        <v>2.38</v>
      </c>
      <c r="CS22">
        <v>2.319893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83.755383999999964</v>
      </c>
    </row>
    <row r="23" spans="1:114">
      <c r="A23" t="s">
        <v>65</v>
      </c>
      <c r="B23">
        <v>0</v>
      </c>
      <c r="C23">
        <v>19.826854000000001</v>
      </c>
      <c r="D23">
        <v>26.824566000000001</v>
      </c>
      <c r="E23">
        <v>0</v>
      </c>
      <c r="F23">
        <v>0</v>
      </c>
      <c r="G23">
        <v>72.086100000000002</v>
      </c>
      <c r="H23">
        <v>0</v>
      </c>
      <c r="I23">
        <v>0</v>
      </c>
      <c r="J23">
        <v>89.995196000000007</v>
      </c>
      <c r="K23">
        <v>689.346318</v>
      </c>
      <c r="L23">
        <v>661.459879</v>
      </c>
      <c r="M23">
        <v>79.966942000000003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414</v>
      </c>
      <c r="V23">
        <v>20.731850000000001</v>
      </c>
      <c r="W23">
        <v>43.704000000000001</v>
      </c>
      <c r="X23">
        <v>147.515625</v>
      </c>
      <c r="Y23">
        <v>0</v>
      </c>
      <c r="Z23">
        <v>0</v>
      </c>
      <c r="AA23">
        <v>42.14808</v>
      </c>
      <c r="AB23">
        <v>43.635159999999999</v>
      </c>
      <c r="AC23">
        <v>21.118518000000002</v>
      </c>
      <c r="AD23">
        <v>9.9151360000000004</v>
      </c>
      <c r="AE23">
        <v>53.905351000000003</v>
      </c>
      <c r="AF23">
        <v>8.7128630000000005</v>
      </c>
      <c r="AG23">
        <v>44.386682999999998</v>
      </c>
      <c r="AH23">
        <v>61.426577999999999</v>
      </c>
      <c r="AI23">
        <v>54.308970000000002</v>
      </c>
      <c r="AJ23">
        <v>0</v>
      </c>
      <c r="AK23">
        <v>59.009957999999997</v>
      </c>
      <c r="AL23">
        <v>66.233999999999995</v>
      </c>
      <c r="AM23">
        <v>17.179061999999998</v>
      </c>
      <c r="AN23">
        <v>1.0144880000000001</v>
      </c>
      <c r="AO23">
        <v>0</v>
      </c>
      <c r="AP23">
        <v>1.7934000000000001</v>
      </c>
      <c r="AQ23">
        <v>0</v>
      </c>
      <c r="AR23">
        <v>52.991999999999997</v>
      </c>
      <c r="AS23">
        <v>32.145876000000001</v>
      </c>
      <c r="AT23">
        <v>18.683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83.843950999999961</v>
      </c>
      <c r="BA23">
        <f t="shared" si="1"/>
        <v>3423.2836520000005</v>
      </c>
      <c r="BD23">
        <v>4.2938999999999998</v>
      </c>
      <c r="BE23">
        <v>0</v>
      </c>
      <c r="BF23">
        <v>1.4864E-2</v>
      </c>
      <c r="BG23">
        <v>0</v>
      </c>
      <c r="BH23">
        <v>9.1039999999999992E-3</v>
      </c>
      <c r="BI23">
        <v>0.82130400000000003</v>
      </c>
      <c r="BJ23">
        <v>0</v>
      </c>
      <c r="BK23">
        <v>1.5341E-2</v>
      </c>
      <c r="BL23">
        <v>0</v>
      </c>
      <c r="BM23">
        <v>5.274E-3</v>
      </c>
      <c r="BN23">
        <v>0</v>
      </c>
      <c r="BO23">
        <v>2</v>
      </c>
      <c r="BP23">
        <v>1.0900000000000001</v>
      </c>
      <c r="BQ23">
        <v>3.542468</v>
      </c>
      <c r="BR23">
        <v>2.5514770000000002</v>
      </c>
      <c r="BS23">
        <v>1.62</v>
      </c>
      <c r="BT23">
        <v>0</v>
      </c>
      <c r="BU23">
        <v>2.9693339999999999</v>
      </c>
      <c r="BV23">
        <v>1.341844</v>
      </c>
      <c r="BW23">
        <v>7.94</v>
      </c>
      <c r="BX23">
        <v>4.2581249999999997</v>
      </c>
      <c r="BY23">
        <v>0.24</v>
      </c>
      <c r="BZ23">
        <v>1.9381029999999999</v>
      </c>
      <c r="CA23">
        <v>2.7525979999999999</v>
      </c>
      <c r="CB23">
        <v>0.82</v>
      </c>
      <c r="CC23">
        <v>1.32</v>
      </c>
      <c r="CD23">
        <v>0.44</v>
      </c>
      <c r="CE23">
        <v>0.82</v>
      </c>
      <c r="CF23">
        <v>0.14000000000000001</v>
      </c>
      <c r="CG23">
        <v>1.04</v>
      </c>
      <c r="CH23">
        <v>1.1872259999999999</v>
      </c>
      <c r="CI23">
        <v>6.05</v>
      </c>
      <c r="CJ23">
        <v>1.94</v>
      </c>
      <c r="CK23">
        <v>1.84</v>
      </c>
      <c r="CL23">
        <v>5.313701</v>
      </c>
      <c r="CM23">
        <v>0.935114</v>
      </c>
      <c r="CN23">
        <v>3.6310349999999998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2.319893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83.843950999999961</v>
      </c>
    </row>
    <row r="24" spans="1:114">
      <c r="A24" t="s">
        <v>66</v>
      </c>
      <c r="B24">
        <v>0</v>
      </c>
      <c r="C24">
        <v>19.826854000000001</v>
      </c>
      <c r="D24">
        <v>26.824566000000001</v>
      </c>
      <c r="E24">
        <v>0</v>
      </c>
      <c r="F24">
        <v>0</v>
      </c>
      <c r="G24">
        <v>72.086100000000002</v>
      </c>
      <c r="H24">
        <v>0</v>
      </c>
      <c r="I24">
        <v>0</v>
      </c>
      <c r="J24">
        <v>89.995196000000007</v>
      </c>
      <c r="K24">
        <v>689.346318</v>
      </c>
      <c r="L24">
        <v>661.459879</v>
      </c>
      <c r="M24">
        <v>79.966942000000003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414</v>
      </c>
      <c r="V24">
        <v>20.731850000000001</v>
      </c>
      <c r="W24">
        <v>43.704000000000001</v>
      </c>
      <c r="X24">
        <v>147.515625</v>
      </c>
      <c r="Y24">
        <v>0</v>
      </c>
      <c r="Z24">
        <v>0</v>
      </c>
      <c r="AA24">
        <v>42.14808</v>
      </c>
      <c r="AB24">
        <v>43.635159999999999</v>
      </c>
      <c r="AC24">
        <v>21.118518000000002</v>
      </c>
      <c r="AD24">
        <v>9.9151360000000004</v>
      </c>
      <c r="AE24">
        <v>53.905351000000003</v>
      </c>
      <c r="AF24">
        <v>8.7128630000000005</v>
      </c>
      <c r="AG24">
        <v>44.386682999999998</v>
      </c>
      <c r="AH24">
        <v>61.426577999999999</v>
      </c>
      <c r="AI24">
        <v>54.308970000000002</v>
      </c>
      <c r="AJ24">
        <v>0</v>
      </c>
      <c r="AK24">
        <v>59.009957999999997</v>
      </c>
      <c r="AL24">
        <v>66.233999999999995</v>
      </c>
      <c r="AM24">
        <v>17.179061999999998</v>
      </c>
      <c r="AN24">
        <v>1.0144880000000001</v>
      </c>
      <c r="AO24">
        <v>0</v>
      </c>
      <c r="AP24">
        <v>1.7934000000000001</v>
      </c>
      <c r="AQ24">
        <v>0</v>
      </c>
      <c r="AR24">
        <v>52.991999999999997</v>
      </c>
      <c r="AS24">
        <v>32.145876000000001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83.843980999999957</v>
      </c>
      <c r="BA24">
        <f t="shared" si="1"/>
        <v>3424.6024820000007</v>
      </c>
      <c r="BD24">
        <v>4.2938999999999998</v>
      </c>
      <c r="BE24">
        <v>0</v>
      </c>
      <c r="BF24">
        <v>1.4864E-2</v>
      </c>
      <c r="BG24">
        <v>0</v>
      </c>
      <c r="BH24">
        <v>9.1039999999999992E-3</v>
      </c>
      <c r="BI24">
        <v>0.82130400000000003</v>
      </c>
      <c r="BJ24">
        <v>0</v>
      </c>
      <c r="BK24">
        <v>1.5341E-2</v>
      </c>
      <c r="BL24">
        <v>0</v>
      </c>
      <c r="BM24">
        <v>5.274E-3</v>
      </c>
      <c r="BN24">
        <v>0</v>
      </c>
      <c r="BO24">
        <v>2</v>
      </c>
      <c r="BP24">
        <v>1.0900000000000001</v>
      </c>
      <c r="BQ24">
        <v>3.542468</v>
      </c>
      <c r="BR24">
        <v>2.5514770000000002</v>
      </c>
      <c r="BS24">
        <v>1.62</v>
      </c>
      <c r="BT24">
        <v>0</v>
      </c>
      <c r="BU24">
        <v>2.9693339999999999</v>
      </c>
      <c r="BV24">
        <v>1.341844</v>
      </c>
      <c r="BW24">
        <v>7.94</v>
      </c>
      <c r="BX24">
        <v>4.2581249999999997</v>
      </c>
      <c r="BY24">
        <v>0.24</v>
      </c>
      <c r="BZ24">
        <v>1.9381029999999999</v>
      </c>
      <c r="CA24">
        <v>2.7525979999999999</v>
      </c>
      <c r="CB24">
        <v>0.82</v>
      </c>
      <c r="CC24">
        <v>1.32</v>
      </c>
      <c r="CD24">
        <v>0.44</v>
      </c>
      <c r="CE24">
        <v>0.82</v>
      </c>
      <c r="CF24">
        <v>0.14000000000000001</v>
      </c>
      <c r="CG24">
        <v>1.04</v>
      </c>
      <c r="CH24">
        <v>1.1872259999999999</v>
      </c>
      <c r="CI24">
        <v>6.05</v>
      </c>
      <c r="CJ24">
        <v>1.94</v>
      </c>
      <c r="CK24">
        <v>1.84</v>
      </c>
      <c r="CL24">
        <v>5.313701</v>
      </c>
      <c r="CM24">
        <v>0.935114</v>
      </c>
      <c r="CN24">
        <v>3.631065</v>
      </c>
      <c r="CO24">
        <v>3.03</v>
      </c>
      <c r="CP24">
        <v>2.5259830000000001</v>
      </c>
      <c r="CQ24">
        <v>2.7933979999999998</v>
      </c>
      <c r="CR24">
        <v>2.38</v>
      </c>
      <c r="CS24">
        <v>2.319893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83.843980999999957</v>
      </c>
    </row>
    <row r="25" spans="1:114">
      <c r="A25" t="s">
        <v>67</v>
      </c>
      <c r="B25">
        <v>0</v>
      </c>
      <c r="C25">
        <v>19.826854000000001</v>
      </c>
      <c r="D25">
        <v>26.824566000000001</v>
      </c>
      <c r="E25">
        <v>0</v>
      </c>
      <c r="F25">
        <v>0</v>
      </c>
      <c r="G25">
        <v>72.086100000000002</v>
      </c>
      <c r="H25">
        <v>0</v>
      </c>
      <c r="I25">
        <v>0</v>
      </c>
      <c r="J25">
        <v>89.995196000000007</v>
      </c>
      <c r="K25">
        <v>689.346318</v>
      </c>
      <c r="L25">
        <v>661.459879</v>
      </c>
      <c r="M25">
        <v>79.966942000000003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418.77</v>
      </c>
      <c r="V25">
        <v>20.731850000000001</v>
      </c>
      <c r="W25">
        <v>43.704000000000001</v>
      </c>
      <c r="X25">
        <v>147.515625</v>
      </c>
      <c r="Y25">
        <v>0</v>
      </c>
      <c r="Z25">
        <v>0</v>
      </c>
      <c r="AA25">
        <v>42.14808</v>
      </c>
      <c r="AB25">
        <v>43.635159999999999</v>
      </c>
      <c r="AC25">
        <v>21.118518000000002</v>
      </c>
      <c r="AD25">
        <v>9.9151360000000004</v>
      </c>
      <c r="AE25">
        <v>53.905351000000003</v>
      </c>
      <c r="AF25">
        <v>8.7128630000000005</v>
      </c>
      <c r="AG25">
        <v>44.386682999999998</v>
      </c>
      <c r="AH25">
        <v>61.426577999999999</v>
      </c>
      <c r="AI25">
        <v>54.308970000000002</v>
      </c>
      <c r="AJ25">
        <v>0</v>
      </c>
      <c r="AK25">
        <v>59.009957999999997</v>
      </c>
      <c r="AL25">
        <v>66.233999999999995</v>
      </c>
      <c r="AM25">
        <v>17.179061999999998</v>
      </c>
      <c r="AN25">
        <v>1.0144880000000001</v>
      </c>
      <c r="AO25">
        <v>0</v>
      </c>
      <c r="AP25">
        <v>1.1529</v>
      </c>
      <c r="AQ25">
        <v>0</v>
      </c>
      <c r="AR25">
        <v>49.128</v>
      </c>
      <c r="AS25">
        <v>32.145876000000001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84.907945999999967</v>
      </c>
      <c r="BA25">
        <f t="shared" si="1"/>
        <v>3425.9319470000005</v>
      </c>
      <c r="BD25">
        <v>4.2938999999999998</v>
      </c>
      <c r="BE25">
        <v>0</v>
      </c>
      <c r="BF25">
        <v>1.4864E-2</v>
      </c>
      <c r="BG25">
        <v>0</v>
      </c>
      <c r="BH25">
        <v>9.1039999999999992E-3</v>
      </c>
      <c r="BI25">
        <v>0.82130400000000003</v>
      </c>
      <c r="BJ25">
        <v>0</v>
      </c>
      <c r="BK25">
        <v>1.5341E-2</v>
      </c>
      <c r="BL25">
        <v>0</v>
      </c>
      <c r="BM25">
        <v>5.274E-3</v>
      </c>
      <c r="BN25">
        <v>0</v>
      </c>
      <c r="BO25">
        <v>2</v>
      </c>
      <c r="BP25">
        <v>1.0900000000000001</v>
      </c>
      <c r="BQ25">
        <v>3.542468</v>
      </c>
      <c r="BR25">
        <v>2.5514770000000002</v>
      </c>
      <c r="BS25">
        <v>1.62</v>
      </c>
      <c r="BT25">
        <v>1.063965</v>
      </c>
      <c r="BU25">
        <v>2.9693339999999999</v>
      </c>
      <c r="BV25">
        <v>1.341844</v>
      </c>
      <c r="BW25">
        <v>7.94</v>
      </c>
      <c r="BX25">
        <v>4.2581249999999997</v>
      </c>
      <c r="BY25">
        <v>0.24</v>
      </c>
      <c r="BZ25">
        <v>1.9381029999999999</v>
      </c>
      <c r="CA25">
        <v>2.7525979999999999</v>
      </c>
      <c r="CB25">
        <v>0.82</v>
      </c>
      <c r="CC25">
        <v>1.32</v>
      </c>
      <c r="CD25">
        <v>0.44</v>
      </c>
      <c r="CE25">
        <v>0.82</v>
      </c>
      <c r="CF25">
        <v>0.14000000000000001</v>
      </c>
      <c r="CG25">
        <v>1.04</v>
      </c>
      <c r="CH25">
        <v>1.1872259999999999</v>
      </c>
      <c r="CI25">
        <v>6.05</v>
      </c>
      <c r="CJ25">
        <v>1.94</v>
      </c>
      <c r="CK25">
        <v>1.84</v>
      </c>
      <c r="CL25">
        <v>5.313701</v>
      </c>
      <c r="CM25">
        <v>0.935114</v>
      </c>
      <c r="CN25">
        <v>3.631065</v>
      </c>
      <c r="CO25">
        <v>3.03</v>
      </c>
      <c r="CP25">
        <v>2.5259830000000001</v>
      </c>
      <c r="CQ25">
        <v>2.7933979999999998</v>
      </c>
      <c r="CR25">
        <v>2.38</v>
      </c>
      <c r="CS25">
        <v>2.319893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84.907945999999967</v>
      </c>
    </row>
    <row r="26" spans="1:114">
      <c r="A26" t="s">
        <v>68</v>
      </c>
      <c r="B26">
        <v>0</v>
      </c>
      <c r="C26">
        <v>19.826854000000001</v>
      </c>
      <c r="D26">
        <v>26.824566000000001</v>
      </c>
      <c r="E26">
        <v>0</v>
      </c>
      <c r="F26">
        <v>0</v>
      </c>
      <c r="G26">
        <v>72.086100000000002</v>
      </c>
      <c r="H26">
        <v>0</v>
      </c>
      <c r="I26">
        <v>0</v>
      </c>
      <c r="J26">
        <v>89.995196000000007</v>
      </c>
      <c r="K26">
        <v>689.346318</v>
      </c>
      <c r="L26">
        <v>661.459879</v>
      </c>
      <c r="M26">
        <v>79.966942000000003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418.77</v>
      </c>
      <c r="V26">
        <v>20.731850000000001</v>
      </c>
      <c r="W26">
        <v>43.704000000000001</v>
      </c>
      <c r="X26">
        <v>147.515625</v>
      </c>
      <c r="Y26">
        <v>0</v>
      </c>
      <c r="Z26">
        <v>0</v>
      </c>
      <c r="AA26">
        <v>42.14808</v>
      </c>
      <c r="AB26">
        <v>43.635159999999999</v>
      </c>
      <c r="AC26">
        <v>21.118518000000002</v>
      </c>
      <c r="AD26">
        <v>9.9151360000000004</v>
      </c>
      <c r="AE26">
        <v>53.905351000000003</v>
      </c>
      <c r="AF26">
        <v>8.7128630000000005</v>
      </c>
      <c r="AG26">
        <v>44.386682999999998</v>
      </c>
      <c r="AH26">
        <v>61.426577999999999</v>
      </c>
      <c r="AI26">
        <v>54.308970000000002</v>
      </c>
      <c r="AJ26">
        <v>0</v>
      </c>
      <c r="AK26">
        <v>59.009957999999997</v>
      </c>
      <c r="AL26">
        <v>66.233999999999995</v>
      </c>
      <c r="AM26">
        <v>17.179061999999998</v>
      </c>
      <c r="AN26">
        <v>1.0144880000000001</v>
      </c>
      <c r="AO26">
        <v>0</v>
      </c>
      <c r="AP26">
        <v>1.1529</v>
      </c>
      <c r="AQ26">
        <v>0</v>
      </c>
      <c r="AR26">
        <v>49.128</v>
      </c>
      <c r="AS26">
        <v>32.145876000000001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86.03191099999998</v>
      </c>
      <c r="BA26">
        <f t="shared" si="1"/>
        <v>3427.0559120000007</v>
      </c>
      <c r="BD26">
        <v>4.2938999999999998</v>
      </c>
      <c r="BE26">
        <v>0</v>
      </c>
      <c r="BF26">
        <v>1.4864E-2</v>
      </c>
      <c r="BG26">
        <v>0</v>
      </c>
      <c r="BH26">
        <v>9.1039999999999992E-3</v>
      </c>
      <c r="BI26">
        <v>0.82130400000000003</v>
      </c>
      <c r="BJ26">
        <v>0</v>
      </c>
      <c r="BK26">
        <v>1.5341E-2</v>
      </c>
      <c r="BL26">
        <v>0</v>
      </c>
      <c r="BM26">
        <v>5.274E-3</v>
      </c>
      <c r="BN26">
        <v>0</v>
      </c>
      <c r="BO26">
        <v>2</v>
      </c>
      <c r="BP26">
        <v>1.0900000000000001</v>
      </c>
      <c r="BQ26">
        <v>3.542468</v>
      </c>
      <c r="BR26">
        <v>2.5514770000000002</v>
      </c>
      <c r="BS26">
        <v>1.62</v>
      </c>
      <c r="BT26">
        <v>2.1279300000000001</v>
      </c>
      <c r="BU26">
        <v>2.9693339999999999</v>
      </c>
      <c r="BV26">
        <v>1.341844</v>
      </c>
      <c r="BW26">
        <v>7.94</v>
      </c>
      <c r="BX26">
        <v>4.2581249999999997</v>
      </c>
      <c r="BY26">
        <v>0.24</v>
      </c>
      <c r="BZ26">
        <v>1.9381029999999999</v>
      </c>
      <c r="CA26">
        <v>2.7525979999999999</v>
      </c>
      <c r="CB26">
        <v>0.82</v>
      </c>
      <c r="CC26">
        <v>1.37</v>
      </c>
      <c r="CD26">
        <v>0.45</v>
      </c>
      <c r="CE26">
        <v>0.82</v>
      </c>
      <c r="CF26">
        <v>0.14000000000000001</v>
      </c>
      <c r="CG26">
        <v>1.04</v>
      </c>
      <c r="CH26">
        <v>1.1872259999999999</v>
      </c>
      <c r="CI26">
        <v>6.05</v>
      </c>
      <c r="CJ26">
        <v>1.94</v>
      </c>
      <c r="CK26">
        <v>1.84</v>
      </c>
      <c r="CL26">
        <v>5.313701</v>
      </c>
      <c r="CM26">
        <v>0.935114</v>
      </c>
      <c r="CN26">
        <v>3.631065</v>
      </c>
      <c r="CO26">
        <v>3.03</v>
      </c>
      <c r="CP26">
        <v>2.5259830000000001</v>
      </c>
      <c r="CQ26">
        <v>2.7933979999999998</v>
      </c>
      <c r="CR26">
        <v>2.38</v>
      </c>
      <c r="CS26">
        <v>2.319893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86.03191099999998</v>
      </c>
    </row>
    <row r="27" spans="1:114">
      <c r="A27" t="s">
        <v>69</v>
      </c>
      <c r="B27">
        <v>0</v>
      </c>
      <c r="C27">
        <v>18.660568000000001</v>
      </c>
      <c r="D27">
        <v>26.824566000000001</v>
      </c>
      <c r="E27">
        <v>0</v>
      </c>
      <c r="F27">
        <v>0</v>
      </c>
      <c r="G27">
        <v>72.086100000000002</v>
      </c>
      <c r="H27">
        <v>0</v>
      </c>
      <c r="I27">
        <v>0</v>
      </c>
      <c r="J27">
        <v>89.995196000000007</v>
      </c>
      <c r="K27">
        <v>689.346318</v>
      </c>
      <c r="L27">
        <v>661.459879</v>
      </c>
      <c r="M27">
        <v>79.966942000000003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418.77</v>
      </c>
      <c r="V27">
        <v>20.731850000000001</v>
      </c>
      <c r="W27">
        <v>43.704000000000001</v>
      </c>
      <c r="X27">
        <v>147.515625</v>
      </c>
      <c r="Y27">
        <v>0</v>
      </c>
      <c r="Z27">
        <v>0</v>
      </c>
      <c r="AA27">
        <v>42.14808</v>
      </c>
      <c r="AB27">
        <v>43.635159999999999</v>
      </c>
      <c r="AC27">
        <v>21.118518000000002</v>
      </c>
      <c r="AD27">
        <v>9.9151360000000004</v>
      </c>
      <c r="AE27">
        <v>53.905351000000003</v>
      </c>
      <c r="AF27">
        <v>0</v>
      </c>
      <c r="AG27">
        <v>44.386682999999998</v>
      </c>
      <c r="AH27">
        <v>61.426577999999999</v>
      </c>
      <c r="AI27">
        <v>54.308970000000002</v>
      </c>
      <c r="AJ27">
        <v>0</v>
      </c>
      <c r="AK27">
        <v>59.009957999999997</v>
      </c>
      <c r="AL27">
        <v>66.233999999999995</v>
      </c>
      <c r="AM27">
        <v>17.179061999999998</v>
      </c>
      <c r="AN27">
        <v>1.0144880000000001</v>
      </c>
      <c r="AO27">
        <v>0</v>
      </c>
      <c r="AP27">
        <v>1.1529</v>
      </c>
      <c r="AQ27">
        <v>0</v>
      </c>
      <c r="AR27">
        <v>49.128</v>
      </c>
      <c r="AS27">
        <v>32.145876000000001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85.623519999999985</v>
      </c>
      <c r="BA27">
        <f t="shared" si="1"/>
        <v>3416.7683720000009</v>
      </c>
      <c r="BD27">
        <v>4.2938999999999998</v>
      </c>
      <c r="BE27">
        <v>0</v>
      </c>
      <c r="BF27">
        <v>1.4864E-2</v>
      </c>
      <c r="BG27">
        <v>0</v>
      </c>
      <c r="BH27">
        <v>9.1039999999999992E-3</v>
      </c>
      <c r="BI27">
        <v>0.82130400000000003</v>
      </c>
      <c r="BJ27">
        <v>0</v>
      </c>
      <c r="BK27">
        <v>1.5341E-2</v>
      </c>
      <c r="BL27">
        <v>0</v>
      </c>
      <c r="BM27">
        <v>5.274E-3</v>
      </c>
      <c r="BN27">
        <v>0</v>
      </c>
      <c r="BO27">
        <v>2</v>
      </c>
      <c r="BP27">
        <v>1.0900000000000001</v>
      </c>
      <c r="BQ27">
        <v>3.542468</v>
      </c>
      <c r="BR27">
        <v>2.5514770000000002</v>
      </c>
      <c r="BS27">
        <v>1.62</v>
      </c>
      <c r="BT27">
        <v>1.7195389999999999</v>
      </c>
      <c r="BU27">
        <v>2.9693339999999999</v>
      </c>
      <c r="BV27">
        <v>1.341844</v>
      </c>
      <c r="BW27">
        <v>7.94</v>
      </c>
      <c r="BX27">
        <v>4.2581249999999997</v>
      </c>
      <c r="BY27">
        <v>0.24</v>
      </c>
      <c r="BZ27">
        <v>1.9381029999999999</v>
      </c>
      <c r="CA27">
        <v>2.7525979999999999</v>
      </c>
      <c r="CB27">
        <v>0.82</v>
      </c>
      <c r="CC27">
        <v>1.37</v>
      </c>
      <c r="CD27">
        <v>0.45</v>
      </c>
      <c r="CE27">
        <v>0.82</v>
      </c>
      <c r="CF27">
        <v>0.14000000000000001</v>
      </c>
      <c r="CG27">
        <v>1.04</v>
      </c>
      <c r="CH27">
        <v>1.1872259999999999</v>
      </c>
      <c r="CI27">
        <v>6.05</v>
      </c>
      <c r="CJ27">
        <v>1.94</v>
      </c>
      <c r="CK27">
        <v>1.84</v>
      </c>
      <c r="CL27">
        <v>5.313701</v>
      </c>
      <c r="CM27">
        <v>0.935114</v>
      </c>
      <c r="CN27">
        <v>3.631065</v>
      </c>
      <c r="CO27">
        <v>3.03</v>
      </c>
      <c r="CP27">
        <v>2.5259830000000001</v>
      </c>
      <c r="CQ27">
        <v>2.7933979999999998</v>
      </c>
      <c r="CR27">
        <v>2.38</v>
      </c>
      <c r="CS27">
        <v>2.319893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85.623519999999985</v>
      </c>
    </row>
    <row r="28" spans="1:114">
      <c r="A28" t="s">
        <v>70</v>
      </c>
      <c r="B28">
        <v>0</v>
      </c>
      <c r="C28">
        <v>18.660568000000001</v>
      </c>
      <c r="D28">
        <v>26.824566000000001</v>
      </c>
      <c r="E28">
        <v>0</v>
      </c>
      <c r="F28">
        <v>0</v>
      </c>
      <c r="G28">
        <v>72.086100000000002</v>
      </c>
      <c r="H28">
        <v>0</v>
      </c>
      <c r="I28">
        <v>0</v>
      </c>
      <c r="J28">
        <v>89.995196000000007</v>
      </c>
      <c r="K28">
        <v>689.346318</v>
      </c>
      <c r="L28">
        <v>661.459879</v>
      </c>
      <c r="M28">
        <v>79.966942000000003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418.77</v>
      </c>
      <c r="V28">
        <v>20.731850000000001</v>
      </c>
      <c r="W28">
        <v>43.704000000000001</v>
      </c>
      <c r="X28">
        <v>147.515625</v>
      </c>
      <c r="Y28">
        <v>0</v>
      </c>
      <c r="Z28">
        <v>0</v>
      </c>
      <c r="AA28">
        <v>42.14808</v>
      </c>
      <c r="AB28">
        <v>43.635159999999999</v>
      </c>
      <c r="AC28">
        <v>21.118518000000002</v>
      </c>
      <c r="AD28">
        <v>19.830271</v>
      </c>
      <c r="AE28">
        <v>53.905351000000003</v>
      </c>
      <c r="AF28">
        <v>0</v>
      </c>
      <c r="AG28">
        <v>44.386682999999998</v>
      </c>
      <c r="AH28">
        <v>61.426577999999999</v>
      </c>
      <c r="AI28">
        <v>54.308970000000002</v>
      </c>
      <c r="AJ28">
        <v>0</v>
      </c>
      <c r="AK28">
        <v>59.009957999999997</v>
      </c>
      <c r="AL28">
        <v>66.233999999999995</v>
      </c>
      <c r="AM28">
        <v>17.179061999999998</v>
      </c>
      <c r="AN28">
        <v>1.0144880000000001</v>
      </c>
      <c r="AO28">
        <v>0</v>
      </c>
      <c r="AP28">
        <v>1.1529</v>
      </c>
      <c r="AQ28">
        <v>0</v>
      </c>
      <c r="AR28">
        <v>49.128</v>
      </c>
      <c r="AS28">
        <v>32.145876000000001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85.623519999999985</v>
      </c>
      <c r="BA28">
        <f t="shared" si="1"/>
        <v>3426.6835070000006</v>
      </c>
      <c r="BD28">
        <v>4.2938999999999998</v>
      </c>
      <c r="BE28">
        <v>0</v>
      </c>
      <c r="BF28">
        <v>1.4864E-2</v>
      </c>
      <c r="BG28">
        <v>0</v>
      </c>
      <c r="BH28">
        <v>9.1039999999999992E-3</v>
      </c>
      <c r="BI28">
        <v>0.82130400000000003</v>
      </c>
      <c r="BJ28">
        <v>0</v>
      </c>
      <c r="BK28">
        <v>1.5341E-2</v>
      </c>
      <c r="BL28">
        <v>0</v>
      </c>
      <c r="BM28">
        <v>5.274E-3</v>
      </c>
      <c r="BN28">
        <v>0</v>
      </c>
      <c r="BO28">
        <v>2</v>
      </c>
      <c r="BP28">
        <v>1.0900000000000001</v>
      </c>
      <c r="BQ28">
        <v>3.542468</v>
      </c>
      <c r="BR28">
        <v>2.5514770000000002</v>
      </c>
      <c r="BS28">
        <v>1.62</v>
      </c>
      <c r="BT28">
        <v>1.7195389999999999</v>
      </c>
      <c r="BU28">
        <v>2.9693339999999999</v>
      </c>
      <c r="BV28">
        <v>1.341844</v>
      </c>
      <c r="BW28">
        <v>7.94</v>
      </c>
      <c r="BX28">
        <v>4.2581249999999997</v>
      </c>
      <c r="BY28">
        <v>0.24</v>
      </c>
      <c r="BZ28">
        <v>1.9381029999999999</v>
      </c>
      <c r="CA28">
        <v>2.7525979999999999</v>
      </c>
      <c r="CB28">
        <v>0.82</v>
      </c>
      <c r="CC28">
        <v>1.37</v>
      </c>
      <c r="CD28">
        <v>0.45</v>
      </c>
      <c r="CE28">
        <v>0.82</v>
      </c>
      <c r="CF28">
        <v>0.14000000000000001</v>
      </c>
      <c r="CG28">
        <v>1.04</v>
      </c>
      <c r="CH28">
        <v>1.1872259999999999</v>
      </c>
      <c r="CI28">
        <v>6.05</v>
      </c>
      <c r="CJ28">
        <v>1.94</v>
      </c>
      <c r="CK28">
        <v>1.84</v>
      </c>
      <c r="CL28">
        <v>5.313701</v>
      </c>
      <c r="CM28">
        <v>0.935114</v>
      </c>
      <c r="CN28">
        <v>3.631065</v>
      </c>
      <c r="CO28">
        <v>3.03</v>
      </c>
      <c r="CP28">
        <v>2.5259830000000001</v>
      </c>
      <c r="CQ28">
        <v>2.7933979999999998</v>
      </c>
      <c r="CR28">
        <v>2.38</v>
      </c>
      <c r="CS28">
        <v>2.319893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85.623519999999985</v>
      </c>
    </row>
    <row r="29" spans="1:114">
      <c r="A29" t="s">
        <v>71</v>
      </c>
      <c r="B29">
        <v>0</v>
      </c>
      <c r="C29">
        <v>18.660568000000001</v>
      </c>
      <c r="D29">
        <v>26.824566000000001</v>
      </c>
      <c r="E29">
        <v>0</v>
      </c>
      <c r="F29">
        <v>0</v>
      </c>
      <c r="G29">
        <v>72.086100000000002</v>
      </c>
      <c r="H29">
        <v>0</v>
      </c>
      <c r="I29">
        <v>0</v>
      </c>
      <c r="J29">
        <v>89.995196000000007</v>
      </c>
      <c r="K29">
        <v>689.346318</v>
      </c>
      <c r="L29">
        <v>661.459879</v>
      </c>
      <c r="M29">
        <v>79.966942000000003</v>
      </c>
      <c r="N29">
        <v>60.347344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418.77</v>
      </c>
      <c r="V29">
        <v>20.731850000000001</v>
      </c>
      <c r="W29">
        <v>43.704000000000001</v>
      </c>
      <c r="X29">
        <v>147.515625</v>
      </c>
      <c r="Y29">
        <v>0</v>
      </c>
      <c r="Z29">
        <v>0</v>
      </c>
      <c r="AA29">
        <v>42.14808</v>
      </c>
      <c r="AB29">
        <v>43.635159999999999</v>
      </c>
      <c r="AC29">
        <v>21.118518000000002</v>
      </c>
      <c r="AD29">
        <v>19.830271</v>
      </c>
      <c r="AE29">
        <v>53.905351000000003</v>
      </c>
      <c r="AF29">
        <v>0</v>
      </c>
      <c r="AG29">
        <v>44.386682999999998</v>
      </c>
      <c r="AH29">
        <v>61.426577999999999</v>
      </c>
      <c r="AI29">
        <v>6.9448809999999996</v>
      </c>
      <c r="AJ29">
        <v>0</v>
      </c>
      <c r="AK29">
        <v>59.009957999999997</v>
      </c>
      <c r="AL29">
        <v>66.233999999999995</v>
      </c>
      <c r="AM29">
        <v>17.179061999999998</v>
      </c>
      <c r="AN29">
        <v>1.0144880000000001</v>
      </c>
      <c r="AO29">
        <v>0</v>
      </c>
      <c r="AP29">
        <v>1.1529</v>
      </c>
      <c r="AQ29">
        <v>0</v>
      </c>
      <c r="AR29">
        <v>49.128</v>
      </c>
      <c r="AS29">
        <v>32.145876000000001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86.031725999999978</v>
      </c>
      <c r="BA29">
        <f t="shared" si="1"/>
        <v>3319.3802800000008</v>
      </c>
      <c r="BD29">
        <v>4.2938999999999998</v>
      </c>
      <c r="BE29">
        <v>0</v>
      </c>
      <c r="BF29">
        <v>1.4864E-2</v>
      </c>
      <c r="BG29">
        <v>0</v>
      </c>
      <c r="BH29">
        <v>8.9189999999999998E-3</v>
      </c>
      <c r="BI29">
        <v>0.82130400000000003</v>
      </c>
      <c r="BJ29">
        <v>0</v>
      </c>
      <c r="BK29">
        <v>1.5341E-2</v>
      </c>
      <c r="BL29">
        <v>0</v>
      </c>
      <c r="BM29">
        <v>5.274E-3</v>
      </c>
      <c r="BN29">
        <v>0</v>
      </c>
      <c r="BO29">
        <v>2</v>
      </c>
      <c r="BP29">
        <v>1.0900000000000001</v>
      </c>
      <c r="BQ29">
        <v>3.542468</v>
      </c>
      <c r="BR29">
        <v>2.5514770000000002</v>
      </c>
      <c r="BS29">
        <v>1.62</v>
      </c>
      <c r="BT29">
        <v>2.1279300000000001</v>
      </c>
      <c r="BU29">
        <v>2.9693339999999999</v>
      </c>
      <c r="BV29">
        <v>1.341844</v>
      </c>
      <c r="BW29">
        <v>7.94</v>
      </c>
      <c r="BX29">
        <v>4.2581249999999997</v>
      </c>
      <c r="BY29">
        <v>0.24</v>
      </c>
      <c r="BZ29">
        <v>1.9381029999999999</v>
      </c>
      <c r="CA29">
        <v>2.7525979999999999</v>
      </c>
      <c r="CB29">
        <v>0.82</v>
      </c>
      <c r="CC29">
        <v>1.37</v>
      </c>
      <c r="CD29">
        <v>0.45</v>
      </c>
      <c r="CE29">
        <v>0.82</v>
      </c>
      <c r="CF29">
        <v>0.14000000000000001</v>
      </c>
      <c r="CG29">
        <v>1.04</v>
      </c>
      <c r="CH29">
        <v>1.1872259999999999</v>
      </c>
      <c r="CI29">
        <v>6.05</v>
      </c>
      <c r="CJ29">
        <v>1.94</v>
      </c>
      <c r="CK29">
        <v>1.84</v>
      </c>
      <c r="CL29">
        <v>5.313701</v>
      </c>
      <c r="CM29">
        <v>0.935114</v>
      </c>
      <c r="CN29">
        <v>3.631065</v>
      </c>
      <c r="CO29">
        <v>3.03</v>
      </c>
      <c r="CP29">
        <v>2.5259830000000001</v>
      </c>
      <c r="CQ29">
        <v>2.7933979999999998</v>
      </c>
      <c r="CR29">
        <v>2.38</v>
      </c>
      <c r="CS29">
        <v>2.319893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86.031725999999978</v>
      </c>
    </row>
    <row r="30" spans="1:114">
      <c r="A30" t="s">
        <v>72</v>
      </c>
      <c r="B30">
        <v>0</v>
      </c>
      <c r="C30">
        <v>18.660568000000001</v>
      </c>
      <c r="D30">
        <v>26.824566000000001</v>
      </c>
      <c r="E30">
        <v>0</v>
      </c>
      <c r="F30">
        <v>0</v>
      </c>
      <c r="G30">
        <v>72.086100000000002</v>
      </c>
      <c r="H30">
        <v>0</v>
      </c>
      <c r="I30">
        <v>0</v>
      </c>
      <c r="J30">
        <v>89.995196000000007</v>
      </c>
      <c r="K30">
        <v>689.346318</v>
      </c>
      <c r="L30">
        <v>661.459879</v>
      </c>
      <c r="M30">
        <v>79.966942000000003</v>
      </c>
      <c r="N30">
        <v>60.347344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418.77</v>
      </c>
      <c r="V30">
        <v>20.731850000000001</v>
      </c>
      <c r="W30">
        <v>43.704000000000001</v>
      </c>
      <c r="X30">
        <v>147.515625</v>
      </c>
      <c r="Y30">
        <v>0</v>
      </c>
      <c r="Z30">
        <v>0</v>
      </c>
      <c r="AA30">
        <v>42.14808</v>
      </c>
      <c r="AB30">
        <v>43.635159999999999</v>
      </c>
      <c r="AC30">
        <v>21.118518000000002</v>
      </c>
      <c r="AD30">
        <v>19.830271</v>
      </c>
      <c r="AE30">
        <v>53.905351000000003</v>
      </c>
      <c r="AF30">
        <v>0</v>
      </c>
      <c r="AG30">
        <v>44.386682999999998</v>
      </c>
      <c r="AH30">
        <v>61.426577999999999</v>
      </c>
      <c r="AI30">
        <v>3.8891330000000002</v>
      </c>
      <c r="AJ30">
        <v>0</v>
      </c>
      <c r="AK30">
        <v>59.009957999999997</v>
      </c>
      <c r="AL30">
        <v>66.233999999999995</v>
      </c>
      <c r="AM30">
        <v>17.179061999999998</v>
      </c>
      <c r="AN30">
        <v>1.0144880000000001</v>
      </c>
      <c r="AO30">
        <v>0</v>
      </c>
      <c r="AP30">
        <v>1.1529</v>
      </c>
      <c r="AQ30">
        <v>0</v>
      </c>
      <c r="AR30">
        <v>49.128</v>
      </c>
      <c r="AS30">
        <v>32.145876000000001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86.031725999999978</v>
      </c>
      <c r="BA30">
        <f t="shared" si="1"/>
        <v>3316.324532000001</v>
      </c>
      <c r="BD30">
        <v>4.2938999999999998</v>
      </c>
      <c r="BE30">
        <v>0</v>
      </c>
      <c r="BF30">
        <v>1.4864E-2</v>
      </c>
      <c r="BG30">
        <v>0</v>
      </c>
      <c r="BH30">
        <v>8.9189999999999998E-3</v>
      </c>
      <c r="BI30">
        <v>0.82130400000000003</v>
      </c>
      <c r="BJ30">
        <v>0</v>
      </c>
      <c r="BK30">
        <v>1.5341E-2</v>
      </c>
      <c r="BL30">
        <v>0</v>
      </c>
      <c r="BM30">
        <v>5.274E-3</v>
      </c>
      <c r="BN30">
        <v>0</v>
      </c>
      <c r="BO30">
        <v>2</v>
      </c>
      <c r="BP30">
        <v>1.0900000000000001</v>
      </c>
      <c r="BQ30">
        <v>3.542468</v>
      </c>
      <c r="BR30">
        <v>2.5514770000000002</v>
      </c>
      <c r="BS30">
        <v>1.62</v>
      </c>
      <c r="BT30">
        <v>2.1279300000000001</v>
      </c>
      <c r="BU30">
        <v>2.9693339999999999</v>
      </c>
      <c r="BV30">
        <v>1.341844</v>
      </c>
      <c r="BW30">
        <v>7.94</v>
      </c>
      <c r="BX30">
        <v>4.2581249999999997</v>
      </c>
      <c r="BY30">
        <v>0.24</v>
      </c>
      <c r="BZ30">
        <v>1.9381029999999999</v>
      </c>
      <c r="CA30">
        <v>2.7525979999999999</v>
      </c>
      <c r="CB30">
        <v>0.82</v>
      </c>
      <c r="CC30">
        <v>1.37</v>
      </c>
      <c r="CD30">
        <v>0.45</v>
      </c>
      <c r="CE30">
        <v>0.82</v>
      </c>
      <c r="CF30">
        <v>0.14000000000000001</v>
      </c>
      <c r="CG30">
        <v>1.04</v>
      </c>
      <c r="CH30">
        <v>1.1872259999999999</v>
      </c>
      <c r="CI30">
        <v>6.05</v>
      </c>
      <c r="CJ30">
        <v>1.94</v>
      </c>
      <c r="CK30">
        <v>1.84</v>
      </c>
      <c r="CL30">
        <v>5.313701</v>
      </c>
      <c r="CM30">
        <v>0.935114</v>
      </c>
      <c r="CN30">
        <v>3.631065</v>
      </c>
      <c r="CO30">
        <v>3.03</v>
      </c>
      <c r="CP30">
        <v>2.5259830000000001</v>
      </c>
      <c r="CQ30">
        <v>2.7933979999999998</v>
      </c>
      <c r="CR30">
        <v>2.38</v>
      </c>
      <c r="CS30">
        <v>2.319893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86.031725999999978</v>
      </c>
    </row>
    <row r="31" spans="1:114">
      <c r="A31" t="s">
        <v>73</v>
      </c>
      <c r="B31">
        <v>0</v>
      </c>
      <c r="C31">
        <v>17.494281999999998</v>
      </c>
      <c r="D31">
        <v>26.824566000000001</v>
      </c>
      <c r="E31">
        <v>0</v>
      </c>
      <c r="F31">
        <v>0</v>
      </c>
      <c r="G31">
        <v>72.086100000000002</v>
      </c>
      <c r="H31">
        <v>0</v>
      </c>
      <c r="I31">
        <v>0</v>
      </c>
      <c r="J31">
        <v>89.995196000000007</v>
      </c>
      <c r="K31">
        <v>689.346318</v>
      </c>
      <c r="L31">
        <v>661.459879</v>
      </c>
      <c r="M31">
        <v>79.966942000000003</v>
      </c>
      <c r="N31">
        <v>60.347344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418.77</v>
      </c>
      <c r="V31">
        <v>20.731850000000001</v>
      </c>
      <c r="W31">
        <v>43.704000000000001</v>
      </c>
      <c r="X31">
        <v>147.515625</v>
      </c>
      <c r="Y31">
        <v>0</v>
      </c>
      <c r="Z31">
        <v>0</v>
      </c>
      <c r="AA31">
        <v>42.14808</v>
      </c>
      <c r="AB31">
        <v>43.635159999999999</v>
      </c>
      <c r="AC31">
        <v>21.118518000000002</v>
      </c>
      <c r="AD31">
        <v>19.830271</v>
      </c>
      <c r="AE31">
        <v>53.905351000000003</v>
      </c>
      <c r="AF31">
        <v>0</v>
      </c>
      <c r="AG31">
        <v>44.386682999999998</v>
      </c>
      <c r="AH31">
        <v>75.861823999999999</v>
      </c>
      <c r="AI31">
        <v>3.8891330000000002</v>
      </c>
      <c r="AJ31">
        <v>0</v>
      </c>
      <c r="AK31">
        <v>59.009957999999997</v>
      </c>
      <c r="AL31">
        <v>66.233999999999995</v>
      </c>
      <c r="AM31">
        <v>17.179061999999998</v>
      </c>
      <c r="AN31">
        <v>1.0144880000000001</v>
      </c>
      <c r="AO31">
        <v>0</v>
      </c>
      <c r="AP31">
        <v>1.1529</v>
      </c>
      <c r="AQ31">
        <v>0</v>
      </c>
      <c r="AR31">
        <v>49.128</v>
      </c>
      <c r="AS31">
        <v>29.223524000000001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85.41336699999998</v>
      </c>
      <c r="BA31">
        <f t="shared" si="1"/>
        <v>3326.0527810000008</v>
      </c>
      <c r="BD31">
        <v>4.2938999999999998</v>
      </c>
      <c r="BE31">
        <v>0</v>
      </c>
      <c r="BF31">
        <v>1.4864E-2</v>
      </c>
      <c r="BG31">
        <v>0</v>
      </c>
      <c r="BH31">
        <v>8.9189999999999998E-3</v>
      </c>
      <c r="BI31">
        <v>0.82130400000000003</v>
      </c>
      <c r="BJ31">
        <v>0</v>
      </c>
      <c r="BK31">
        <v>1.5341E-2</v>
      </c>
      <c r="BL31">
        <v>0</v>
      </c>
      <c r="BM31">
        <v>5.274E-3</v>
      </c>
      <c r="BN31">
        <v>0</v>
      </c>
      <c r="BO31">
        <v>2</v>
      </c>
      <c r="BP31">
        <v>1.0900000000000001</v>
      </c>
      <c r="BQ31">
        <v>3.542468</v>
      </c>
      <c r="BR31">
        <v>2.5514770000000002</v>
      </c>
      <c r="BS31">
        <v>1.62</v>
      </c>
      <c r="BT31">
        <v>1.063965</v>
      </c>
      <c r="BU31">
        <v>2.9693339999999999</v>
      </c>
      <c r="BV31">
        <v>1.341844</v>
      </c>
      <c r="BW31">
        <v>7.94</v>
      </c>
      <c r="BX31">
        <v>4.2581249999999997</v>
      </c>
      <c r="BY31">
        <v>0.24</v>
      </c>
      <c r="BZ31">
        <v>1.9381029999999999</v>
      </c>
      <c r="CA31">
        <v>2.7525979999999999</v>
      </c>
      <c r="CB31">
        <v>0.82</v>
      </c>
      <c r="CC31">
        <v>1.34</v>
      </c>
      <c r="CD31">
        <v>0.44</v>
      </c>
      <c r="CE31">
        <v>0.82</v>
      </c>
      <c r="CF31">
        <v>0.14000000000000001</v>
      </c>
      <c r="CG31">
        <v>1.25</v>
      </c>
      <c r="CH31">
        <v>1.4628319999999999</v>
      </c>
      <c r="CI31">
        <v>6.05</v>
      </c>
      <c r="CJ31">
        <v>1.94</v>
      </c>
      <c r="CK31">
        <v>1.84</v>
      </c>
      <c r="CL31">
        <v>5.313701</v>
      </c>
      <c r="CM31">
        <v>0.935114</v>
      </c>
      <c r="CN31">
        <v>3.631065</v>
      </c>
      <c r="CO31">
        <v>3.03</v>
      </c>
      <c r="CP31">
        <v>2.5259830000000001</v>
      </c>
      <c r="CQ31">
        <v>2.7933979999999998</v>
      </c>
      <c r="CR31">
        <v>2.38</v>
      </c>
      <c r="CS31">
        <v>2.319893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85.41336699999998</v>
      </c>
    </row>
    <row r="32" spans="1:114">
      <c r="A32" t="s">
        <v>74</v>
      </c>
      <c r="B32">
        <v>0</v>
      </c>
      <c r="C32">
        <v>17.494281999999998</v>
      </c>
      <c r="D32">
        <v>26.824566000000001</v>
      </c>
      <c r="E32">
        <v>0</v>
      </c>
      <c r="F32">
        <v>0</v>
      </c>
      <c r="G32">
        <v>72.086100000000002</v>
      </c>
      <c r="H32">
        <v>0</v>
      </c>
      <c r="I32">
        <v>0</v>
      </c>
      <c r="J32">
        <v>89.995196000000007</v>
      </c>
      <c r="K32">
        <v>689.346318</v>
      </c>
      <c r="L32">
        <v>661.459879</v>
      </c>
      <c r="M32">
        <v>79.966942000000003</v>
      </c>
      <c r="N32">
        <v>60.347344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418.77</v>
      </c>
      <c r="V32">
        <v>20.731850000000001</v>
      </c>
      <c r="W32">
        <v>43.704000000000001</v>
      </c>
      <c r="X32">
        <v>147.515625</v>
      </c>
      <c r="Y32">
        <v>0</v>
      </c>
      <c r="Z32">
        <v>0</v>
      </c>
      <c r="AA32">
        <v>42.14808</v>
      </c>
      <c r="AB32">
        <v>43.635159999999999</v>
      </c>
      <c r="AC32">
        <v>21.118518000000002</v>
      </c>
      <c r="AD32">
        <v>19.830271</v>
      </c>
      <c r="AE32">
        <v>53.905351000000003</v>
      </c>
      <c r="AF32">
        <v>0</v>
      </c>
      <c r="AG32">
        <v>44.386682999999998</v>
      </c>
      <c r="AH32">
        <v>101.149098</v>
      </c>
      <c r="AI32">
        <v>3.8891330000000002</v>
      </c>
      <c r="AJ32">
        <v>0</v>
      </c>
      <c r="AK32">
        <v>59.009957999999997</v>
      </c>
      <c r="AL32">
        <v>66.233999999999995</v>
      </c>
      <c r="AM32">
        <v>17.179061999999998</v>
      </c>
      <c r="AN32">
        <v>1.0144880000000001</v>
      </c>
      <c r="AO32">
        <v>0</v>
      </c>
      <c r="AP32">
        <v>1.1529</v>
      </c>
      <c r="AQ32">
        <v>0</v>
      </c>
      <c r="AR32">
        <v>49.128</v>
      </c>
      <c r="AS32">
        <v>21.917643000000002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85.03701199999999</v>
      </c>
      <c r="BA32">
        <f t="shared" si="1"/>
        <v>3343.6578190000005</v>
      </c>
      <c r="BD32">
        <v>4.2938999999999998</v>
      </c>
      <c r="BE32">
        <v>0</v>
      </c>
      <c r="BF32">
        <v>1.4864E-2</v>
      </c>
      <c r="BG32">
        <v>0</v>
      </c>
      <c r="BH32">
        <v>8.9189999999999998E-3</v>
      </c>
      <c r="BI32">
        <v>0.82130400000000003</v>
      </c>
      <c r="BJ32">
        <v>0</v>
      </c>
      <c r="BK32">
        <v>1.5341E-2</v>
      </c>
      <c r="BL32">
        <v>0</v>
      </c>
      <c r="BM32">
        <v>5.274E-3</v>
      </c>
      <c r="BN32">
        <v>0</v>
      </c>
      <c r="BO32">
        <v>2</v>
      </c>
      <c r="BP32">
        <v>1.0900000000000001</v>
      </c>
      <c r="BQ32">
        <v>3.542468</v>
      </c>
      <c r="BR32">
        <v>2.5514770000000002</v>
      </c>
      <c r="BS32">
        <v>1.62</v>
      </c>
      <c r="BT32">
        <v>0</v>
      </c>
      <c r="BU32">
        <v>2.9693339999999999</v>
      </c>
      <c r="BV32">
        <v>1.341844</v>
      </c>
      <c r="BW32">
        <v>7.94</v>
      </c>
      <c r="BX32">
        <v>4.2581249999999997</v>
      </c>
      <c r="BY32">
        <v>0.24</v>
      </c>
      <c r="BZ32">
        <v>1.9381029999999999</v>
      </c>
      <c r="CA32">
        <v>2.7525979999999999</v>
      </c>
      <c r="CB32">
        <v>0.82</v>
      </c>
      <c r="CC32">
        <v>1.34</v>
      </c>
      <c r="CD32">
        <v>0.44</v>
      </c>
      <c r="CE32">
        <v>0.82</v>
      </c>
      <c r="CF32">
        <v>0.14000000000000001</v>
      </c>
      <c r="CG32">
        <v>1.45</v>
      </c>
      <c r="CH32">
        <v>1.950442</v>
      </c>
      <c r="CI32">
        <v>6.05</v>
      </c>
      <c r="CJ32">
        <v>1.94</v>
      </c>
      <c r="CK32">
        <v>1.84</v>
      </c>
      <c r="CL32">
        <v>5.313701</v>
      </c>
      <c r="CM32">
        <v>0.935114</v>
      </c>
      <c r="CN32">
        <v>3.631065</v>
      </c>
      <c r="CO32">
        <v>3.03</v>
      </c>
      <c r="CP32">
        <v>2.5259830000000001</v>
      </c>
      <c r="CQ32">
        <v>2.7933979999999998</v>
      </c>
      <c r="CR32">
        <v>2.38</v>
      </c>
      <c r="CS32">
        <v>2.319893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85.03701199999999</v>
      </c>
    </row>
    <row r="33" spans="1:114">
      <c r="A33" t="s">
        <v>75</v>
      </c>
      <c r="B33">
        <v>0</v>
      </c>
      <c r="C33">
        <v>17.494281999999998</v>
      </c>
      <c r="D33">
        <v>26.824566000000001</v>
      </c>
      <c r="E33">
        <v>0</v>
      </c>
      <c r="F33">
        <v>0</v>
      </c>
      <c r="G33">
        <v>72.086100000000002</v>
      </c>
      <c r="H33">
        <v>0</v>
      </c>
      <c r="I33">
        <v>0</v>
      </c>
      <c r="J33">
        <v>89.995196000000007</v>
      </c>
      <c r="K33">
        <v>689.346318</v>
      </c>
      <c r="L33">
        <v>661.459879</v>
      </c>
      <c r="M33">
        <v>79.966942000000003</v>
      </c>
      <c r="N33">
        <v>60.347344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418.77</v>
      </c>
      <c r="V33">
        <v>20.731850000000001</v>
      </c>
      <c r="W33">
        <v>43.704000000000001</v>
      </c>
      <c r="X33">
        <v>147.515625</v>
      </c>
      <c r="Y33">
        <v>0</v>
      </c>
      <c r="Z33">
        <v>0</v>
      </c>
      <c r="AA33">
        <v>42.14808</v>
      </c>
      <c r="AB33">
        <v>43.635159999999999</v>
      </c>
      <c r="AC33">
        <v>21.118518000000002</v>
      </c>
      <c r="AD33">
        <v>19.830271</v>
      </c>
      <c r="AE33">
        <v>53.905351000000003</v>
      </c>
      <c r="AF33">
        <v>0</v>
      </c>
      <c r="AG33">
        <v>44.386682999999998</v>
      </c>
      <c r="AH33">
        <v>101.149098</v>
      </c>
      <c r="AI33">
        <v>3.8891330000000002</v>
      </c>
      <c r="AJ33">
        <v>0</v>
      </c>
      <c r="AK33">
        <v>59.009957999999997</v>
      </c>
      <c r="AL33">
        <v>66.233999999999995</v>
      </c>
      <c r="AM33">
        <v>17.179061999999998</v>
      </c>
      <c r="AN33">
        <v>1.0144880000000001</v>
      </c>
      <c r="AO33">
        <v>0</v>
      </c>
      <c r="AP33">
        <v>1.1529</v>
      </c>
      <c r="AQ33">
        <v>0</v>
      </c>
      <c r="AR33">
        <v>49.128</v>
      </c>
      <c r="AS33">
        <v>11.689410000000001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85.036824999999979</v>
      </c>
      <c r="BA33">
        <f t="shared" si="1"/>
        <v>3333.4293990000006</v>
      </c>
      <c r="BD33">
        <v>4.2938999999999998</v>
      </c>
      <c r="BE33">
        <v>0</v>
      </c>
      <c r="BF33">
        <v>1.4864E-2</v>
      </c>
      <c r="BG33">
        <v>0</v>
      </c>
      <c r="BH33">
        <v>8.7320000000000002E-3</v>
      </c>
      <c r="BI33">
        <v>0.82130400000000003</v>
      </c>
      <c r="BJ33">
        <v>0</v>
      </c>
      <c r="BK33">
        <v>1.5341E-2</v>
      </c>
      <c r="BL33">
        <v>0</v>
      </c>
      <c r="BM33">
        <v>5.274E-3</v>
      </c>
      <c r="BN33">
        <v>0</v>
      </c>
      <c r="BO33">
        <v>2</v>
      </c>
      <c r="BP33">
        <v>1.0900000000000001</v>
      </c>
      <c r="BQ33">
        <v>3.542468</v>
      </c>
      <c r="BR33">
        <v>2.5514770000000002</v>
      </c>
      <c r="BS33">
        <v>1.62</v>
      </c>
      <c r="BT33">
        <v>0</v>
      </c>
      <c r="BU33">
        <v>2.9693339999999999</v>
      </c>
      <c r="BV33">
        <v>1.341844</v>
      </c>
      <c r="BW33">
        <v>7.94</v>
      </c>
      <c r="BX33">
        <v>4.2581249999999997</v>
      </c>
      <c r="BY33">
        <v>0.24</v>
      </c>
      <c r="BZ33">
        <v>1.9381029999999999</v>
      </c>
      <c r="CA33">
        <v>2.7525979999999999</v>
      </c>
      <c r="CB33">
        <v>0.82</v>
      </c>
      <c r="CC33">
        <v>1.34</v>
      </c>
      <c r="CD33">
        <v>0.44</v>
      </c>
      <c r="CE33">
        <v>0.82</v>
      </c>
      <c r="CF33">
        <v>0.14000000000000001</v>
      </c>
      <c r="CG33">
        <v>1.45</v>
      </c>
      <c r="CH33">
        <v>1.950442</v>
      </c>
      <c r="CI33">
        <v>6.05</v>
      </c>
      <c r="CJ33">
        <v>1.94</v>
      </c>
      <c r="CK33">
        <v>1.84</v>
      </c>
      <c r="CL33">
        <v>5.313701</v>
      </c>
      <c r="CM33">
        <v>0.935114</v>
      </c>
      <c r="CN33">
        <v>3.631065</v>
      </c>
      <c r="CO33">
        <v>3.03</v>
      </c>
      <c r="CP33">
        <v>2.5259830000000001</v>
      </c>
      <c r="CQ33">
        <v>2.7933979999999998</v>
      </c>
      <c r="CR33">
        <v>2.38</v>
      </c>
      <c r="CS33">
        <v>2.319893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85.036824999999979</v>
      </c>
    </row>
    <row r="34" spans="1:114">
      <c r="A34" t="s">
        <v>76</v>
      </c>
      <c r="B34">
        <v>0</v>
      </c>
      <c r="C34">
        <v>17.494281999999998</v>
      </c>
      <c r="D34">
        <v>26.824566000000001</v>
      </c>
      <c r="E34">
        <v>0</v>
      </c>
      <c r="F34">
        <v>0</v>
      </c>
      <c r="G34">
        <v>72.086100000000002</v>
      </c>
      <c r="H34">
        <v>0</v>
      </c>
      <c r="I34">
        <v>0</v>
      </c>
      <c r="J34">
        <v>89.995196000000007</v>
      </c>
      <c r="K34">
        <v>689.346318</v>
      </c>
      <c r="L34">
        <v>661.459879</v>
      </c>
      <c r="M34">
        <v>79.966942000000003</v>
      </c>
      <c r="N34">
        <v>60.347344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418.77</v>
      </c>
      <c r="V34">
        <v>20.731850000000001</v>
      </c>
      <c r="W34">
        <v>43.704000000000001</v>
      </c>
      <c r="X34">
        <v>147.515625</v>
      </c>
      <c r="Y34">
        <v>0</v>
      </c>
      <c r="Z34">
        <v>0</v>
      </c>
      <c r="AA34">
        <v>42.14808</v>
      </c>
      <c r="AB34">
        <v>43.635159999999999</v>
      </c>
      <c r="AC34">
        <v>21.118518000000002</v>
      </c>
      <c r="AD34">
        <v>19.830271</v>
      </c>
      <c r="AE34">
        <v>53.905351000000003</v>
      </c>
      <c r="AF34">
        <v>0</v>
      </c>
      <c r="AG34">
        <v>44.386682999999998</v>
      </c>
      <c r="AH34">
        <v>101.149098</v>
      </c>
      <c r="AI34">
        <v>3.8891330000000002</v>
      </c>
      <c r="AJ34">
        <v>0</v>
      </c>
      <c r="AK34">
        <v>59.009957999999997</v>
      </c>
      <c r="AL34">
        <v>66.233999999999995</v>
      </c>
      <c r="AM34">
        <v>17.179061999999998</v>
      </c>
      <c r="AN34">
        <v>1.0144880000000001</v>
      </c>
      <c r="AO34">
        <v>0</v>
      </c>
      <c r="AP34">
        <v>1.1529</v>
      </c>
      <c r="AQ34">
        <v>0</v>
      </c>
      <c r="AR34">
        <v>49.128</v>
      </c>
      <c r="AS34">
        <v>5.8447050000000003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85.036824999999979</v>
      </c>
      <c r="BA34">
        <f t="shared" si="1"/>
        <v>3327.5846940000006</v>
      </c>
      <c r="BD34">
        <v>4.2938999999999998</v>
      </c>
      <c r="BE34">
        <v>0</v>
      </c>
      <c r="BF34">
        <v>1.4864E-2</v>
      </c>
      <c r="BG34">
        <v>0</v>
      </c>
      <c r="BH34">
        <v>8.7320000000000002E-3</v>
      </c>
      <c r="BI34">
        <v>0.82130400000000003</v>
      </c>
      <c r="BJ34">
        <v>0</v>
      </c>
      <c r="BK34">
        <v>1.5341E-2</v>
      </c>
      <c r="BL34">
        <v>0</v>
      </c>
      <c r="BM34">
        <v>5.274E-3</v>
      </c>
      <c r="BN34">
        <v>0</v>
      </c>
      <c r="BO34">
        <v>2</v>
      </c>
      <c r="BP34">
        <v>1.0900000000000001</v>
      </c>
      <c r="BQ34">
        <v>3.542468</v>
      </c>
      <c r="BR34">
        <v>2.5514770000000002</v>
      </c>
      <c r="BS34">
        <v>1.62</v>
      </c>
      <c r="BT34">
        <v>0</v>
      </c>
      <c r="BU34">
        <v>2.9693339999999999</v>
      </c>
      <c r="BV34">
        <v>1.341844</v>
      </c>
      <c r="BW34">
        <v>7.94</v>
      </c>
      <c r="BX34">
        <v>4.2581249999999997</v>
      </c>
      <c r="BY34">
        <v>0.24</v>
      </c>
      <c r="BZ34">
        <v>1.9381029999999999</v>
      </c>
      <c r="CA34">
        <v>2.7525979999999999</v>
      </c>
      <c r="CB34">
        <v>0.82</v>
      </c>
      <c r="CC34">
        <v>1.34</v>
      </c>
      <c r="CD34">
        <v>0.44</v>
      </c>
      <c r="CE34">
        <v>0.82</v>
      </c>
      <c r="CF34">
        <v>0.14000000000000001</v>
      </c>
      <c r="CG34">
        <v>1.45</v>
      </c>
      <c r="CH34">
        <v>1.950442</v>
      </c>
      <c r="CI34">
        <v>6.05</v>
      </c>
      <c r="CJ34">
        <v>1.94</v>
      </c>
      <c r="CK34">
        <v>1.84</v>
      </c>
      <c r="CL34">
        <v>5.313701</v>
      </c>
      <c r="CM34">
        <v>0.935114</v>
      </c>
      <c r="CN34">
        <v>3.631065</v>
      </c>
      <c r="CO34">
        <v>3.03</v>
      </c>
      <c r="CP34">
        <v>2.5259830000000001</v>
      </c>
      <c r="CQ34">
        <v>2.7933979999999998</v>
      </c>
      <c r="CR34">
        <v>2.38</v>
      </c>
      <c r="CS34">
        <v>2.319893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85.036824999999979</v>
      </c>
    </row>
    <row r="35" spans="1:114">
      <c r="A35" t="s">
        <v>77</v>
      </c>
      <c r="B35">
        <v>0</v>
      </c>
      <c r="C35">
        <v>17.494281999999998</v>
      </c>
      <c r="D35">
        <v>26.824566000000001</v>
      </c>
      <c r="E35">
        <v>0</v>
      </c>
      <c r="F35">
        <v>0</v>
      </c>
      <c r="G35">
        <v>72.086100000000002</v>
      </c>
      <c r="H35">
        <v>0</v>
      </c>
      <c r="I35">
        <v>0</v>
      </c>
      <c r="J35">
        <v>85.130590999999995</v>
      </c>
      <c r="K35">
        <v>689.346318</v>
      </c>
      <c r="L35">
        <v>661.459879</v>
      </c>
      <c r="M35">
        <v>79.966942000000003</v>
      </c>
      <c r="N35">
        <v>60.347344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418.77</v>
      </c>
      <c r="V35">
        <v>20.731850000000001</v>
      </c>
      <c r="W35">
        <v>43.704000000000001</v>
      </c>
      <c r="X35">
        <v>147.515625</v>
      </c>
      <c r="Y35">
        <v>0</v>
      </c>
      <c r="Z35">
        <v>0</v>
      </c>
      <c r="AA35">
        <v>42.14808</v>
      </c>
      <c r="AB35">
        <v>43.635159999999999</v>
      </c>
      <c r="AC35">
        <v>21.118518000000002</v>
      </c>
      <c r="AD35">
        <v>19.830271</v>
      </c>
      <c r="AE35">
        <v>53.905351000000003</v>
      </c>
      <c r="AF35">
        <v>0</v>
      </c>
      <c r="AG35">
        <v>44.386682999999998</v>
      </c>
      <c r="AH35">
        <v>101.149098</v>
      </c>
      <c r="AI35">
        <v>3.8891330000000002</v>
      </c>
      <c r="AJ35">
        <v>0</v>
      </c>
      <c r="AK35">
        <v>59.009957999999997</v>
      </c>
      <c r="AL35">
        <v>66.233999999999995</v>
      </c>
      <c r="AM35">
        <v>17.179061999999998</v>
      </c>
      <c r="AN35">
        <v>1.0144880000000001</v>
      </c>
      <c r="AO35">
        <v>0</v>
      </c>
      <c r="AP35">
        <v>1.1529</v>
      </c>
      <c r="AQ35">
        <v>0</v>
      </c>
      <c r="AR35">
        <v>49.128</v>
      </c>
      <c r="AS35">
        <v>0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85.036824999999979</v>
      </c>
      <c r="BA35">
        <f t="shared" si="1"/>
        <v>3316.8753840000004</v>
      </c>
      <c r="BD35">
        <v>4.2938999999999998</v>
      </c>
      <c r="BE35">
        <v>0</v>
      </c>
      <c r="BF35">
        <v>1.4864E-2</v>
      </c>
      <c r="BG35">
        <v>0</v>
      </c>
      <c r="BH35">
        <v>8.7320000000000002E-3</v>
      </c>
      <c r="BI35">
        <v>0.82130400000000003</v>
      </c>
      <c r="BJ35">
        <v>0</v>
      </c>
      <c r="BK35">
        <v>1.5341E-2</v>
      </c>
      <c r="BL35">
        <v>0</v>
      </c>
      <c r="BM35">
        <v>5.274E-3</v>
      </c>
      <c r="BN35">
        <v>0</v>
      </c>
      <c r="BO35">
        <v>2</v>
      </c>
      <c r="BP35">
        <v>1.0900000000000001</v>
      </c>
      <c r="BQ35">
        <v>3.542468</v>
      </c>
      <c r="BR35">
        <v>2.5514770000000002</v>
      </c>
      <c r="BS35">
        <v>1.62</v>
      </c>
      <c r="BT35">
        <v>0</v>
      </c>
      <c r="BU35">
        <v>2.9693339999999999</v>
      </c>
      <c r="BV35">
        <v>1.341844</v>
      </c>
      <c r="BW35">
        <v>7.94</v>
      </c>
      <c r="BX35">
        <v>4.2581249999999997</v>
      </c>
      <c r="BY35">
        <v>0.24</v>
      </c>
      <c r="BZ35">
        <v>1.9381029999999999</v>
      </c>
      <c r="CA35">
        <v>2.7525979999999999</v>
      </c>
      <c r="CB35">
        <v>0.82</v>
      </c>
      <c r="CC35">
        <v>1.34</v>
      </c>
      <c r="CD35">
        <v>0.44</v>
      </c>
      <c r="CE35">
        <v>0.82</v>
      </c>
      <c r="CF35">
        <v>0.14000000000000001</v>
      </c>
      <c r="CG35">
        <v>1.45</v>
      </c>
      <c r="CH35">
        <v>1.950442</v>
      </c>
      <c r="CI35">
        <v>6.05</v>
      </c>
      <c r="CJ35">
        <v>1.94</v>
      </c>
      <c r="CK35">
        <v>1.84</v>
      </c>
      <c r="CL35">
        <v>5.313701</v>
      </c>
      <c r="CM35">
        <v>0.935114</v>
      </c>
      <c r="CN35">
        <v>3.631065</v>
      </c>
      <c r="CO35">
        <v>3.03</v>
      </c>
      <c r="CP35">
        <v>2.5259830000000001</v>
      </c>
      <c r="CQ35">
        <v>2.7933979999999998</v>
      </c>
      <c r="CR35">
        <v>2.38</v>
      </c>
      <c r="CS35">
        <v>2.319893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85.036824999999979</v>
      </c>
    </row>
    <row r="36" spans="1:114">
      <c r="A36" t="s">
        <v>78</v>
      </c>
      <c r="B36">
        <v>0</v>
      </c>
      <c r="C36">
        <v>17.494281999999998</v>
      </c>
      <c r="D36">
        <v>26.824566000000001</v>
      </c>
      <c r="E36">
        <v>0</v>
      </c>
      <c r="F36">
        <v>0</v>
      </c>
      <c r="G36">
        <v>72.086100000000002</v>
      </c>
      <c r="H36">
        <v>0</v>
      </c>
      <c r="I36">
        <v>0</v>
      </c>
      <c r="J36">
        <v>85.130590999999995</v>
      </c>
      <c r="K36">
        <v>689.346318</v>
      </c>
      <c r="L36">
        <v>661.459879</v>
      </c>
      <c r="M36">
        <v>79.966942000000003</v>
      </c>
      <c r="N36">
        <v>60.347344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418.77</v>
      </c>
      <c r="V36">
        <v>20.731850000000001</v>
      </c>
      <c r="W36">
        <v>43.704000000000001</v>
      </c>
      <c r="X36">
        <v>147.515625</v>
      </c>
      <c r="Y36">
        <v>0</v>
      </c>
      <c r="Z36">
        <v>0</v>
      </c>
      <c r="AA36">
        <v>42.14808</v>
      </c>
      <c r="AB36">
        <v>43.635159999999999</v>
      </c>
      <c r="AC36">
        <v>21.118518000000002</v>
      </c>
      <c r="AD36">
        <v>9.9151360000000004</v>
      </c>
      <c r="AE36">
        <v>53.905351000000003</v>
      </c>
      <c r="AF36">
        <v>0</v>
      </c>
      <c r="AG36">
        <v>44.386682999999998</v>
      </c>
      <c r="AH36">
        <v>101.149098</v>
      </c>
      <c r="AI36">
        <v>3.8891330000000002</v>
      </c>
      <c r="AJ36">
        <v>0</v>
      </c>
      <c r="AK36">
        <v>59.009957999999997</v>
      </c>
      <c r="AL36">
        <v>66.233999999999995</v>
      </c>
      <c r="AM36">
        <v>17.179061999999998</v>
      </c>
      <c r="AN36">
        <v>1.0144880000000001</v>
      </c>
      <c r="AO36">
        <v>0</v>
      </c>
      <c r="AP36">
        <v>1.1529</v>
      </c>
      <c r="AQ36">
        <v>0</v>
      </c>
      <c r="AR36">
        <v>49.128</v>
      </c>
      <c r="AS36">
        <v>0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84.948226999999974</v>
      </c>
      <c r="BA36">
        <f t="shared" si="1"/>
        <v>3306.8716510000004</v>
      </c>
      <c r="BD36">
        <v>4.2938999999999998</v>
      </c>
      <c r="BE36">
        <v>0</v>
      </c>
      <c r="BF36">
        <v>1.4864E-2</v>
      </c>
      <c r="BG36">
        <v>0</v>
      </c>
      <c r="BH36">
        <v>8.7320000000000002E-3</v>
      </c>
      <c r="BI36">
        <v>0.82130400000000003</v>
      </c>
      <c r="BJ36">
        <v>0</v>
      </c>
      <c r="BK36">
        <v>1.5341E-2</v>
      </c>
      <c r="BL36">
        <v>0</v>
      </c>
      <c r="BM36">
        <v>5.274E-3</v>
      </c>
      <c r="BN36">
        <v>0</v>
      </c>
      <c r="BO36">
        <v>2</v>
      </c>
      <c r="BP36">
        <v>1.0900000000000001</v>
      </c>
      <c r="BQ36">
        <v>3.542468</v>
      </c>
      <c r="BR36">
        <v>2.5514770000000002</v>
      </c>
      <c r="BS36">
        <v>1.62</v>
      </c>
      <c r="BT36">
        <v>0</v>
      </c>
      <c r="BU36">
        <v>2.9693339999999999</v>
      </c>
      <c r="BV36">
        <v>1.341844</v>
      </c>
      <c r="BW36">
        <v>7.94</v>
      </c>
      <c r="BX36">
        <v>4.2581249999999997</v>
      </c>
      <c r="BY36">
        <v>0.24</v>
      </c>
      <c r="BZ36">
        <v>1.9381029999999999</v>
      </c>
      <c r="CA36">
        <v>2.7525979999999999</v>
      </c>
      <c r="CB36">
        <v>0.82</v>
      </c>
      <c r="CC36">
        <v>1.34</v>
      </c>
      <c r="CD36">
        <v>0.44</v>
      </c>
      <c r="CE36">
        <v>0.82</v>
      </c>
      <c r="CF36">
        <v>0.14000000000000001</v>
      </c>
      <c r="CG36">
        <v>1.45</v>
      </c>
      <c r="CH36">
        <v>1.950442</v>
      </c>
      <c r="CI36">
        <v>6.05</v>
      </c>
      <c r="CJ36">
        <v>1.94</v>
      </c>
      <c r="CK36">
        <v>1.84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2.319893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84.948226999999974</v>
      </c>
    </row>
    <row r="37" spans="1:114">
      <c r="A37" t="s">
        <v>79</v>
      </c>
      <c r="B37">
        <v>0</v>
      </c>
      <c r="C37">
        <v>17.494281999999998</v>
      </c>
      <c r="D37">
        <v>26.824566000000001</v>
      </c>
      <c r="E37">
        <v>0</v>
      </c>
      <c r="F37">
        <v>0</v>
      </c>
      <c r="G37">
        <v>72.086100000000002</v>
      </c>
      <c r="H37">
        <v>0</v>
      </c>
      <c r="I37">
        <v>0</v>
      </c>
      <c r="J37">
        <v>85.130590999999995</v>
      </c>
      <c r="K37">
        <v>689.346318</v>
      </c>
      <c r="L37">
        <v>661.459879</v>
      </c>
      <c r="M37">
        <v>79.966942000000003</v>
      </c>
      <c r="N37">
        <v>60.347344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418.77</v>
      </c>
      <c r="V37">
        <v>20.731850000000001</v>
      </c>
      <c r="W37">
        <v>44.0075</v>
      </c>
      <c r="X37">
        <v>147.515625</v>
      </c>
      <c r="Y37">
        <v>0</v>
      </c>
      <c r="Z37">
        <v>0</v>
      </c>
      <c r="AA37">
        <v>42.14808</v>
      </c>
      <c r="AB37">
        <v>43.635159999999999</v>
      </c>
      <c r="AC37">
        <v>21.118518000000002</v>
      </c>
      <c r="AD37">
        <v>0</v>
      </c>
      <c r="AE37">
        <v>53.905351000000003</v>
      </c>
      <c r="AF37">
        <v>0</v>
      </c>
      <c r="AG37">
        <v>44.386682999999998</v>
      </c>
      <c r="AH37">
        <v>75.861823999999999</v>
      </c>
      <c r="AI37">
        <v>3.8891330000000002</v>
      </c>
      <c r="AJ37">
        <v>0</v>
      </c>
      <c r="AK37">
        <v>59.009957999999997</v>
      </c>
      <c r="AL37">
        <v>66.233999999999995</v>
      </c>
      <c r="AM37">
        <v>17.179061999999998</v>
      </c>
      <c r="AN37">
        <v>1.0144880000000001</v>
      </c>
      <c r="AO37">
        <v>0</v>
      </c>
      <c r="AP37">
        <v>1.1529</v>
      </c>
      <c r="AQ37">
        <v>0</v>
      </c>
      <c r="AR37">
        <v>49.128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84.460616999999971</v>
      </c>
      <c r="BA37">
        <f t="shared" si="1"/>
        <v>3271.4851310000008</v>
      </c>
      <c r="BD37">
        <v>4.2938999999999998</v>
      </c>
      <c r="BE37">
        <v>0</v>
      </c>
      <c r="BF37">
        <v>1.4864E-2</v>
      </c>
      <c r="BG37">
        <v>0</v>
      </c>
      <c r="BH37">
        <v>8.7320000000000002E-3</v>
      </c>
      <c r="BI37">
        <v>0.82130400000000003</v>
      </c>
      <c r="BJ37">
        <v>0</v>
      </c>
      <c r="BK37">
        <v>1.5341E-2</v>
      </c>
      <c r="BL37">
        <v>0</v>
      </c>
      <c r="BM37">
        <v>5.274E-3</v>
      </c>
      <c r="BN37">
        <v>0</v>
      </c>
      <c r="BO37">
        <v>2</v>
      </c>
      <c r="BP37">
        <v>1.0900000000000001</v>
      </c>
      <c r="BQ37">
        <v>3.542468</v>
      </c>
      <c r="BR37">
        <v>2.5514770000000002</v>
      </c>
      <c r="BS37">
        <v>1.62</v>
      </c>
      <c r="BT37">
        <v>0</v>
      </c>
      <c r="BU37">
        <v>2.9693339999999999</v>
      </c>
      <c r="BV37">
        <v>1.341844</v>
      </c>
      <c r="BW37">
        <v>7.94</v>
      </c>
      <c r="BX37">
        <v>4.2581249999999997</v>
      </c>
      <c r="BY37">
        <v>0.24</v>
      </c>
      <c r="BZ37">
        <v>1.9381029999999999</v>
      </c>
      <c r="CA37">
        <v>2.7525979999999999</v>
      </c>
      <c r="CB37">
        <v>0.82</v>
      </c>
      <c r="CC37">
        <v>1.34</v>
      </c>
      <c r="CD37">
        <v>0.44</v>
      </c>
      <c r="CE37">
        <v>0.82</v>
      </c>
      <c r="CF37">
        <v>0.14000000000000001</v>
      </c>
      <c r="CG37">
        <v>1.45</v>
      </c>
      <c r="CH37">
        <v>1.4628319999999999</v>
      </c>
      <c r="CI37">
        <v>6.05</v>
      </c>
      <c r="CJ37">
        <v>1.94</v>
      </c>
      <c r="CK37">
        <v>1.84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2.319893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84.460616999999971</v>
      </c>
    </row>
    <row r="38" spans="1:114">
      <c r="A38" t="s">
        <v>80</v>
      </c>
      <c r="B38">
        <v>0</v>
      </c>
      <c r="C38">
        <v>17.494281999999998</v>
      </c>
      <c r="D38">
        <v>26.824566000000001</v>
      </c>
      <c r="E38">
        <v>0</v>
      </c>
      <c r="F38">
        <v>0</v>
      </c>
      <c r="G38">
        <v>72.086100000000002</v>
      </c>
      <c r="H38">
        <v>0</v>
      </c>
      <c r="I38">
        <v>0</v>
      </c>
      <c r="J38">
        <v>85.130590999999995</v>
      </c>
      <c r="K38">
        <v>689.346318</v>
      </c>
      <c r="L38">
        <v>661.459879</v>
      </c>
      <c r="M38">
        <v>79.966942000000003</v>
      </c>
      <c r="N38">
        <v>60.347344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418.77</v>
      </c>
      <c r="V38">
        <v>20.731850000000001</v>
      </c>
      <c r="W38">
        <v>44.0075</v>
      </c>
      <c r="X38">
        <v>147.515625</v>
      </c>
      <c r="Y38">
        <v>0</v>
      </c>
      <c r="Z38">
        <v>0</v>
      </c>
      <c r="AA38">
        <v>42.14808</v>
      </c>
      <c r="AB38">
        <v>43.635159999999999</v>
      </c>
      <c r="AC38">
        <v>21.118518000000002</v>
      </c>
      <c r="AD38">
        <v>0</v>
      </c>
      <c r="AE38">
        <v>53.905351000000003</v>
      </c>
      <c r="AF38">
        <v>0</v>
      </c>
      <c r="AG38">
        <v>44.386682999999998</v>
      </c>
      <c r="AH38">
        <v>70.538186999999994</v>
      </c>
      <c r="AI38">
        <v>3.8891330000000002</v>
      </c>
      <c r="AJ38">
        <v>0</v>
      </c>
      <c r="AK38">
        <v>59.009957999999997</v>
      </c>
      <c r="AL38">
        <v>66.233999999999995</v>
      </c>
      <c r="AM38">
        <v>17.179061999999998</v>
      </c>
      <c r="AN38">
        <v>1.0144880000000001</v>
      </c>
      <c r="AO38">
        <v>0</v>
      </c>
      <c r="AP38">
        <v>1.1529</v>
      </c>
      <c r="AQ38">
        <v>0</v>
      </c>
      <c r="AR38">
        <v>49.128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84.354614999999967</v>
      </c>
      <c r="BA38">
        <f t="shared" si="1"/>
        <v>3266.0554920000004</v>
      </c>
      <c r="BD38">
        <v>4.2938999999999998</v>
      </c>
      <c r="BE38">
        <v>0</v>
      </c>
      <c r="BF38">
        <v>1.4864E-2</v>
      </c>
      <c r="BG38">
        <v>0</v>
      </c>
      <c r="BH38">
        <v>8.7320000000000002E-3</v>
      </c>
      <c r="BI38">
        <v>0.82130400000000003</v>
      </c>
      <c r="BJ38">
        <v>0</v>
      </c>
      <c r="BK38">
        <v>1.5341E-2</v>
      </c>
      <c r="BL38">
        <v>0</v>
      </c>
      <c r="BM38">
        <v>5.274E-3</v>
      </c>
      <c r="BN38">
        <v>0</v>
      </c>
      <c r="BO38">
        <v>2</v>
      </c>
      <c r="BP38">
        <v>1.0900000000000001</v>
      </c>
      <c r="BQ38">
        <v>3.542468</v>
      </c>
      <c r="BR38">
        <v>2.5514770000000002</v>
      </c>
      <c r="BS38">
        <v>1.62</v>
      </c>
      <c r="BT38">
        <v>0</v>
      </c>
      <c r="BU38">
        <v>2.9693339999999999</v>
      </c>
      <c r="BV38">
        <v>1.341844</v>
      </c>
      <c r="BW38">
        <v>7.94</v>
      </c>
      <c r="BX38">
        <v>4.2581249999999997</v>
      </c>
      <c r="BY38">
        <v>0.24</v>
      </c>
      <c r="BZ38">
        <v>1.9381029999999999</v>
      </c>
      <c r="CA38">
        <v>2.7525979999999999</v>
      </c>
      <c r="CB38">
        <v>0.82</v>
      </c>
      <c r="CC38">
        <v>1.34</v>
      </c>
      <c r="CD38">
        <v>0.44</v>
      </c>
      <c r="CE38">
        <v>0.82</v>
      </c>
      <c r="CF38">
        <v>0.14000000000000001</v>
      </c>
      <c r="CG38">
        <v>1.45</v>
      </c>
      <c r="CH38">
        <v>1.35683</v>
      </c>
      <c r="CI38">
        <v>6.05</v>
      </c>
      <c r="CJ38">
        <v>1.94</v>
      </c>
      <c r="CK38">
        <v>1.84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2.319893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84.354614999999967</v>
      </c>
    </row>
    <row r="39" spans="1:114">
      <c r="A39" t="s">
        <v>81</v>
      </c>
      <c r="B39">
        <v>0</v>
      </c>
      <c r="C39">
        <v>17.494281999999998</v>
      </c>
      <c r="D39">
        <v>26.824566000000001</v>
      </c>
      <c r="E39">
        <v>0</v>
      </c>
      <c r="F39">
        <v>0</v>
      </c>
      <c r="G39">
        <v>72.086100000000002</v>
      </c>
      <c r="H39">
        <v>0</v>
      </c>
      <c r="I39">
        <v>0</v>
      </c>
      <c r="J39">
        <v>85.130590999999995</v>
      </c>
      <c r="K39">
        <v>689.346318</v>
      </c>
      <c r="L39">
        <v>661.459879</v>
      </c>
      <c r="M39">
        <v>79.966942000000003</v>
      </c>
      <c r="N39">
        <v>60.347344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42.14808</v>
      </c>
      <c r="AB39">
        <v>29.090107</v>
      </c>
      <c r="AC39">
        <v>21.118518000000002</v>
      </c>
      <c r="AD39">
        <v>0</v>
      </c>
      <c r="AE39">
        <v>53.905351000000003</v>
      </c>
      <c r="AF39">
        <v>0</v>
      </c>
      <c r="AG39">
        <v>44.386682999999998</v>
      </c>
      <c r="AH39">
        <v>61.426577999999999</v>
      </c>
      <c r="AI39">
        <v>3.8891330000000002</v>
      </c>
      <c r="AJ39">
        <v>0</v>
      </c>
      <c r="AK39">
        <v>59.009957999999997</v>
      </c>
      <c r="AL39">
        <v>66.233999999999995</v>
      </c>
      <c r="AM39">
        <v>17.179061999999998</v>
      </c>
      <c r="AN39">
        <v>1.0144880000000001</v>
      </c>
      <c r="AO39">
        <v>0</v>
      </c>
      <c r="AP39">
        <v>1.1529</v>
      </c>
      <c r="AQ39">
        <v>0</v>
      </c>
      <c r="AR39">
        <v>49.128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84.184850999999981</v>
      </c>
      <c r="BA39">
        <f t="shared" si="1"/>
        <v>3244.6206460000008</v>
      </c>
      <c r="BD39">
        <v>4.2938999999999998</v>
      </c>
      <c r="BE39">
        <v>0</v>
      </c>
      <c r="BF39">
        <v>1.4864E-2</v>
      </c>
      <c r="BG39">
        <v>0</v>
      </c>
      <c r="BH39">
        <v>8.7320000000000002E-3</v>
      </c>
      <c r="BI39">
        <v>0.82130400000000003</v>
      </c>
      <c r="BJ39">
        <v>0</v>
      </c>
      <c r="BK39">
        <v>1.5181E-2</v>
      </c>
      <c r="BL39">
        <v>0</v>
      </c>
      <c r="BM39">
        <v>5.274E-3</v>
      </c>
      <c r="BN39">
        <v>0</v>
      </c>
      <c r="BO39">
        <v>2</v>
      </c>
      <c r="BP39">
        <v>1.0900000000000001</v>
      </c>
      <c r="BQ39">
        <v>3.542468</v>
      </c>
      <c r="BR39">
        <v>2.5514770000000002</v>
      </c>
      <c r="BS39">
        <v>1.62</v>
      </c>
      <c r="BT39">
        <v>0</v>
      </c>
      <c r="BU39">
        <v>2.9693339999999999</v>
      </c>
      <c r="BV39">
        <v>1.341844</v>
      </c>
      <c r="BW39">
        <v>7.94</v>
      </c>
      <c r="BX39">
        <v>4.2581249999999997</v>
      </c>
      <c r="BY39">
        <v>0.24</v>
      </c>
      <c r="BZ39">
        <v>1.9381029999999999</v>
      </c>
      <c r="CA39">
        <v>2.7525979999999999</v>
      </c>
      <c r="CB39">
        <v>0.82</v>
      </c>
      <c r="CC39">
        <v>1.34</v>
      </c>
      <c r="CD39">
        <v>0.44</v>
      </c>
      <c r="CE39">
        <v>0.82</v>
      </c>
      <c r="CF39">
        <v>0.14000000000000001</v>
      </c>
      <c r="CG39">
        <v>1.45</v>
      </c>
      <c r="CH39">
        <v>1.1872259999999999</v>
      </c>
      <c r="CI39">
        <v>6.05</v>
      </c>
      <c r="CJ39">
        <v>1.94</v>
      </c>
      <c r="CK39">
        <v>1.84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2.319893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84.184850999999981</v>
      </c>
    </row>
    <row r="40" spans="1:114">
      <c r="A40" t="s">
        <v>82</v>
      </c>
      <c r="B40">
        <v>0</v>
      </c>
      <c r="C40">
        <v>17.494281999999998</v>
      </c>
      <c r="D40">
        <v>26.824566000000001</v>
      </c>
      <c r="E40">
        <v>0</v>
      </c>
      <c r="F40">
        <v>0</v>
      </c>
      <c r="G40">
        <v>72.086100000000002</v>
      </c>
      <c r="H40">
        <v>0</v>
      </c>
      <c r="I40">
        <v>0</v>
      </c>
      <c r="J40">
        <v>85.130590999999995</v>
      </c>
      <c r="K40">
        <v>689.346318</v>
      </c>
      <c r="L40">
        <v>661.459879</v>
      </c>
      <c r="M40">
        <v>79.966942000000003</v>
      </c>
      <c r="N40">
        <v>60.347344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42.14808</v>
      </c>
      <c r="AB40">
        <v>29.090107</v>
      </c>
      <c r="AC40">
        <v>21.118518000000002</v>
      </c>
      <c r="AD40">
        <v>0</v>
      </c>
      <c r="AE40">
        <v>53.905351000000003</v>
      </c>
      <c r="AF40">
        <v>0</v>
      </c>
      <c r="AG40">
        <v>44.386682999999998</v>
      </c>
      <c r="AH40">
        <v>40.951051999999997</v>
      </c>
      <c r="AI40">
        <v>3.8891330000000002</v>
      </c>
      <c r="AJ40">
        <v>0</v>
      </c>
      <c r="AK40">
        <v>59.009957999999997</v>
      </c>
      <c r="AL40">
        <v>66.233999999999995</v>
      </c>
      <c r="AM40">
        <v>17.179061999999998</v>
      </c>
      <c r="AN40">
        <v>1.0144880000000001</v>
      </c>
      <c r="AO40">
        <v>0</v>
      </c>
      <c r="AP40">
        <v>1.1529</v>
      </c>
      <c r="AQ40">
        <v>0</v>
      </c>
      <c r="AR40">
        <v>52.991999999999997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83.78910799999997</v>
      </c>
      <c r="BA40">
        <f t="shared" si="1"/>
        <v>3227.6133770000006</v>
      </c>
      <c r="BD40">
        <v>4.2938999999999998</v>
      </c>
      <c r="BE40">
        <v>0</v>
      </c>
      <c r="BF40">
        <v>1.4864E-2</v>
      </c>
      <c r="BG40">
        <v>0</v>
      </c>
      <c r="BH40">
        <v>8.7320000000000002E-3</v>
      </c>
      <c r="BI40">
        <v>0.82130400000000003</v>
      </c>
      <c r="BJ40">
        <v>0</v>
      </c>
      <c r="BK40">
        <v>1.5181E-2</v>
      </c>
      <c r="BL40">
        <v>0</v>
      </c>
      <c r="BM40">
        <v>5.274E-3</v>
      </c>
      <c r="BN40">
        <v>0</v>
      </c>
      <c r="BO40">
        <v>2</v>
      </c>
      <c r="BP40">
        <v>1.0900000000000001</v>
      </c>
      <c r="BQ40">
        <v>3.542468</v>
      </c>
      <c r="BR40">
        <v>2.5514770000000002</v>
      </c>
      <c r="BS40">
        <v>1.62</v>
      </c>
      <c r="BT40">
        <v>0</v>
      </c>
      <c r="BU40">
        <v>2.9693339999999999</v>
      </c>
      <c r="BV40">
        <v>1.341844</v>
      </c>
      <c r="BW40">
        <v>7.94</v>
      </c>
      <c r="BX40">
        <v>4.2581249999999997</v>
      </c>
      <c r="BY40">
        <v>0.24</v>
      </c>
      <c r="BZ40">
        <v>1.9381029999999999</v>
      </c>
      <c r="CA40">
        <v>2.7525979999999999</v>
      </c>
      <c r="CB40">
        <v>0.82</v>
      </c>
      <c r="CC40">
        <v>1.34</v>
      </c>
      <c r="CD40">
        <v>0.44</v>
      </c>
      <c r="CE40">
        <v>0.82</v>
      </c>
      <c r="CF40">
        <v>0.14000000000000001</v>
      </c>
      <c r="CG40">
        <v>1.45</v>
      </c>
      <c r="CH40">
        <v>0.79148300000000005</v>
      </c>
      <c r="CI40">
        <v>6.05</v>
      </c>
      <c r="CJ40">
        <v>1.94</v>
      </c>
      <c r="CK40">
        <v>1.84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2.319893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83.78910799999997</v>
      </c>
    </row>
    <row r="41" spans="1:114">
      <c r="A41" t="s">
        <v>83</v>
      </c>
      <c r="B41">
        <v>0</v>
      </c>
      <c r="C41">
        <v>17.494281999999998</v>
      </c>
      <c r="D41">
        <v>26.824566000000001</v>
      </c>
      <c r="E41">
        <v>0</v>
      </c>
      <c r="F41">
        <v>0</v>
      </c>
      <c r="G41">
        <v>72.086100000000002</v>
      </c>
      <c r="H41">
        <v>0</v>
      </c>
      <c r="I41">
        <v>0</v>
      </c>
      <c r="J41">
        <v>85.130590999999995</v>
      </c>
      <c r="K41">
        <v>689.346318</v>
      </c>
      <c r="L41">
        <v>661.459879</v>
      </c>
      <c r="M41">
        <v>79.966942000000003</v>
      </c>
      <c r="N41">
        <v>60.347344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42.14808</v>
      </c>
      <c r="AB41">
        <v>29.090107</v>
      </c>
      <c r="AC41">
        <v>21.118518000000002</v>
      </c>
      <c r="AD41">
        <v>0</v>
      </c>
      <c r="AE41">
        <v>53.905351000000003</v>
      </c>
      <c r="AF41">
        <v>0</v>
      </c>
      <c r="AG41">
        <v>44.386682999999998</v>
      </c>
      <c r="AH41">
        <v>20.475525999999999</v>
      </c>
      <c r="AI41">
        <v>3.8891330000000002</v>
      </c>
      <c r="AJ41">
        <v>0</v>
      </c>
      <c r="AK41">
        <v>59.009957999999997</v>
      </c>
      <c r="AL41">
        <v>66.814999999999998</v>
      </c>
      <c r="AM41">
        <v>17.179061999999998</v>
      </c>
      <c r="AN41">
        <v>1.0144880000000001</v>
      </c>
      <c r="AO41">
        <v>0</v>
      </c>
      <c r="AP41">
        <v>1.1529</v>
      </c>
      <c r="AQ41">
        <v>0</v>
      </c>
      <c r="AR41">
        <v>52.991999999999997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83.393366999999969</v>
      </c>
      <c r="BA41">
        <f t="shared" si="1"/>
        <v>3207.3231100000012</v>
      </c>
      <c r="BD41">
        <v>4.2938999999999998</v>
      </c>
      <c r="BE41">
        <v>0</v>
      </c>
      <c r="BF41">
        <v>1.4864E-2</v>
      </c>
      <c r="BG41">
        <v>0</v>
      </c>
      <c r="BH41">
        <v>8.7320000000000002E-3</v>
      </c>
      <c r="BI41">
        <v>0.82130400000000003</v>
      </c>
      <c r="BJ41">
        <v>0</v>
      </c>
      <c r="BK41">
        <v>1.5181E-2</v>
      </c>
      <c r="BL41">
        <v>0</v>
      </c>
      <c r="BM41">
        <v>5.274E-3</v>
      </c>
      <c r="BN41">
        <v>0</v>
      </c>
      <c r="BO41">
        <v>2</v>
      </c>
      <c r="BP41">
        <v>1.0900000000000001</v>
      </c>
      <c r="BQ41">
        <v>3.542468</v>
      </c>
      <c r="BR41">
        <v>2.5514770000000002</v>
      </c>
      <c r="BS41">
        <v>1.62</v>
      </c>
      <c r="BT41">
        <v>0</v>
      </c>
      <c r="BU41">
        <v>2.9693339999999999</v>
      </c>
      <c r="BV41">
        <v>1.341844</v>
      </c>
      <c r="BW41">
        <v>7.94</v>
      </c>
      <c r="BX41">
        <v>4.2581249999999997</v>
      </c>
      <c r="BY41">
        <v>0.24</v>
      </c>
      <c r="BZ41">
        <v>1.9381029999999999</v>
      </c>
      <c r="CA41">
        <v>2.7525979999999999</v>
      </c>
      <c r="CB41">
        <v>0.82</v>
      </c>
      <c r="CC41">
        <v>1.34</v>
      </c>
      <c r="CD41">
        <v>0.44</v>
      </c>
      <c r="CE41">
        <v>0.82</v>
      </c>
      <c r="CF41">
        <v>0.14000000000000001</v>
      </c>
      <c r="CG41">
        <v>1.45</v>
      </c>
      <c r="CH41">
        <v>0.39574199999999998</v>
      </c>
      <c r="CI41">
        <v>6.05</v>
      </c>
      <c r="CJ41">
        <v>1.94</v>
      </c>
      <c r="CK41">
        <v>1.84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2.319893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83.393366999999969</v>
      </c>
    </row>
    <row r="42" spans="1:114">
      <c r="A42" t="s">
        <v>84</v>
      </c>
      <c r="B42">
        <v>0</v>
      </c>
      <c r="C42">
        <v>17.494281999999998</v>
      </c>
      <c r="D42">
        <v>26.824566000000001</v>
      </c>
      <c r="E42">
        <v>0</v>
      </c>
      <c r="F42">
        <v>0</v>
      </c>
      <c r="G42">
        <v>72.086100000000002</v>
      </c>
      <c r="H42">
        <v>0</v>
      </c>
      <c r="I42">
        <v>0</v>
      </c>
      <c r="J42">
        <v>85.130590999999995</v>
      </c>
      <c r="K42">
        <v>689.346318</v>
      </c>
      <c r="L42">
        <v>661.459879</v>
      </c>
      <c r="M42">
        <v>79.966942000000003</v>
      </c>
      <c r="N42">
        <v>60.347344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42.14808</v>
      </c>
      <c r="AB42">
        <v>29.090107</v>
      </c>
      <c r="AC42">
        <v>21.118518000000002</v>
      </c>
      <c r="AD42">
        <v>0</v>
      </c>
      <c r="AE42">
        <v>53.905351000000003</v>
      </c>
      <c r="AF42">
        <v>0</v>
      </c>
      <c r="AG42">
        <v>44.386682999999998</v>
      </c>
      <c r="AH42">
        <v>0</v>
      </c>
      <c r="AI42">
        <v>3.8891330000000002</v>
      </c>
      <c r="AJ42">
        <v>0</v>
      </c>
      <c r="AK42">
        <v>59.009957999999997</v>
      </c>
      <c r="AL42">
        <v>66.814999999999998</v>
      </c>
      <c r="AM42">
        <v>17.179061999999998</v>
      </c>
      <c r="AN42">
        <v>1.0144880000000001</v>
      </c>
      <c r="AO42">
        <v>0</v>
      </c>
      <c r="AP42">
        <v>1.1529</v>
      </c>
      <c r="AQ42">
        <v>0</v>
      </c>
      <c r="AR42">
        <v>49.128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83.037624999999977</v>
      </c>
      <c r="BA42">
        <f t="shared" si="1"/>
        <v>3182.6278420000008</v>
      </c>
      <c r="BD42">
        <v>4.2938999999999998</v>
      </c>
      <c r="BE42">
        <v>0</v>
      </c>
      <c r="BF42">
        <v>1.4864E-2</v>
      </c>
      <c r="BG42">
        <v>0</v>
      </c>
      <c r="BH42">
        <v>8.7320000000000002E-3</v>
      </c>
      <c r="BI42">
        <v>0.82130400000000003</v>
      </c>
      <c r="BJ42">
        <v>0</v>
      </c>
      <c r="BK42">
        <v>1.5181E-2</v>
      </c>
      <c r="BL42">
        <v>0</v>
      </c>
      <c r="BM42">
        <v>5.274E-3</v>
      </c>
      <c r="BN42">
        <v>0</v>
      </c>
      <c r="BO42">
        <v>2</v>
      </c>
      <c r="BP42">
        <v>1.0900000000000001</v>
      </c>
      <c r="BQ42">
        <v>3.542468</v>
      </c>
      <c r="BR42">
        <v>2.5514770000000002</v>
      </c>
      <c r="BS42">
        <v>1.62</v>
      </c>
      <c r="BT42">
        <v>0</v>
      </c>
      <c r="BU42">
        <v>2.9693339999999999</v>
      </c>
      <c r="BV42">
        <v>1.341844</v>
      </c>
      <c r="BW42">
        <v>7.94</v>
      </c>
      <c r="BX42">
        <v>4.2581249999999997</v>
      </c>
      <c r="BY42">
        <v>0.24</v>
      </c>
      <c r="BZ42">
        <v>1.9381029999999999</v>
      </c>
      <c r="CA42">
        <v>2.7525979999999999</v>
      </c>
      <c r="CB42">
        <v>0.82</v>
      </c>
      <c r="CC42">
        <v>1.37</v>
      </c>
      <c r="CD42">
        <v>0.45</v>
      </c>
      <c r="CE42">
        <v>0.82</v>
      </c>
      <c r="CF42">
        <v>0.14000000000000001</v>
      </c>
      <c r="CG42">
        <v>1.45</v>
      </c>
      <c r="CH42">
        <v>0</v>
      </c>
      <c r="CI42">
        <v>6.05</v>
      </c>
      <c r="CJ42">
        <v>1.94</v>
      </c>
      <c r="CK42">
        <v>1.84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2.319893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83.037624999999977</v>
      </c>
    </row>
    <row r="43" spans="1:114">
      <c r="A43" t="s">
        <v>85</v>
      </c>
      <c r="B43">
        <v>0</v>
      </c>
      <c r="C43">
        <v>15.744854</v>
      </c>
      <c r="D43">
        <v>26.824566000000001</v>
      </c>
      <c r="E43">
        <v>0</v>
      </c>
      <c r="F43">
        <v>0</v>
      </c>
      <c r="G43">
        <v>72.086100000000002</v>
      </c>
      <c r="H43">
        <v>0</v>
      </c>
      <c r="I43">
        <v>0</v>
      </c>
      <c r="J43">
        <v>85.130590999999995</v>
      </c>
      <c r="K43">
        <v>689.346318</v>
      </c>
      <c r="L43">
        <v>661.459879</v>
      </c>
      <c r="M43">
        <v>79.966942000000003</v>
      </c>
      <c r="N43">
        <v>60.347344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42.14808</v>
      </c>
      <c r="AB43">
        <v>29.090107</v>
      </c>
      <c r="AC43">
        <v>21.118518000000002</v>
      </c>
      <c r="AD43">
        <v>0</v>
      </c>
      <c r="AE43">
        <v>53.905351000000003</v>
      </c>
      <c r="AF43">
        <v>0</v>
      </c>
      <c r="AG43">
        <v>44.386682999999998</v>
      </c>
      <c r="AH43">
        <v>0</v>
      </c>
      <c r="AI43">
        <v>3.8891330000000002</v>
      </c>
      <c r="AJ43">
        <v>0</v>
      </c>
      <c r="AK43">
        <v>59.009957999999997</v>
      </c>
      <c r="AL43">
        <v>66.814999999999998</v>
      </c>
      <c r="AM43">
        <v>17.179061999999998</v>
      </c>
      <c r="AN43">
        <v>1.0144880000000001</v>
      </c>
      <c r="AO43">
        <v>0</v>
      </c>
      <c r="AP43">
        <v>8.8389000000000006</v>
      </c>
      <c r="AQ43">
        <v>0</v>
      </c>
      <c r="AR43">
        <v>49.128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83.037205999999969</v>
      </c>
      <c r="BA43">
        <f t="shared" si="1"/>
        <v>3188.5639950000013</v>
      </c>
      <c r="BD43">
        <v>4.2938999999999998</v>
      </c>
      <c r="BE43">
        <v>0</v>
      </c>
      <c r="BF43">
        <v>1.4864E-2</v>
      </c>
      <c r="BG43">
        <v>0</v>
      </c>
      <c r="BH43">
        <v>8.4729999999999996E-3</v>
      </c>
      <c r="BI43">
        <v>0.82130400000000003</v>
      </c>
      <c r="BJ43">
        <v>0</v>
      </c>
      <c r="BK43">
        <v>1.5021E-2</v>
      </c>
      <c r="BL43">
        <v>0</v>
      </c>
      <c r="BM43">
        <v>5.274E-3</v>
      </c>
      <c r="BN43">
        <v>0</v>
      </c>
      <c r="BO43">
        <v>2</v>
      </c>
      <c r="BP43">
        <v>1.0900000000000001</v>
      </c>
      <c r="BQ43">
        <v>3.542468</v>
      </c>
      <c r="BR43">
        <v>2.5514770000000002</v>
      </c>
      <c r="BS43">
        <v>1.62</v>
      </c>
      <c r="BT43">
        <v>0</v>
      </c>
      <c r="BU43">
        <v>2.9693339999999999</v>
      </c>
      <c r="BV43">
        <v>1.341844</v>
      </c>
      <c r="BW43">
        <v>7.94</v>
      </c>
      <c r="BX43">
        <v>4.2581249999999997</v>
      </c>
      <c r="BY43">
        <v>0.24</v>
      </c>
      <c r="BZ43">
        <v>1.9381029999999999</v>
      </c>
      <c r="CA43">
        <v>2.7525979999999999</v>
      </c>
      <c r="CB43">
        <v>0.82</v>
      </c>
      <c r="CC43">
        <v>1.37</v>
      </c>
      <c r="CD43">
        <v>0.45</v>
      </c>
      <c r="CE43">
        <v>0.82</v>
      </c>
      <c r="CF43">
        <v>0.14000000000000001</v>
      </c>
      <c r="CG43">
        <v>1.45</v>
      </c>
      <c r="CH43">
        <v>0</v>
      </c>
      <c r="CI43">
        <v>6.05</v>
      </c>
      <c r="CJ43">
        <v>1.94</v>
      </c>
      <c r="CK43">
        <v>1.84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2.319893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83.037205999999969</v>
      </c>
    </row>
    <row r="44" spans="1:114">
      <c r="A44" t="s">
        <v>86</v>
      </c>
      <c r="B44">
        <v>0</v>
      </c>
      <c r="C44">
        <v>15.744854</v>
      </c>
      <c r="D44">
        <v>26.824566000000001</v>
      </c>
      <c r="E44">
        <v>0</v>
      </c>
      <c r="F44">
        <v>0</v>
      </c>
      <c r="G44">
        <v>72.086100000000002</v>
      </c>
      <c r="H44">
        <v>0</v>
      </c>
      <c r="I44">
        <v>0</v>
      </c>
      <c r="J44">
        <v>85.130590999999995</v>
      </c>
      <c r="K44">
        <v>689.346318</v>
      </c>
      <c r="L44">
        <v>661.459879</v>
      </c>
      <c r="M44">
        <v>79.966942000000003</v>
      </c>
      <c r="N44">
        <v>60.347344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42.14808</v>
      </c>
      <c r="AB44">
        <v>29.090107</v>
      </c>
      <c r="AC44">
        <v>21.118518000000002</v>
      </c>
      <c r="AD44">
        <v>0</v>
      </c>
      <c r="AE44">
        <v>53.905351000000003</v>
      </c>
      <c r="AF44">
        <v>0</v>
      </c>
      <c r="AG44">
        <v>44.386682999999998</v>
      </c>
      <c r="AH44">
        <v>0</v>
      </c>
      <c r="AI44">
        <v>3.8891330000000002</v>
      </c>
      <c r="AJ44">
        <v>0</v>
      </c>
      <c r="AK44">
        <v>59.009957999999997</v>
      </c>
      <c r="AL44">
        <v>66.814999999999998</v>
      </c>
      <c r="AM44">
        <v>17.179061999999998</v>
      </c>
      <c r="AN44">
        <v>1.0144880000000001</v>
      </c>
      <c r="AO44">
        <v>0</v>
      </c>
      <c r="AP44">
        <v>8.8389000000000006</v>
      </c>
      <c r="AQ44">
        <v>0</v>
      </c>
      <c r="AR44">
        <v>49.128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83.127205999999958</v>
      </c>
      <c r="BA44">
        <f t="shared" si="1"/>
        <v>3188.6539950000015</v>
      </c>
      <c r="BD44">
        <v>4.2938999999999998</v>
      </c>
      <c r="BE44">
        <v>0</v>
      </c>
      <c r="BF44">
        <v>1.4864E-2</v>
      </c>
      <c r="BG44">
        <v>0</v>
      </c>
      <c r="BH44">
        <v>8.4729999999999996E-3</v>
      </c>
      <c r="BI44">
        <v>0.82130400000000003</v>
      </c>
      <c r="BJ44">
        <v>0</v>
      </c>
      <c r="BK44">
        <v>1.5021E-2</v>
      </c>
      <c r="BL44">
        <v>0</v>
      </c>
      <c r="BM44">
        <v>5.274E-3</v>
      </c>
      <c r="BN44">
        <v>0</v>
      </c>
      <c r="BO44">
        <v>2</v>
      </c>
      <c r="BP44">
        <v>1.0900000000000001</v>
      </c>
      <c r="BQ44">
        <v>3.542468</v>
      </c>
      <c r="BR44">
        <v>2.5514770000000002</v>
      </c>
      <c r="BS44">
        <v>1.62</v>
      </c>
      <c r="BT44">
        <v>0</v>
      </c>
      <c r="BU44">
        <v>2.9693339999999999</v>
      </c>
      <c r="BV44">
        <v>1.341844</v>
      </c>
      <c r="BW44">
        <v>7.94</v>
      </c>
      <c r="BX44">
        <v>4.2581249999999997</v>
      </c>
      <c r="BY44">
        <v>0.24</v>
      </c>
      <c r="BZ44">
        <v>1.9381029999999999</v>
      </c>
      <c r="CA44">
        <v>2.7525979999999999</v>
      </c>
      <c r="CB44">
        <v>0.82</v>
      </c>
      <c r="CC44">
        <v>1.44</v>
      </c>
      <c r="CD44">
        <v>0.47</v>
      </c>
      <c r="CE44">
        <v>0.82</v>
      </c>
      <c r="CF44">
        <v>0.14000000000000001</v>
      </c>
      <c r="CG44">
        <v>1.45</v>
      </c>
      <c r="CH44">
        <v>0</v>
      </c>
      <c r="CI44">
        <v>6.05</v>
      </c>
      <c r="CJ44">
        <v>1.94</v>
      </c>
      <c r="CK44">
        <v>1.84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2.319893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83.127205999999958</v>
      </c>
    </row>
    <row r="45" spans="1:114">
      <c r="A45" t="s">
        <v>87</v>
      </c>
      <c r="B45">
        <v>0</v>
      </c>
      <c r="C45">
        <v>15.744854</v>
      </c>
      <c r="D45">
        <v>26.824566000000001</v>
      </c>
      <c r="E45">
        <v>0</v>
      </c>
      <c r="F45">
        <v>0</v>
      </c>
      <c r="G45">
        <v>72.086100000000002</v>
      </c>
      <c r="H45">
        <v>0</v>
      </c>
      <c r="I45">
        <v>0</v>
      </c>
      <c r="J45">
        <v>85.130590999999995</v>
      </c>
      <c r="K45">
        <v>689.346318</v>
      </c>
      <c r="L45">
        <v>661.459879</v>
      </c>
      <c r="M45">
        <v>79.966942000000003</v>
      </c>
      <c r="N45">
        <v>60.347344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42.14808</v>
      </c>
      <c r="AB45">
        <v>29.090107</v>
      </c>
      <c r="AC45">
        <v>21.118518000000002</v>
      </c>
      <c r="AD45">
        <v>0</v>
      </c>
      <c r="AE45">
        <v>53.905351000000003</v>
      </c>
      <c r="AF45">
        <v>0</v>
      </c>
      <c r="AG45">
        <v>44.386682999999998</v>
      </c>
      <c r="AH45">
        <v>0</v>
      </c>
      <c r="AI45">
        <v>3.8891330000000002</v>
      </c>
      <c r="AJ45">
        <v>0</v>
      </c>
      <c r="AK45">
        <v>59.009957999999997</v>
      </c>
      <c r="AL45">
        <v>53.451999999999998</v>
      </c>
      <c r="AM45">
        <v>17.179061999999998</v>
      </c>
      <c r="AN45">
        <v>1.0144880000000001</v>
      </c>
      <c r="AO45">
        <v>0</v>
      </c>
      <c r="AP45">
        <v>8.8389000000000006</v>
      </c>
      <c r="AQ45">
        <v>0</v>
      </c>
      <c r="AR45">
        <v>49.128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83.127205999999958</v>
      </c>
      <c r="BA45">
        <f t="shared" si="1"/>
        <v>3175.2909950000012</v>
      </c>
      <c r="BD45">
        <v>4.2938999999999998</v>
      </c>
      <c r="BE45">
        <v>0</v>
      </c>
      <c r="BF45">
        <v>1.4864E-2</v>
      </c>
      <c r="BG45">
        <v>0</v>
      </c>
      <c r="BH45">
        <v>8.4729999999999996E-3</v>
      </c>
      <c r="BI45">
        <v>0.82130400000000003</v>
      </c>
      <c r="BJ45">
        <v>0</v>
      </c>
      <c r="BK45">
        <v>1.5021E-2</v>
      </c>
      <c r="BL45">
        <v>0</v>
      </c>
      <c r="BM45">
        <v>5.274E-3</v>
      </c>
      <c r="BN45">
        <v>0</v>
      </c>
      <c r="BO45">
        <v>2</v>
      </c>
      <c r="BP45">
        <v>1.0900000000000001</v>
      </c>
      <c r="BQ45">
        <v>3.542468</v>
      </c>
      <c r="BR45">
        <v>2.5514770000000002</v>
      </c>
      <c r="BS45">
        <v>1.62</v>
      </c>
      <c r="BT45">
        <v>0</v>
      </c>
      <c r="BU45">
        <v>2.9693339999999999</v>
      </c>
      <c r="BV45">
        <v>1.341844</v>
      </c>
      <c r="BW45">
        <v>7.94</v>
      </c>
      <c r="BX45">
        <v>4.2581249999999997</v>
      </c>
      <c r="BY45">
        <v>0.24</v>
      </c>
      <c r="BZ45">
        <v>1.9381029999999999</v>
      </c>
      <c r="CA45">
        <v>2.7525979999999999</v>
      </c>
      <c r="CB45">
        <v>0.82</v>
      </c>
      <c r="CC45">
        <v>1.44</v>
      </c>
      <c r="CD45">
        <v>0.47</v>
      </c>
      <c r="CE45">
        <v>0.82</v>
      </c>
      <c r="CF45">
        <v>0.14000000000000001</v>
      </c>
      <c r="CG45">
        <v>1.45</v>
      </c>
      <c r="CH45">
        <v>0</v>
      </c>
      <c r="CI45">
        <v>6.05</v>
      </c>
      <c r="CJ45">
        <v>1.94</v>
      </c>
      <c r="CK45">
        <v>1.84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2.319893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83.127205999999958</v>
      </c>
    </row>
    <row r="46" spans="1:114">
      <c r="A46" t="s">
        <v>88</v>
      </c>
      <c r="B46">
        <v>0</v>
      </c>
      <c r="C46">
        <v>15.744854</v>
      </c>
      <c r="D46">
        <v>26.824566000000001</v>
      </c>
      <c r="E46">
        <v>0</v>
      </c>
      <c r="F46">
        <v>0</v>
      </c>
      <c r="G46">
        <v>72.086100000000002</v>
      </c>
      <c r="H46">
        <v>0</v>
      </c>
      <c r="I46">
        <v>0</v>
      </c>
      <c r="J46">
        <v>85.130590999999995</v>
      </c>
      <c r="K46">
        <v>689.346318</v>
      </c>
      <c r="L46">
        <v>661.459879</v>
      </c>
      <c r="M46">
        <v>79.966942000000003</v>
      </c>
      <c r="N46">
        <v>60.347344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42.14808</v>
      </c>
      <c r="AB46">
        <v>29.090107</v>
      </c>
      <c r="AC46">
        <v>21.118518000000002</v>
      </c>
      <c r="AD46">
        <v>0</v>
      </c>
      <c r="AE46">
        <v>53.905351000000003</v>
      </c>
      <c r="AF46">
        <v>0</v>
      </c>
      <c r="AG46">
        <v>44.386682999999998</v>
      </c>
      <c r="AH46">
        <v>0</v>
      </c>
      <c r="AI46">
        <v>3.8891330000000002</v>
      </c>
      <c r="AJ46">
        <v>0</v>
      </c>
      <c r="AK46">
        <v>59.009957999999997</v>
      </c>
      <c r="AL46">
        <v>53.451999999999998</v>
      </c>
      <c r="AM46">
        <v>17.179061999999998</v>
      </c>
      <c r="AN46">
        <v>1.0144880000000001</v>
      </c>
      <c r="AO46">
        <v>0</v>
      </c>
      <c r="AP46">
        <v>8.8389000000000006</v>
      </c>
      <c r="AQ46">
        <v>0</v>
      </c>
      <c r="AR46">
        <v>49.128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83.127205999999958</v>
      </c>
      <c r="BA46">
        <f t="shared" si="1"/>
        <v>3175.2909950000012</v>
      </c>
      <c r="BD46">
        <v>4.2938999999999998</v>
      </c>
      <c r="BE46">
        <v>0</v>
      </c>
      <c r="BF46">
        <v>1.4864E-2</v>
      </c>
      <c r="BG46">
        <v>0</v>
      </c>
      <c r="BH46">
        <v>8.4729999999999996E-3</v>
      </c>
      <c r="BI46">
        <v>0.82130400000000003</v>
      </c>
      <c r="BJ46">
        <v>0</v>
      </c>
      <c r="BK46">
        <v>1.5021E-2</v>
      </c>
      <c r="BL46">
        <v>0</v>
      </c>
      <c r="BM46">
        <v>5.274E-3</v>
      </c>
      <c r="BN46">
        <v>0</v>
      </c>
      <c r="BO46">
        <v>2</v>
      </c>
      <c r="BP46">
        <v>1.0900000000000001</v>
      </c>
      <c r="BQ46">
        <v>3.542468</v>
      </c>
      <c r="BR46">
        <v>2.5514770000000002</v>
      </c>
      <c r="BS46">
        <v>1.62</v>
      </c>
      <c r="BT46">
        <v>0</v>
      </c>
      <c r="BU46">
        <v>2.9693339999999999</v>
      </c>
      <c r="BV46">
        <v>1.341844</v>
      </c>
      <c r="BW46">
        <v>7.94</v>
      </c>
      <c r="BX46">
        <v>4.2581249999999997</v>
      </c>
      <c r="BY46">
        <v>0.24</v>
      </c>
      <c r="BZ46">
        <v>1.9381029999999999</v>
      </c>
      <c r="CA46">
        <v>2.7525979999999999</v>
      </c>
      <c r="CB46">
        <v>0.82</v>
      </c>
      <c r="CC46">
        <v>1.44</v>
      </c>
      <c r="CD46">
        <v>0.47</v>
      </c>
      <c r="CE46">
        <v>0.82</v>
      </c>
      <c r="CF46">
        <v>0.14000000000000001</v>
      </c>
      <c r="CG46">
        <v>1.45</v>
      </c>
      <c r="CH46">
        <v>0</v>
      </c>
      <c r="CI46">
        <v>6.05</v>
      </c>
      <c r="CJ46">
        <v>1.94</v>
      </c>
      <c r="CK46">
        <v>1.84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2.319893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83.127205999999958</v>
      </c>
    </row>
    <row r="47" spans="1:114">
      <c r="A47" t="s">
        <v>89</v>
      </c>
      <c r="B47">
        <v>0</v>
      </c>
      <c r="C47">
        <v>15.744854</v>
      </c>
      <c r="D47">
        <v>26.824566000000001</v>
      </c>
      <c r="E47">
        <v>0</v>
      </c>
      <c r="F47">
        <v>0</v>
      </c>
      <c r="G47">
        <v>72.086100000000002</v>
      </c>
      <c r="H47">
        <v>0</v>
      </c>
      <c r="I47">
        <v>0</v>
      </c>
      <c r="J47">
        <v>85.130590999999995</v>
      </c>
      <c r="K47">
        <v>689.346318</v>
      </c>
      <c r="L47">
        <v>661.459879</v>
      </c>
      <c r="M47">
        <v>79.966942000000003</v>
      </c>
      <c r="N47">
        <v>60.347344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42.14808</v>
      </c>
      <c r="AB47">
        <v>29.090107</v>
      </c>
      <c r="AC47">
        <v>21.118518000000002</v>
      </c>
      <c r="AD47">
        <v>0</v>
      </c>
      <c r="AE47">
        <v>53.905351000000003</v>
      </c>
      <c r="AF47">
        <v>0</v>
      </c>
      <c r="AG47">
        <v>44.386682999999998</v>
      </c>
      <c r="AH47">
        <v>0</v>
      </c>
      <c r="AI47">
        <v>0</v>
      </c>
      <c r="AJ47">
        <v>0</v>
      </c>
      <c r="AK47">
        <v>59.009957999999997</v>
      </c>
      <c r="AL47">
        <v>53.451999999999998</v>
      </c>
      <c r="AM47">
        <v>17.179061999999998</v>
      </c>
      <c r="AN47">
        <v>1.034778</v>
      </c>
      <c r="AO47">
        <v>0</v>
      </c>
      <c r="AP47">
        <v>3.0743999999999998</v>
      </c>
      <c r="AQ47">
        <v>0</v>
      </c>
      <c r="AR47">
        <v>49.128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83.155199999999965</v>
      </c>
      <c r="BA47">
        <f t="shared" si="1"/>
        <v>3165.6856460000017</v>
      </c>
      <c r="BD47">
        <v>4.2938999999999998</v>
      </c>
      <c r="BE47">
        <v>0</v>
      </c>
      <c r="BF47">
        <v>1.4864E-2</v>
      </c>
      <c r="BG47">
        <v>0</v>
      </c>
      <c r="BH47">
        <v>8.2500000000000004E-3</v>
      </c>
      <c r="BI47">
        <v>0.82130400000000003</v>
      </c>
      <c r="BJ47">
        <v>0</v>
      </c>
      <c r="BK47">
        <v>1.5021E-2</v>
      </c>
      <c r="BL47">
        <v>0</v>
      </c>
      <c r="BM47">
        <v>5.1130000000000004E-3</v>
      </c>
      <c r="BN47">
        <v>0</v>
      </c>
      <c r="BO47">
        <v>2</v>
      </c>
      <c r="BP47">
        <v>1.0900000000000001</v>
      </c>
      <c r="BQ47">
        <v>3.542468</v>
      </c>
      <c r="BR47">
        <v>2.5514770000000002</v>
      </c>
      <c r="BS47">
        <v>1.62</v>
      </c>
      <c r="BT47">
        <v>0</v>
      </c>
      <c r="BU47">
        <v>2.9693339999999999</v>
      </c>
      <c r="BV47">
        <v>1.341844</v>
      </c>
      <c r="BW47">
        <v>7.94</v>
      </c>
      <c r="BX47">
        <v>4.2581249999999997</v>
      </c>
      <c r="BY47">
        <v>0.24</v>
      </c>
      <c r="BZ47">
        <v>1.9381029999999999</v>
      </c>
      <c r="CA47">
        <v>2.7809759999999999</v>
      </c>
      <c r="CB47">
        <v>0.82</v>
      </c>
      <c r="CC47">
        <v>1.44</v>
      </c>
      <c r="CD47">
        <v>0.47</v>
      </c>
      <c r="CE47">
        <v>0.82</v>
      </c>
      <c r="CF47">
        <v>0.14000000000000001</v>
      </c>
      <c r="CG47">
        <v>1.45</v>
      </c>
      <c r="CH47">
        <v>0</v>
      </c>
      <c r="CI47">
        <v>6.05</v>
      </c>
      <c r="CJ47">
        <v>1.94</v>
      </c>
      <c r="CK47">
        <v>1.84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2.319893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83.155199999999965</v>
      </c>
    </row>
    <row r="48" spans="1:114">
      <c r="A48" t="s">
        <v>90</v>
      </c>
      <c r="B48">
        <v>0</v>
      </c>
      <c r="C48">
        <v>15.744854</v>
      </c>
      <c r="D48">
        <v>26.824566000000001</v>
      </c>
      <c r="E48">
        <v>0</v>
      </c>
      <c r="F48">
        <v>0</v>
      </c>
      <c r="G48">
        <v>72.086100000000002</v>
      </c>
      <c r="H48">
        <v>0</v>
      </c>
      <c r="I48">
        <v>0</v>
      </c>
      <c r="J48">
        <v>85.130590999999995</v>
      </c>
      <c r="K48">
        <v>689.346318</v>
      </c>
      <c r="L48">
        <v>661.459879</v>
      </c>
      <c r="M48">
        <v>79.966942000000003</v>
      </c>
      <c r="N48">
        <v>60.347344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42.14808</v>
      </c>
      <c r="AB48">
        <v>29.090107</v>
      </c>
      <c r="AC48">
        <v>21.118518000000002</v>
      </c>
      <c r="AD48">
        <v>0</v>
      </c>
      <c r="AE48">
        <v>53.905351000000003</v>
      </c>
      <c r="AF48">
        <v>8.7128630000000005</v>
      </c>
      <c r="AG48">
        <v>44.386682999999998</v>
      </c>
      <c r="AH48">
        <v>0</v>
      </c>
      <c r="AI48">
        <v>0</v>
      </c>
      <c r="AJ48">
        <v>0</v>
      </c>
      <c r="AK48">
        <v>59.009957999999997</v>
      </c>
      <c r="AL48">
        <v>53.451999999999998</v>
      </c>
      <c r="AM48">
        <v>17.179061999999998</v>
      </c>
      <c r="AN48">
        <v>1.034778</v>
      </c>
      <c r="AO48">
        <v>0</v>
      </c>
      <c r="AP48">
        <v>3.0743999999999998</v>
      </c>
      <c r="AQ48">
        <v>0</v>
      </c>
      <c r="AR48">
        <v>49.128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83.155199999999965</v>
      </c>
      <c r="BA48">
        <f t="shared" si="1"/>
        <v>3174.3985090000015</v>
      </c>
      <c r="BD48">
        <v>4.2938999999999998</v>
      </c>
      <c r="BE48">
        <v>0</v>
      </c>
      <c r="BF48">
        <v>1.4864E-2</v>
      </c>
      <c r="BG48">
        <v>0</v>
      </c>
      <c r="BH48">
        <v>8.2500000000000004E-3</v>
      </c>
      <c r="BI48">
        <v>0.82130400000000003</v>
      </c>
      <c r="BJ48">
        <v>0</v>
      </c>
      <c r="BK48">
        <v>1.5021E-2</v>
      </c>
      <c r="BL48">
        <v>0</v>
      </c>
      <c r="BM48">
        <v>5.1130000000000004E-3</v>
      </c>
      <c r="BN48">
        <v>0</v>
      </c>
      <c r="BO48">
        <v>2</v>
      </c>
      <c r="BP48">
        <v>1.0900000000000001</v>
      </c>
      <c r="BQ48">
        <v>3.542468</v>
      </c>
      <c r="BR48">
        <v>2.5514770000000002</v>
      </c>
      <c r="BS48">
        <v>1.62</v>
      </c>
      <c r="BT48">
        <v>0</v>
      </c>
      <c r="BU48">
        <v>2.9693339999999999</v>
      </c>
      <c r="BV48">
        <v>1.341844</v>
      </c>
      <c r="BW48">
        <v>7.94</v>
      </c>
      <c r="BX48">
        <v>4.2581249999999997</v>
      </c>
      <c r="BY48">
        <v>0.24</v>
      </c>
      <c r="BZ48">
        <v>1.9381029999999999</v>
      </c>
      <c r="CA48">
        <v>2.7809759999999999</v>
      </c>
      <c r="CB48">
        <v>0.82</v>
      </c>
      <c r="CC48">
        <v>1.44</v>
      </c>
      <c r="CD48">
        <v>0.47</v>
      </c>
      <c r="CE48">
        <v>0.82</v>
      </c>
      <c r="CF48">
        <v>0.14000000000000001</v>
      </c>
      <c r="CG48">
        <v>1.45</v>
      </c>
      <c r="CH48">
        <v>0</v>
      </c>
      <c r="CI48">
        <v>6.05</v>
      </c>
      <c r="CJ48">
        <v>1.94</v>
      </c>
      <c r="CK48">
        <v>1.84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2.319893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83.155199999999965</v>
      </c>
    </row>
    <row r="49" spans="1:114">
      <c r="A49" t="s">
        <v>91</v>
      </c>
      <c r="B49">
        <v>0</v>
      </c>
      <c r="C49">
        <v>15.744854</v>
      </c>
      <c r="D49">
        <v>26.824566000000001</v>
      </c>
      <c r="E49">
        <v>0</v>
      </c>
      <c r="F49">
        <v>0</v>
      </c>
      <c r="G49">
        <v>72.086100000000002</v>
      </c>
      <c r="H49">
        <v>0</v>
      </c>
      <c r="I49">
        <v>0</v>
      </c>
      <c r="J49">
        <v>85.130590999999995</v>
      </c>
      <c r="K49">
        <v>689.346318</v>
      </c>
      <c r="L49">
        <v>661.459879</v>
      </c>
      <c r="M49">
        <v>79.966942000000003</v>
      </c>
      <c r="N49">
        <v>60.347344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42.14808</v>
      </c>
      <c r="AB49">
        <v>29.090107</v>
      </c>
      <c r="AC49">
        <v>21.118518000000002</v>
      </c>
      <c r="AD49">
        <v>0</v>
      </c>
      <c r="AE49">
        <v>53.905351000000003</v>
      </c>
      <c r="AF49">
        <v>8.7128630000000005</v>
      </c>
      <c r="AG49">
        <v>44.386682999999998</v>
      </c>
      <c r="AH49">
        <v>0</v>
      </c>
      <c r="AI49">
        <v>0</v>
      </c>
      <c r="AJ49">
        <v>0</v>
      </c>
      <c r="AK49">
        <v>59.009957999999997</v>
      </c>
      <c r="AL49">
        <v>53.451999999999998</v>
      </c>
      <c r="AM49">
        <v>17.179061999999998</v>
      </c>
      <c r="AN49">
        <v>1.034778</v>
      </c>
      <c r="AO49">
        <v>0</v>
      </c>
      <c r="AP49">
        <v>3.0743999999999998</v>
      </c>
      <c r="AQ49">
        <v>0</v>
      </c>
      <c r="AR49">
        <v>49.128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83.034408999999968</v>
      </c>
      <c r="BA49">
        <f t="shared" si="1"/>
        <v>3174.2777180000012</v>
      </c>
      <c r="BD49">
        <v>4.2938999999999998</v>
      </c>
      <c r="BE49">
        <v>0</v>
      </c>
      <c r="BF49">
        <v>1.4864E-2</v>
      </c>
      <c r="BG49">
        <v>0</v>
      </c>
      <c r="BH49">
        <v>8.2500000000000004E-3</v>
      </c>
      <c r="BI49">
        <v>0.82130400000000003</v>
      </c>
      <c r="BJ49">
        <v>0</v>
      </c>
      <c r="BK49">
        <v>1.5021E-2</v>
      </c>
      <c r="BL49">
        <v>0</v>
      </c>
      <c r="BM49">
        <v>5.1130000000000004E-3</v>
      </c>
      <c r="BN49">
        <v>0</v>
      </c>
      <c r="BO49">
        <v>2</v>
      </c>
      <c r="BP49">
        <v>1.0900000000000001</v>
      </c>
      <c r="BQ49">
        <v>3.542468</v>
      </c>
      <c r="BR49">
        <v>2.5514770000000002</v>
      </c>
      <c r="BS49">
        <v>1.62</v>
      </c>
      <c r="BT49">
        <v>0</v>
      </c>
      <c r="BU49">
        <v>2.9693339999999999</v>
      </c>
      <c r="BV49">
        <v>1.341844</v>
      </c>
      <c r="BW49">
        <v>7.94</v>
      </c>
      <c r="BX49">
        <v>4.2581249999999997</v>
      </c>
      <c r="BY49">
        <v>0.24</v>
      </c>
      <c r="BZ49">
        <v>1.9381029999999999</v>
      </c>
      <c r="CA49">
        <v>2.7809759999999999</v>
      </c>
      <c r="CB49">
        <v>0.82</v>
      </c>
      <c r="CC49">
        <v>1.44</v>
      </c>
      <c r="CD49">
        <v>0.47</v>
      </c>
      <c r="CE49">
        <v>0.71</v>
      </c>
      <c r="CF49">
        <v>0.14000000000000001</v>
      </c>
      <c r="CG49">
        <v>1.45</v>
      </c>
      <c r="CH49">
        <v>0</v>
      </c>
      <c r="CI49">
        <v>6.05</v>
      </c>
      <c r="CJ49">
        <v>1.94</v>
      </c>
      <c r="CK49">
        <v>1.84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2.3091020000000002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83.034408999999968</v>
      </c>
    </row>
    <row r="50" spans="1:114">
      <c r="A50" t="s">
        <v>92</v>
      </c>
      <c r="B50">
        <v>0</v>
      </c>
      <c r="C50">
        <v>15.744854</v>
      </c>
      <c r="D50">
        <v>26.824566000000001</v>
      </c>
      <c r="E50">
        <v>0</v>
      </c>
      <c r="F50">
        <v>0</v>
      </c>
      <c r="G50">
        <v>72.086100000000002</v>
      </c>
      <c r="H50">
        <v>0</v>
      </c>
      <c r="I50">
        <v>0</v>
      </c>
      <c r="J50">
        <v>85.130590999999995</v>
      </c>
      <c r="K50">
        <v>689.346318</v>
      </c>
      <c r="L50">
        <v>661.459879</v>
      </c>
      <c r="M50">
        <v>79.966942000000003</v>
      </c>
      <c r="N50">
        <v>60.347344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42.14808</v>
      </c>
      <c r="AB50">
        <v>29.090107</v>
      </c>
      <c r="AC50">
        <v>21.118518000000002</v>
      </c>
      <c r="AD50">
        <v>0</v>
      </c>
      <c r="AE50">
        <v>53.905351000000003</v>
      </c>
      <c r="AF50">
        <v>8.7128630000000005</v>
      </c>
      <c r="AG50">
        <v>44.386682999999998</v>
      </c>
      <c r="AH50">
        <v>0</v>
      </c>
      <c r="AI50">
        <v>0</v>
      </c>
      <c r="AJ50">
        <v>0</v>
      </c>
      <c r="AK50">
        <v>59.009957999999997</v>
      </c>
      <c r="AL50">
        <v>53.451999999999998</v>
      </c>
      <c r="AM50">
        <v>17.179061999999998</v>
      </c>
      <c r="AN50">
        <v>1.034778</v>
      </c>
      <c r="AO50">
        <v>0</v>
      </c>
      <c r="AP50">
        <v>3.0743999999999998</v>
      </c>
      <c r="AQ50">
        <v>0</v>
      </c>
      <c r="AR50">
        <v>49.128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83.034408999999968</v>
      </c>
      <c r="BA50">
        <f t="shared" si="1"/>
        <v>3174.2777180000012</v>
      </c>
      <c r="BD50">
        <v>4.2938999999999998</v>
      </c>
      <c r="BE50">
        <v>0</v>
      </c>
      <c r="BF50">
        <v>1.4864E-2</v>
      </c>
      <c r="BG50">
        <v>0</v>
      </c>
      <c r="BH50">
        <v>8.2500000000000004E-3</v>
      </c>
      <c r="BI50">
        <v>0.82130400000000003</v>
      </c>
      <c r="BJ50">
        <v>0</v>
      </c>
      <c r="BK50">
        <v>1.5021E-2</v>
      </c>
      <c r="BL50">
        <v>0</v>
      </c>
      <c r="BM50">
        <v>5.1130000000000004E-3</v>
      </c>
      <c r="BN50">
        <v>0</v>
      </c>
      <c r="BO50">
        <v>2</v>
      </c>
      <c r="BP50">
        <v>1.0900000000000001</v>
      </c>
      <c r="BQ50">
        <v>3.542468</v>
      </c>
      <c r="BR50">
        <v>2.5514770000000002</v>
      </c>
      <c r="BS50">
        <v>1.62</v>
      </c>
      <c r="BT50">
        <v>0</v>
      </c>
      <c r="BU50">
        <v>2.9693339999999999</v>
      </c>
      <c r="BV50">
        <v>1.341844</v>
      </c>
      <c r="BW50">
        <v>7.94</v>
      </c>
      <c r="BX50">
        <v>4.2581249999999997</v>
      </c>
      <c r="BY50">
        <v>0.24</v>
      </c>
      <c r="BZ50">
        <v>1.9381029999999999</v>
      </c>
      <c r="CA50">
        <v>2.7809759999999999</v>
      </c>
      <c r="CB50">
        <v>0.82</v>
      </c>
      <c r="CC50">
        <v>1.44</v>
      </c>
      <c r="CD50">
        <v>0.47</v>
      </c>
      <c r="CE50">
        <v>0.71</v>
      </c>
      <c r="CF50">
        <v>0.14000000000000001</v>
      </c>
      <c r="CG50">
        <v>1.45</v>
      </c>
      <c r="CH50">
        <v>0</v>
      </c>
      <c r="CI50">
        <v>6.05</v>
      </c>
      <c r="CJ50">
        <v>1.94</v>
      </c>
      <c r="CK50">
        <v>1.84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2.3091020000000002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83.034408999999968</v>
      </c>
    </row>
    <row r="51" spans="1:114">
      <c r="A51" t="s">
        <v>93</v>
      </c>
      <c r="B51">
        <v>0</v>
      </c>
      <c r="C51">
        <v>12.829140000000001</v>
      </c>
      <c r="D51">
        <v>26.824566000000001</v>
      </c>
      <c r="E51">
        <v>0</v>
      </c>
      <c r="F51">
        <v>0</v>
      </c>
      <c r="G51">
        <v>72.086100000000002</v>
      </c>
      <c r="H51">
        <v>0</v>
      </c>
      <c r="I51">
        <v>0</v>
      </c>
      <c r="J51">
        <v>85.130590999999995</v>
      </c>
      <c r="K51">
        <v>689.346318</v>
      </c>
      <c r="L51">
        <v>661.459879</v>
      </c>
      <c r="M51">
        <v>79.966942000000003</v>
      </c>
      <c r="N51">
        <v>60.347344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396.22500000000002</v>
      </c>
      <c r="V51">
        <v>20.731850000000001</v>
      </c>
      <c r="W51">
        <v>43.704000000000001</v>
      </c>
      <c r="X51">
        <v>147.515625</v>
      </c>
      <c r="Y51">
        <v>0</v>
      </c>
      <c r="Z51">
        <v>0</v>
      </c>
      <c r="AA51">
        <v>42.14808</v>
      </c>
      <c r="AB51">
        <v>29.090107</v>
      </c>
      <c r="AC51">
        <v>21.118518000000002</v>
      </c>
      <c r="AD51">
        <v>0</v>
      </c>
      <c r="AE51">
        <v>53.905351000000003</v>
      </c>
      <c r="AF51">
        <v>8.7128630000000005</v>
      </c>
      <c r="AG51">
        <v>44.386682999999998</v>
      </c>
      <c r="AH51">
        <v>0</v>
      </c>
      <c r="AI51">
        <v>0</v>
      </c>
      <c r="AJ51">
        <v>0</v>
      </c>
      <c r="AK51">
        <v>59.009957999999997</v>
      </c>
      <c r="AL51">
        <v>53.451999999999998</v>
      </c>
      <c r="AM51">
        <v>17.179061999999998</v>
      </c>
      <c r="AN51">
        <v>1.0144880000000001</v>
      </c>
      <c r="AO51">
        <v>0</v>
      </c>
      <c r="AP51">
        <v>3.0743999999999998</v>
      </c>
      <c r="AQ51">
        <v>0</v>
      </c>
      <c r="AR51">
        <v>49.128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82.91410099999996</v>
      </c>
      <c r="BA51">
        <f t="shared" si="1"/>
        <v>3145.9813260000005</v>
      </c>
      <c r="BD51">
        <v>4.2938999999999998</v>
      </c>
      <c r="BE51">
        <v>0</v>
      </c>
      <c r="BF51">
        <v>1.4864E-2</v>
      </c>
      <c r="BG51">
        <v>0</v>
      </c>
      <c r="BH51">
        <v>8.1010000000000006E-3</v>
      </c>
      <c r="BI51">
        <v>0.82130400000000003</v>
      </c>
      <c r="BJ51">
        <v>0</v>
      </c>
      <c r="BK51">
        <v>1.4862E-2</v>
      </c>
      <c r="BL51">
        <v>0</v>
      </c>
      <c r="BM51">
        <v>5.1130000000000004E-3</v>
      </c>
      <c r="BN51">
        <v>0</v>
      </c>
      <c r="BO51">
        <v>2</v>
      </c>
      <c r="BP51">
        <v>1.0900000000000001</v>
      </c>
      <c r="BQ51">
        <v>3.542468</v>
      </c>
      <c r="BR51">
        <v>2.5514770000000002</v>
      </c>
      <c r="BS51">
        <v>1.62</v>
      </c>
      <c r="BT51">
        <v>0</v>
      </c>
      <c r="BU51">
        <v>2.9693339999999999</v>
      </c>
      <c r="BV51">
        <v>1.341844</v>
      </c>
      <c r="BW51">
        <v>7.94</v>
      </c>
      <c r="BX51">
        <v>4.2581249999999997</v>
      </c>
      <c r="BY51">
        <v>0.24</v>
      </c>
      <c r="BZ51">
        <v>1.9381029999999999</v>
      </c>
      <c r="CA51">
        <v>2.7809759999999999</v>
      </c>
      <c r="CB51">
        <v>0.82</v>
      </c>
      <c r="CC51">
        <v>1.44</v>
      </c>
      <c r="CD51">
        <v>0.47</v>
      </c>
      <c r="CE51">
        <v>0.71</v>
      </c>
      <c r="CF51">
        <v>0.14000000000000001</v>
      </c>
      <c r="CG51">
        <v>1.33</v>
      </c>
      <c r="CH51">
        <v>0</v>
      </c>
      <c r="CI51">
        <v>6.05</v>
      </c>
      <c r="CJ51">
        <v>1.94</v>
      </c>
      <c r="CK51">
        <v>1.84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2.3091020000000002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82.91410099999996</v>
      </c>
    </row>
    <row r="52" spans="1:114">
      <c r="A52" t="s">
        <v>94</v>
      </c>
      <c r="B52">
        <v>0</v>
      </c>
      <c r="C52">
        <v>12.829140000000001</v>
      </c>
      <c r="D52">
        <v>26.824566000000001</v>
      </c>
      <c r="E52">
        <v>0</v>
      </c>
      <c r="F52">
        <v>0</v>
      </c>
      <c r="G52">
        <v>72.086100000000002</v>
      </c>
      <c r="H52">
        <v>0</v>
      </c>
      <c r="I52">
        <v>0</v>
      </c>
      <c r="J52">
        <v>85.130590999999995</v>
      </c>
      <c r="K52">
        <v>689.346318</v>
      </c>
      <c r="L52">
        <v>661.459879</v>
      </c>
      <c r="M52">
        <v>79.966942000000003</v>
      </c>
      <c r="N52">
        <v>60.347344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376.875</v>
      </c>
      <c r="V52">
        <v>20.731850000000001</v>
      </c>
      <c r="W52">
        <v>43.704000000000001</v>
      </c>
      <c r="X52">
        <v>147.515625</v>
      </c>
      <c r="Y52">
        <v>0</v>
      </c>
      <c r="Z52">
        <v>0</v>
      </c>
      <c r="AA52">
        <v>42.14808</v>
      </c>
      <c r="AB52">
        <v>29.090107</v>
      </c>
      <c r="AC52">
        <v>21.118518000000002</v>
      </c>
      <c r="AD52">
        <v>0</v>
      </c>
      <c r="AE52">
        <v>53.905351000000003</v>
      </c>
      <c r="AF52">
        <v>8.7128630000000005</v>
      </c>
      <c r="AG52">
        <v>44.386682999999998</v>
      </c>
      <c r="AH52">
        <v>0</v>
      </c>
      <c r="AI52">
        <v>0</v>
      </c>
      <c r="AJ52">
        <v>0</v>
      </c>
      <c r="AK52">
        <v>59.009957999999997</v>
      </c>
      <c r="AL52">
        <v>84.825999999999993</v>
      </c>
      <c r="AM52">
        <v>17.179061999999998</v>
      </c>
      <c r="AN52">
        <v>1.0144880000000001</v>
      </c>
      <c r="AO52">
        <v>0</v>
      </c>
      <c r="AP52">
        <v>3.0743999999999998</v>
      </c>
      <c r="AQ52">
        <v>0</v>
      </c>
      <c r="AR52">
        <v>49.128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83.024100999999959</v>
      </c>
      <c r="BA52">
        <f t="shared" si="1"/>
        <v>3158.115326000001</v>
      </c>
      <c r="BD52">
        <v>4.2938999999999998</v>
      </c>
      <c r="BE52">
        <v>0</v>
      </c>
      <c r="BF52">
        <v>1.4864E-2</v>
      </c>
      <c r="BG52">
        <v>0</v>
      </c>
      <c r="BH52">
        <v>8.1010000000000006E-3</v>
      </c>
      <c r="BI52">
        <v>0.82130400000000003</v>
      </c>
      <c r="BJ52">
        <v>0</v>
      </c>
      <c r="BK52">
        <v>1.4862E-2</v>
      </c>
      <c r="BL52">
        <v>0</v>
      </c>
      <c r="BM52">
        <v>5.1130000000000004E-3</v>
      </c>
      <c r="BN52">
        <v>0</v>
      </c>
      <c r="BO52">
        <v>2</v>
      </c>
      <c r="BP52">
        <v>1.0900000000000001</v>
      </c>
      <c r="BQ52">
        <v>3.542468</v>
      </c>
      <c r="BR52">
        <v>2.5514770000000002</v>
      </c>
      <c r="BS52">
        <v>1.62</v>
      </c>
      <c r="BT52">
        <v>0</v>
      </c>
      <c r="BU52">
        <v>2.9693339999999999</v>
      </c>
      <c r="BV52">
        <v>1.341844</v>
      </c>
      <c r="BW52">
        <v>7.94</v>
      </c>
      <c r="BX52">
        <v>4.2581249999999997</v>
      </c>
      <c r="BY52">
        <v>0.24</v>
      </c>
      <c r="BZ52">
        <v>1.9381029999999999</v>
      </c>
      <c r="CA52">
        <v>2.7809759999999999</v>
      </c>
      <c r="CB52">
        <v>0.82</v>
      </c>
      <c r="CC52">
        <v>1.44</v>
      </c>
      <c r="CD52">
        <v>0.47</v>
      </c>
      <c r="CE52">
        <v>0.82</v>
      </c>
      <c r="CF52">
        <v>0.14000000000000001</v>
      </c>
      <c r="CG52">
        <v>1.33</v>
      </c>
      <c r="CH52">
        <v>0</v>
      </c>
      <c r="CI52">
        <v>6.05</v>
      </c>
      <c r="CJ52">
        <v>1.94</v>
      </c>
      <c r="CK52">
        <v>1.84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2.3091020000000002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83.024100999999959</v>
      </c>
    </row>
    <row r="53" spans="1:114">
      <c r="A53" t="s">
        <v>95</v>
      </c>
      <c r="B53">
        <v>0</v>
      </c>
      <c r="C53">
        <v>12.829140000000001</v>
      </c>
      <c r="D53">
        <v>26.824566000000001</v>
      </c>
      <c r="E53">
        <v>0</v>
      </c>
      <c r="F53">
        <v>0</v>
      </c>
      <c r="G53">
        <v>72.086100000000002</v>
      </c>
      <c r="H53">
        <v>0</v>
      </c>
      <c r="I53">
        <v>0</v>
      </c>
      <c r="J53">
        <v>85.130590999999995</v>
      </c>
      <c r="K53">
        <v>689.346318</v>
      </c>
      <c r="L53">
        <v>661.459879</v>
      </c>
      <c r="M53">
        <v>79.966942000000003</v>
      </c>
      <c r="N53">
        <v>60.347344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43.704000000000001</v>
      </c>
      <c r="X53">
        <v>147.515625</v>
      </c>
      <c r="Y53">
        <v>0</v>
      </c>
      <c r="Z53">
        <v>0</v>
      </c>
      <c r="AA53">
        <v>42.14808</v>
      </c>
      <c r="AB53">
        <v>29.090107</v>
      </c>
      <c r="AC53">
        <v>21.118518000000002</v>
      </c>
      <c r="AD53">
        <v>0</v>
      </c>
      <c r="AE53">
        <v>53.905351000000003</v>
      </c>
      <c r="AF53">
        <v>8.7128630000000005</v>
      </c>
      <c r="AG53">
        <v>44.386682999999998</v>
      </c>
      <c r="AH53">
        <v>0</v>
      </c>
      <c r="AI53">
        <v>0</v>
      </c>
      <c r="AJ53">
        <v>0</v>
      </c>
      <c r="AK53">
        <v>59.009957999999997</v>
      </c>
      <c r="AL53">
        <v>84.825999999999993</v>
      </c>
      <c r="AM53">
        <v>17.179061999999998</v>
      </c>
      <c r="AN53">
        <v>1.0144880000000001</v>
      </c>
      <c r="AO53">
        <v>0</v>
      </c>
      <c r="AP53">
        <v>3.0743999999999998</v>
      </c>
      <c r="AQ53">
        <v>0</v>
      </c>
      <c r="AR53">
        <v>49.128</v>
      </c>
      <c r="AS53">
        <v>0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83.024100999999959</v>
      </c>
      <c r="BA53">
        <f t="shared" si="1"/>
        <v>3130.2153260000009</v>
      </c>
      <c r="BD53">
        <v>4.2938999999999998</v>
      </c>
      <c r="BE53">
        <v>0</v>
      </c>
      <c r="BF53">
        <v>1.4864E-2</v>
      </c>
      <c r="BG53">
        <v>0</v>
      </c>
      <c r="BH53">
        <v>8.1010000000000006E-3</v>
      </c>
      <c r="BI53">
        <v>0.82130400000000003</v>
      </c>
      <c r="BJ53">
        <v>0</v>
      </c>
      <c r="BK53">
        <v>1.4862E-2</v>
      </c>
      <c r="BL53">
        <v>0</v>
      </c>
      <c r="BM53">
        <v>5.1130000000000004E-3</v>
      </c>
      <c r="BN53">
        <v>0</v>
      </c>
      <c r="BO53">
        <v>2</v>
      </c>
      <c r="BP53">
        <v>1.0900000000000001</v>
      </c>
      <c r="BQ53">
        <v>3.542468</v>
      </c>
      <c r="BR53">
        <v>2.5514770000000002</v>
      </c>
      <c r="BS53">
        <v>1.62</v>
      </c>
      <c r="BT53">
        <v>0</v>
      </c>
      <c r="BU53">
        <v>2.9693339999999999</v>
      </c>
      <c r="BV53">
        <v>1.341844</v>
      </c>
      <c r="BW53">
        <v>7.94</v>
      </c>
      <c r="BX53">
        <v>4.2581249999999997</v>
      </c>
      <c r="BY53">
        <v>0.24</v>
      </c>
      <c r="BZ53">
        <v>1.9381029999999999</v>
      </c>
      <c r="CA53">
        <v>2.7809759999999999</v>
      </c>
      <c r="CB53">
        <v>0.82</v>
      </c>
      <c r="CC53">
        <v>1.44</v>
      </c>
      <c r="CD53">
        <v>0.47</v>
      </c>
      <c r="CE53">
        <v>0.82</v>
      </c>
      <c r="CF53">
        <v>0.14000000000000001</v>
      </c>
      <c r="CG53">
        <v>1.33</v>
      </c>
      <c r="CH53">
        <v>0</v>
      </c>
      <c r="CI53">
        <v>6.05</v>
      </c>
      <c r="CJ53">
        <v>1.94</v>
      </c>
      <c r="CK53">
        <v>1.84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2.3091020000000002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83.024100999999959</v>
      </c>
    </row>
    <row r="54" spans="1:114">
      <c r="A54" t="s">
        <v>96</v>
      </c>
      <c r="B54">
        <v>0</v>
      </c>
      <c r="C54">
        <v>12.829140000000001</v>
      </c>
      <c r="D54">
        <v>26.824566000000001</v>
      </c>
      <c r="E54">
        <v>0</v>
      </c>
      <c r="F54">
        <v>0</v>
      </c>
      <c r="G54">
        <v>72.086100000000002</v>
      </c>
      <c r="H54">
        <v>0</v>
      </c>
      <c r="I54">
        <v>0</v>
      </c>
      <c r="J54">
        <v>85.130590999999995</v>
      </c>
      <c r="K54">
        <v>689.346318</v>
      </c>
      <c r="L54">
        <v>661.459879</v>
      </c>
      <c r="M54">
        <v>79.966942000000003</v>
      </c>
      <c r="N54">
        <v>60.347344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43.704000000000001</v>
      </c>
      <c r="X54">
        <v>147.515625</v>
      </c>
      <c r="Y54">
        <v>0</v>
      </c>
      <c r="Z54">
        <v>0</v>
      </c>
      <c r="AA54">
        <v>42.14808</v>
      </c>
      <c r="AB54">
        <v>29.090107</v>
      </c>
      <c r="AC54">
        <v>21.118518000000002</v>
      </c>
      <c r="AD54">
        <v>0</v>
      </c>
      <c r="AE54">
        <v>53.905351000000003</v>
      </c>
      <c r="AF54">
        <v>8.7128630000000005</v>
      </c>
      <c r="AG54">
        <v>44.386682999999998</v>
      </c>
      <c r="AH54">
        <v>0</v>
      </c>
      <c r="AI54">
        <v>0</v>
      </c>
      <c r="AJ54">
        <v>0</v>
      </c>
      <c r="AK54">
        <v>59.009957999999997</v>
      </c>
      <c r="AL54">
        <v>84.825999999999993</v>
      </c>
      <c r="AM54">
        <v>17.179061999999998</v>
      </c>
      <c r="AN54">
        <v>1.0144880000000001</v>
      </c>
      <c r="AO54">
        <v>0</v>
      </c>
      <c r="AP54">
        <v>3.0743999999999998</v>
      </c>
      <c r="AQ54">
        <v>0</v>
      </c>
      <c r="AR54">
        <v>52.991999999999997</v>
      </c>
      <c r="AS54">
        <v>0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82.924100999999965</v>
      </c>
      <c r="BA54">
        <f t="shared" si="1"/>
        <v>3133.979326000001</v>
      </c>
      <c r="BD54">
        <v>4.2938999999999998</v>
      </c>
      <c r="BE54">
        <v>0</v>
      </c>
      <c r="BF54">
        <v>1.4864E-2</v>
      </c>
      <c r="BG54">
        <v>0</v>
      </c>
      <c r="BH54">
        <v>8.1010000000000006E-3</v>
      </c>
      <c r="BI54">
        <v>0.82130400000000003</v>
      </c>
      <c r="BJ54">
        <v>0</v>
      </c>
      <c r="BK54">
        <v>1.4862E-2</v>
      </c>
      <c r="BL54">
        <v>0</v>
      </c>
      <c r="BM54">
        <v>5.1130000000000004E-3</v>
      </c>
      <c r="BN54">
        <v>0</v>
      </c>
      <c r="BO54">
        <v>2</v>
      </c>
      <c r="BP54">
        <v>1.0900000000000001</v>
      </c>
      <c r="BQ54">
        <v>3.542468</v>
      </c>
      <c r="BR54">
        <v>2.5514770000000002</v>
      </c>
      <c r="BS54">
        <v>1.62</v>
      </c>
      <c r="BT54">
        <v>0</v>
      </c>
      <c r="BU54">
        <v>2.9693339999999999</v>
      </c>
      <c r="BV54">
        <v>1.341844</v>
      </c>
      <c r="BW54">
        <v>7.94</v>
      </c>
      <c r="BX54">
        <v>4.2581249999999997</v>
      </c>
      <c r="BY54">
        <v>0.24</v>
      </c>
      <c r="BZ54">
        <v>1.9381029999999999</v>
      </c>
      <c r="CA54">
        <v>2.7809759999999999</v>
      </c>
      <c r="CB54">
        <v>0.82</v>
      </c>
      <c r="CC54">
        <v>1.36</v>
      </c>
      <c r="CD54">
        <v>0.45</v>
      </c>
      <c r="CE54">
        <v>0.82</v>
      </c>
      <c r="CF54">
        <v>0.14000000000000001</v>
      </c>
      <c r="CG54">
        <v>1.33</v>
      </c>
      <c r="CH54">
        <v>0</v>
      </c>
      <c r="CI54">
        <v>6.05</v>
      </c>
      <c r="CJ54">
        <v>1.94</v>
      </c>
      <c r="CK54">
        <v>1.84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2.3091020000000002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82.924100999999965</v>
      </c>
    </row>
    <row r="55" spans="1:114">
      <c r="A55" t="s">
        <v>97</v>
      </c>
      <c r="B55">
        <v>0</v>
      </c>
      <c r="C55">
        <v>12.829140000000001</v>
      </c>
      <c r="D55">
        <v>26.824566000000001</v>
      </c>
      <c r="E55">
        <v>0</v>
      </c>
      <c r="F55">
        <v>0</v>
      </c>
      <c r="G55">
        <v>72.086100000000002</v>
      </c>
      <c r="H55">
        <v>0</v>
      </c>
      <c r="I55">
        <v>0</v>
      </c>
      <c r="J55">
        <v>85.130590999999995</v>
      </c>
      <c r="K55">
        <v>689.346318</v>
      </c>
      <c r="L55">
        <v>661.459879</v>
      </c>
      <c r="M55">
        <v>79.966942000000003</v>
      </c>
      <c r="N55">
        <v>60.347344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43.704000000000001</v>
      </c>
      <c r="X55">
        <v>147.515625</v>
      </c>
      <c r="Y55">
        <v>0</v>
      </c>
      <c r="Z55">
        <v>0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8.7128630000000005</v>
      </c>
      <c r="AG55">
        <v>44.386682999999998</v>
      </c>
      <c r="AH55">
        <v>0</v>
      </c>
      <c r="AI55">
        <v>0</v>
      </c>
      <c r="AJ55">
        <v>0</v>
      </c>
      <c r="AK55">
        <v>59.009957999999997</v>
      </c>
      <c r="AL55">
        <v>84.825999999999993</v>
      </c>
      <c r="AM55">
        <v>17.179061999999998</v>
      </c>
      <c r="AN55">
        <v>1.0144880000000001</v>
      </c>
      <c r="AO55">
        <v>0</v>
      </c>
      <c r="AP55">
        <v>3.0743999999999998</v>
      </c>
      <c r="AQ55">
        <v>0</v>
      </c>
      <c r="AR55">
        <v>52.991999999999997</v>
      </c>
      <c r="AS55">
        <v>0</v>
      </c>
      <c r="AT55">
        <v>18.023599999999998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82.943877999999984</v>
      </c>
      <c r="BA55">
        <f t="shared" si="1"/>
        <v>3132.020903000001</v>
      </c>
      <c r="BD55">
        <v>4.2938999999999998</v>
      </c>
      <c r="BE55">
        <v>0</v>
      </c>
      <c r="BF55">
        <v>1.4864E-2</v>
      </c>
      <c r="BG55">
        <v>0</v>
      </c>
      <c r="BH55">
        <v>7.8779999999999996E-3</v>
      </c>
      <c r="BI55">
        <v>0.82130400000000003</v>
      </c>
      <c r="BJ55">
        <v>0</v>
      </c>
      <c r="BK55">
        <v>1.4862E-2</v>
      </c>
      <c r="BL55">
        <v>0</v>
      </c>
      <c r="BM55">
        <v>5.1130000000000004E-3</v>
      </c>
      <c r="BN55">
        <v>0</v>
      </c>
      <c r="BO55">
        <v>2</v>
      </c>
      <c r="BP55">
        <v>1.0900000000000001</v>
      </c>
      <c r="BQ55">
        <v>3.542468</v>
      </c>
      <c r="BR55">
        <v>2.5514770000000002</v>
      </c>
      <c r="BS55">
        <v>1.62</v>
      </c>
      <c r="BT55">
        <v>0</v>
      </c>
      <c r="BU55">
        <v>2.9693339999999999</v>
      </c>
      <c r="BV55">
        <v>1.341844</v>
      </c>
      <c r="BW55">
        <v>7.94</v>
      </c>
      <c r="BX55">
        <v>4.2581249999999997</v>
      </c>
      <c r="BY55">
        <v>0.24</v>
      </c>
      <c r="BZ55">
        <v>1.9381029999999999</v>
      </c>
      <c r="CA55">
        <v>2.7809759999999999</v>
      </c>
      <c r="CB55">
        <v>0.84</v>
      </c>
      <c r="CC55">
        <v>1.36</v>
      </c>
      <c r="CD55">
        <v>0.45</v>
      </c>
      <c r="CE55">
        <v>0.82</v>
      </c>
      <c r="CF55">
        <v>0.14000000000000001</v>
      </c>
      <c r="CG55">
        <v>1.33</v>
      </c>
      <c r="CH55">
        <v>0</v>
      </c>
      <c r="CI55">
        <v>6.05</v>
      </c>
      <c r="CJ55">
        <v>1.94</v>
      </c>
      <c r="CK55">
        <v>1.84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2.3091020000000002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82.943877999999984</v>
      </c>
    </row>
    <row r="56" spans="1:114">
      <c r="A56" t="s">
        <v>98</v>
      </c>
      <c r="B56">
        <v>0</v>
      </c>
      <c r="C56">
        <v>12.829140000000001</v>
      </c>
      <c r="D56">
        <v>26.824566000000001</v>
      </c>
      <c r="E56">
        <v>0</v>
      </c>
      <c r="F56">
        <v>0</v>
      </c>
      <c r="G56">
        <v>72.086100000000002</v>
      </c>
      <c r="H56">
        <v>0</v>
      </c>
      <c r="I56">
        <v>0</v>
      </c>
      <c r="J56">
        <v>85.130590999999995</v>
      </c>
      <c r="K56">
        <v>689.346318</v>
      </c>
      <c r="L56">
        <v>661.459879</v>
      </c>
      <c r="M56">
        <v>79.966942000000003</v>
      </c>
      <c r="N56">
        <v>60.347344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43.704000000000001</v>
      </c>
      <c r="X56">
        <v>147.515625</v>
      </c>
      <c r="Y56">
        <v>0</v>
      </c>
      <c r="Z56">
        <v>0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8.7128630000000005</v>
      </c>
      <c r="AG56">
        <v>44.386682999999998</v>
      </c>
      <c r="AH56">
        <v>0</v>
      </c>
      <c r="AI56">
        <v>0</v>
      </c>
      <c r="AJ56">
        <v>0</v>
      </c>
      <c r="AK56">
        <v>59.009957999999997</v>
      </c>
      <c r="AL56">
        <v>84.825999999999993</v>
      </c>
      <c r="AM56">
        <v>17.179061999999998</v>
      </c>
      <c r="AN56">
        <v>1.0144880000000001</v>
      </c>
      <c r="AO56">
        <v>0</v>
      </c>
      <c r="AP56">
        <v>3.0743999999999998</v>
      </c>
      <c r="AQ56">
        <v>0</v>
      </c>
      <c r="AR56">
        <v>49.128</v>
      </c>
      <c r="AS56">
        <v>0</v>
      </c>
      <c r="AT56">
        <v>15.385999999999999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82.943877999999984</v>
      </c>
      <c r="BA56">
        <f t="shared" si="1"/>
        <v>3125.5193030000009</v>
      </c>
      <c r="BD56">
        <v>4.2938999999999998</v>
      </c>
      <c r="BE56">
        <v>0</v>
      </c>
      <c r="BF56">
        <v>1.4864E-2</v>
      </c>
      <c r="BG56">
        <v>0</v>
      </c>
      <c r="BH56">
        <v>7.8779999999999996E-3</v>
      </c>
      <c r="BI56">
        <v>0.82130400000000003</v>
      </c>
      <c r="BJ56">
        <v>0</v>
      </c>
      <c r="BK56">
        <v>1.4862E-2</v>
      </c>
      <c r="BL56">
        <v>0</v>
      </c>
      <c r="BM56">
        <v>5.1130000000000004E-3</v>
      </c>
      <c r="BN56">
        <v>0</v>
      </c>
      <c r="BO56">
        <v>2</v>
      </c>
      <c r="BP56">
        <v>1.0900000000000001</v>
      </c>
      <c r="BQ56">
        <v>3.542468</v>
      </c>
      <c r="BR56">
        <v>2.5514770000000002</v>
      </c>
      <c r="BS56">
        <v>1.62</v>
      </c>
      <c r="BT56">
        <v>0</v>
      </c>
      <c r="BU56">
        <v>2.9693339999999999</v>
      </c>
      <c r="BV56">
        <v>1.341844</v>
      </c>
      <c r="BW56">
        <v>7.94</v>
      </c>
      <c r="BX56">
        <v>4.2581249999999997</v>
      </c>
      <c r="BY56">
        <v>0.24</v>
      </c>
      <c r="BZ56">
        <v>1.9381029999999999</v>
      </c>
      <c r="CA56">
        <v>2.7809759999999999</v>
      </c>
      <c r="CB56">
        <v>0.84</v>
      </c>
      <c r="CC56">
        <v>1.36</v>
      </c>
      <c r="CD56">
        <v>0.45</v>
      </c>
      <c r="CE56">
        <v>0.82</v>
      </c>
      <c r="CF56">
        <v>0.14000000000000001</v>
      </c>
      <c r="CG56">
        <v>1.33</v>
      </c>
      <c r="CH56">
        <v>0</v>
      </c>
      <c r="CI56">
        <v>6.05</v>
      </c>
      <c r="CJ56">
        <v>1.94</v>
      </c>
      <c r="CK56">
        <v>1.84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2.3091020000000002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82.943877999999984</v>
      </c>
    </row>
    <row r="57" spans="1:114">
      <c r="A57" t="s">
        <v>99</v>
      </c>
      <c r="B57">
        <v>0</v>
      </c>
      <c r="C57">
        <v>12.829140000000001</v>
      </c>
      <c r="D57">
        <v>26.824566000000001</v>
      </c>
      <c r="E57">
        <v>0</v>
      </c>
      <c r="F57">
        <v>0</v>
      </c>
      <c r="G57">
        <v>72.086100000000002</v>
      </c>
      <c r="H57">
        <v>0</v>
      </c>
      <c r="I57">
        <v>0</v>
      </c>
      <c r="J57">
        <v>85.130590999999995</v>
      </c>
      <c r="K57">
        <v>689.346318</v>
      </c>
      <c r="L57">
        <v>661.459879</v>
      </c>
      <c r="M57">
        <v>79.966942000000003</v>
      </c>
      <c r="N57">
        <v>60.347344</v>
      </c>
      <c r="O57">
        <v>126.520838</v>
      </c>
      <c r="P57">
        <v>144.02676099999999</v>
      </c>
      <c r="Q57">
        <v>22.193776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43.704000000000001</v>
      </c>
      <c r="X57">
        <v>147.515625</v>
      </c>
      <c r="Y57">
        <v>0</v>
      </c>
      <c r="Z57">
        <v>0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8.7128630000000005</v>
      </c>
      <c r="AG57">
        <v>44.386682999999998</v>
      </c>
      <c r="AH57">
        <v>0</v>
      </c>
      <c r="AI57">
        <v>0</v>
      </c>
      <c r="AJ57">
        <v>0</v>
      </c>
      <c r="AK57">
        <v>59.009957999999997</v>
      </c>
      <c r="AL57">
        <v>84.825999999999993</v>
      </c>
      <c r="AM57">
        <v>17.179061999999998</v>
      </c>
      <c r="AN57">
        <v>1.0144880000000001</v>
      </c>
      <c r="AO57">
        <v>0</v>
      </c>
      <c r="AP57">
        <v>3.0743999999999998</v>
      </c>
      <c r="AQ57">
        <v>0</v>
      </c>
      <c r="AR57">
        <v>49.128</v>
      </c>
      <c r="AS57">
        <v>0</v>
      </c>
      <c r="AT57">
        <v>15.385999999999999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82.833877999999984</v>
      </c>
      <c r="BA57">
        <f t="shared" si="1"/>
        <v>3125.4093020000009</v>
      </c>
      <c r="BD57">
        <v>4.2938999999999998</v>
      </c>
      <c r="BE57">
        <v>0</v>
      </c>
      <c r="BF57">
        <v>1.4864E-2</v>
      </c>
      <c r="BG57">
        <v>0</v>
      </c>
      <c r="BH57">
        <v>7.8779999999999996E-3</v>
      </c>
      <c r="BI57">
        <v>0.82130400000000003</v>
      </c>
      <c r="BJ57">
        <v>0</v>
      </c>
      <c r="BK57">
        <v>1.4862E-2</v>
      </c>
      <c r="BL57">
        <v>0</v>
      </c>
      <c r="BM57">
        <v>5.1130000000000004E-3</v>
      </c>
      <c r="BN57">
        <v>0</v>
      </c>
      <c r="BO57">
        <v>2</v>
      </c>
      <c r="BP57">
        <v>1.0900000000000001</v>
      </c>
      <c r="BQ57">
        <v>3.542468</v>
      </c>
      <c r="BR57">
        <v>2.5514770000000002</v>
      </c>
      <c r="BS57">
        <v>1.62</v>
      </c>
      <c r="BT57">
        <v>0</v>
      </c>
      <c r="BU57">
        <v>2.9693339999999999</v>
      </c>
      <c r="BV57">
        <v>1.341844</v>
      </c>
      <c r="BW57">
        <v>7.94</v>
      </c>
      <c r="BX57">
        <v>4.2581249999999997</v>
      </c>
      <c r="BY57">
        <v>0.24</v>
      </c>
      <c r="BZ57">
        <v>1.9381029999999999</v>
      </c>
      <c r="CA57">
        <v>2.7809759999999999</v>
      </c>
      <c r="CB57">
        <v>0.84</v>
      </c>
      <c r="CC57">
        <v>1.36</v>
      </c>
      <c r="CD57">
        <v>0.45</v>
      </c>
      <c r="CE57">
        <v>0.71</v>
      </c>
      <c r="CF57">
        <v>0.14000000000000001</v>
      </c>
      <c r="CG57">
        <v>1.33</v>
      </c>
      <c r="CH57">
        <v>0</v>
      </c>
      <c r="CI57">
        <v>6.05</v>
      </c>
      <c r="CJ57">
        <v>1.94</v>
      </c>
      <c r="CK57">
        <v>1.84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2.3091020000000002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82.833877999999984</v>
      </c>
    </row>
    <row r="58" spans="1:114">
      <c r="A58" t="s">
        <v>100</v>
      </c>
      <c r="B58">
        <v>0</v>
      </c>
      <c r="C58">
        <v>12.829140000000001</v>
      </c>
      <c r="D58">
        <v>26.824566000000001</v>
      </c>
      <c r="E58">
        <v>0</v>
      </c>
      <c r="F58">
        <v>0</v>
      </c>
      <c r="G58">
        <v>72.086100000000002</v>
      </c>
      <c r="H58">
        <v>0</v>
      </c>
      <c r="I58">
        <v>0</v>
      </c>
      <c r="J58">
        <v>85.130590999999995</v>
      </c>
      <c r="K58">
        <v>689.346318</v>
      </c>
      <c r="L58">
        <v>661.459879</v>
      </c>
      <c r="M58">
        <v>79.966942000000003</v>
      </c>
      <c r="N58">
        <v>60.347344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43.704000000000001</v>
      </c>
      <c r="X58">
        <v>147.515625</v>
      </c>
      <c r="Y58">
        <v>0</v>
      </c>
      <c r="Z58">
        <v>0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8.7128630000000005</v>
      </c>
      <c r="AG58">
        <v>44.386682999999998</v>
      </c>
      <c r="AH58">
        <v>0</v>
      </c>
      <c r="AI58">
        <v>0</v>
      </c>
      <c r="AJ58">
        <v>0</v>
      </c>
      <c r="AK58">
        <v>59.009957999999997</v>
      </c>
      <c r="AL58">
        <v>84.825999999999993</v>
      </c>
      <c r="AM58">
        <v>17.179061999999998</v>
      </c>
      <c r="AN58">
        <v>1.0144880000000001</v>
      </c>
      <c r="AO58">
        <v>0</v>
      </c>
      <c r="AP58">
        <v>3.0743999999999998</v>
      </c>
      <c r="AQ58">
        <v>0</v>
      </c>
      <c r="AR58">
        <v>49.128</v>
      </c>
      <c r="AS58">
        <v>0</v>
      </c>
      <c r="AT58">
        <v>15.385999999999999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82.833877999999984</v>
      </c>
      <c r="BA58">
        <f t="shared" si="1"/>
        <v>3125.4093030000008</v>
      </c>
      <c r="BD58">
        <v>4.2938999999999998</v>
      </c>
      <c r="BE58">
        <v>0</v>
      </c>
      <c r="BF58">
        <v>1.4864E-2</v>
      </c>
      <c r="BG58">
        <v>0</v>
      </c>
      <c r="BH58">
        <v>7.8779999999999996E-3</v>
      </c>
      <c r="BI58">
        <v>0.82130400000000003</v>
      </c>
      <c r="BJ58">
        <v>0</v>
      </c>
      <c r="BK58">
        <v>1.4862E-2</v>
      </c>
      <c r="BL58">
        <v>0</v>
      </c>
      <c r="BM58">
        <v>5.1130000000000004E-3</v>
      </c>
      <c r="BN58">
        <v>0</v>
      </c>
      <c r="BO58">
        <v>2</v>
      </c>
      <c r="BP58">
        <v>1.0900000000000001</v>
      </c>
      <c r="BQ58">
        <v>3.542468</v>
      </c>
      <c r="BR58">
        <v>2.5514770000000002</v>
      </c>
      <c r="BS58">
        <v>1.62</v>
      </c>
      <c r="BT58">
        <v>0</v>
      </c>
      <c r="BU58">
        <v>2.9693339999999999</v>
      </c>
      <c r="BV58">
        <v>1.341844</v>
      </c>
      <c r="BW58">
        <v>7.94</v>
      </c>
      <c r="BX58">
        <v>4.2581249999999997</v>
      </c>
      <c r="BY58">
        <v>0.24</v>
      </c>
      <c r="BZ58">
        <v>1.9381029999999999</v>
      </c>
      <c r="CA58">
        <v>2.7809759999999999</v>
      </c>
      <c r="CB58">
        <v>0.84</v>
      </c>
      <c r="CC58">
        <v>1.36</v>
      </c>
      <c r="CD58">
        <v>0.45</v>
      </c>
      <c r="CE58">
        <v>0.71</v>
      </c>
      <c r="CF58">
        <v>0.14000000000000001</v>
      </c>
      <c r="CG58">
        <v>1.33</v>
      </c>
      <c r="CH58">
        <v>0</v>
      </c>
      <c r="CI58">
        <v>6.05</v>
      </c>
      <c r="CJ58">
        <v>1.94</v>
      </c>
      <c r="CK58">
        <v>1.84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2.3091020000000002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82.833877999999984</v>
      </c>
    </row>
    <row r="59" spans="1:114">
      <c r="A59" t="s">
        <v>101</v>
      </c>
      <c r="B59">
        <v>0</v>
      </c>
      <c r="C59">
        <v>12.829140000000001</v>
      </c>
      <c r="D59">
        <v>26.824566000000001</v>
      </c>
      <c r="E59">
        <v>0</v>
      </c>
      <c r="F59">
        <v>0</v>
      </c>
      <c r="G59">
        <v>72.086100000000002</v>
      </c>
      <c r="H59">
        <v>0</v>
      </c>
      <c r="I59">
        <v>0</v>
      </c>
      <c r="J59">
        <v>85.130590999999995</v>
      </c>
      <c r="K59">
        <v>689.346318</v>
      </c>
      <c r="L59">
        <v>661.459879</v>
      </c>
      <c r="M59">
        <v>79.966942000000003</v>
      </c>
      <c r="N59">
        <v>60.347344</v>
      </c>
      <c r="O59">
        <v>126.520838</v>
      </c>
      <c r="P59">
        <v>144.02676099999999</v>
      </c>
      <c r="Q59">
        <v>22.774460999999999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43.704000000000001</v>
      </c>
      <c r="X59">
        <v>147.515625</v>
      </c>
      <c r="Y59">
        <v>0</v>
      </c>
      <c r="Z59">
        <v>0</v>
      </c>
      <c r="AA59">
        <v>42.14808</v>
      </c>
      <c r="AB59">
        <v>29.090107</v>
      </c>
      <c r="AC59">
        <v>21.118518000000002</v>
      </c>
      <c r="AD59">
        <v>9.9151360000000004</v>
      </c>
      <c r="AE59">
        <v>53.905351000000003</v>
      </c>
      <c r="AF59">
        <v>8.7128630000000005</v>
      </c>
      <c r="AG59">
        <v>44.386682999999998</v>
      </c>
      <c r="AH59">
        <v>0</v>
      </c>
      <c r="AI59">
        <v>0</v>
      </c>
      <c r="AJ59">
        <v>0</v>
      </c>
      <c r="AK59">
        <v>59.009957999999997</v>
      </c>
      <c r="AL59">
        <v>66.814999999999998</v>
      </c>
      <c r="AM59">
        <v>17.179061999999998</v>
      </c>
      <c r="AN59">
        <v>1.034778</v>
      </c>
      <c r="AO59">
        <v>0</v>
      </c>
      <c r="AP59">
        <v>1.1529</v>
      </c>
      <c r="AQ59">
        <v>0</v>
      </c>
      <c r="AR59">
        <v>49.128</v>
      </c>
      <c r="AS59">
        <v>0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82.561018999999987</v>
      </c>
      <c r="BA59">
        <f t="shared" si="1"/>
        <v>3115.7200540000013</v>
      </c>
      <c r="BD59">
        <v>4.2938999999999998</v>
      </c>
      <c r="BE59">
        <v>0</v>
      </c>
      <c r="BF59">
        <v>1.4864E-2</v>
      </c>
      <c r="BG59">
        <v>0</v>
      </c>
      <c r="BH59">
        <v>7.4320000000000002E-3</v>
      </c>
      <c r="BI59">
        <v>0.82130400000000003</v>
      </c>
      <c r="BJ59">
        <v>0</v>
      </c>
      <c r="BK59">
        <v>1.4862E-2</v>
      </c>
      <c r="BL59">
        <v>0</v>
      </c>
      <c r="BM59">
        <v>5.1130000000000004E-3</v>
      </c>
      <c r="BN59">
        <v>0</v>
      </c>
      <c r="BO59">
        <v>2</v>
      </c>
      <c r="BP59">
        <v>1.0900000000000001</v>
      </c>
      <c r="BQ59">
        <v>3.542468</v>
      </c>
      <c r="BR59">
        <v>2.5514770000000002</v>
      </c>
      <c r="BS59">
        <v>1.62</v>
      </c>
      <c r="BT59">
        <v>0</v>
      </c>
      <c r="BU59">
        <v>2.9693339999999999</v>
      </c>
      <c r="BV59">
        <v>1.341844</v>
      </c>
      <c r="BW59">
        <v>7.94</v>
      </c>
      <c r="BX59">
        <v>4.2581249999999997</v>
      </c>
      <c r="BY59">
        <v>0.24</v>
      </c>
      <c r="BZ59">
        <v>1.9381029999999999</v>
      </c>
      <c r="CA59">
        <v>2.8093530000000002</v>
      </c>
      <c r="CB59">
        <v>0.84</v>
      </c>
      <c r="CC59">
        <v>1.36</v>
      </c>
      <c r="CD59">
        <v>0.45</v>
      </c>
      <c r="CE59">
        <v>0.71</v>
      </c>
      <c r="CF59">
        <v>0.14000000000000001</v>
      </c>
      <c r="CG59">
        <v>1.04</v>
      </c>
      <c r="CH59">
        <v>0</v>
      </c>
      <c r="CI59">
        <v>6.05</v>
      </c>
      <c r="CJ59">
        <v>1.94</v>
      </c>
      <c r="CK59">
        <v>1.84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2.2983120000000001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82.561018999999987</v>
      </c>
    </row>
    <row r="60" spans="1:114">
      <c r="A60" t="s">
        <v>102</v>
      </c>
      <c r="B60">
        <v>0</v>
      </c>
      <c r="C60">
        <v>12.829140000000001</v>
      </c>
      <c r="D60">
        <v>26.824566000000001</v>
      </c>
      <c r="E60">
        <v>0</v>
      </c>
      <c r="F60">
        <v>0</v>
      </c>
      <c r="G60">
        <v>72.086100000000002</v>
      </c>
      <c r="H60">
        <v>0</v>
      </c>
      <c r="I60">
        <v>0</v>
      </c>
      <c r="J60">
        <v>85.130590999999995</v>
      </c>
      <c r="K60">
        <v>689.346318</v>
      </c>
      <c r="L60">
        <v>661.459879</v>
      </c>
      <c r="M60">
        <v>79.966942000000003</v>
      </c>
      <c r="N60">
        <v>60.347344</v>
      </c>
      <c r="O60">
        <v>126.520838</v>
      </c>
      <c r="P60">
        <v>144.02676099999999</v>
      </c>
      <c r="Q60">
        <v>22.193777999999998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43.704000000000001</v>
      </c>
      <c r="X60">
        <v>147.515625</v>
      </c>
      <c r="Y60">
        <v>0</v>
      </c>
      <c r="Z60">
        <v>0</v>
      </c>
      <c r="AA60">
        <v>42.14808</v>
      </c>
      <c r="AB60">
        <v>29.090107</v>
      </c>
      <c r="AC60">
        <v>21.118518000000002</v>
      </c>
      <c r="AD60">
        <v>9.9151360000000004</v>
      </c>
      <c r="AE60">
        <v>53.905351000000003</v>
      </c>
      <c r="AF60">
        <v>8.7128630000000005</v>
      </c>
      <c r="AG60">
        <v>44.386682999999998</v>
      </c>
      <c r="AH60">
        <v>0</v>
      </c>
      <c r="AI60">
        <v>0</v>
      </c>
      <c r="AJ60">
        <v>0</v>
      </c>
      <c r="AK60">
        <v>59.009957999999997</v>
      </c>
      <c r="AL60">
        <v>66.814999999999998</v>
      </c>
      <c r="AM60">
        <v>17.179061999999998</v>
      </c>
      <c r="AN60">
        <v>1.034778</v>
      </c>
      <c r="AO60">
        <v>0</v>
      </c>
      <c r="AP60">
        <v>1.1529</v>
      </c>
      <c r="AQ60">
        <v>0</v>
      </c>
      <c r="AR60">
        <v>49.128</v>
      </c>
      <c r="AS60">
        <v>0</v>
      </c>
      <c r="AT60">
        <v>15.385999999999999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82.561018999999987</v>
      </c>
      <c r="BA60">
        <f t="shared" si="1"/>
        <v>3115.139371000002</v>
      </c>
      <c r="BD60">
        <v>4.2938999999999998</v>
      </c>
      <c r="BE60">
        <v>0</v>
      </c>
      <c r="BF60">
        <v>1.4864E-2</v>
      </c>
      <c r="BG60">
        <v>0</v>
      </c>
      <c r="BH60">
        <v>7.4320000000000002E-3</v>
      </c>
      <c r="BI60">
        <v>0.82130400000000003</v>
      </c>
      <c r="BJ60">
        <v>0</v>
      </c>
      <c r="BK60">
        <v>1.4862E-2</v>
      </c>
      <c r="BL60">
        <v>0</v>
      </c>
      <c r="BM60">
        <v>5.1130000000000004E-3</v>
      </c>
      <c r="BN60">
        <v>0</v>
      </c>
      <c r="BO60">
        <v>2</v>
      </c>
      <c r="BP60">
        <v>1.0900000000000001</v>
      </c>
      <c r="BQ60">
        <v>3.542468</v>
      </c>
      <c r="BR60">
        <v>2.5514770000000002</v>
      </c>
      <c r="BS60">
        <v>1.62</v>
      </c>
      <c r="BT60">
        <v>0</v>
      </c>
      <c r="BU60">
        <v>2.9693339999999999</v>
      </c>
      <c r="BV60">
        <v>1.341844</v>
      </c>
      <c r="BW60">
        <v>7.94</v>
      </c>
      <c r="BX60">
        <v>4.2581249999999997</v>
      </c>
      <c r="BY60">
        <v>0.24</v>
      </c>
      <c r="BZ60">
        <v>1.9381029999999999</v>
      </c>
      <c r="CA60">
        <v>2.8093530000000002</v>
      </c>
      <c r="CB60">
        <v>0.84</v>
      </c>
      <c r="CC60">
        <v>1.36</v>
      </c>
      <c r="CD60">
        <v>0.45</v>
      </c>
      <c r="CE60">
        <v>0.71</v>
      </c>
      <c r="CF60">
        <v>0.14000000000000001</v>
      </c>
      <c r="CG60">
        <v>1.04</v>
      </c>
      <c r="CH60">
        <v>0</v>
      </c>
      <c r="CI60">
        <v>6.05</v>
      </c>
      <c r="CJ60">
        <v>1.94</v>
      </c>
      <c r="CK60">
        <v>1.84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2.2983120000000001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82.561018999999987</v>
      </c>
    </row>
    <row r="61" spans="1:114">
      <c r="A61" t="s">
        <v>103</v>
      </c>
      <c r="B61">
        <v>0</v>
      </c>
      <c r="C61">
        <v>12.829140000000001</v>
      </c>
      <c r="D61">
        <v>26.824566000000001</v>
      </c>
      <c r="E61">
        <v>0</v>
      </c>
      <c r="F61">
        <v>0</v>
      </c>
      <c r="G61">
        <v>72.086100000000002</v>
      </c>
      <c r="H61">
        <v>0</v>
      </c>
      <c r="I61">
        <v>0</v>
      </c>
      <c r="J61">
        <v>85.130590999999995</v>
      </c>
      <c r="K61">
        <v>689.346318</v>
      </c>
      <c r="L61">
        <v>672.48303999999996</v>
      </c>
      <c r="M61">
        <v>79.966942000000003</v>
      </c>
      <c r="N61">
        <v>60.347344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43.704000000000001</v>
      </c>
      <c r="X61">
        <v>147.515625</v>
      </c>
      <c r="Y61">
        <v>0</v>
      </c>
      <c r="Z61">
        <v>0</v>
      </c>
      <c r="AA61">
        <v>42.14808</v>
      </c>
      <c r="AB61">
        <v>29.090107</v>
      </c>
      <c r="AC61">
        <v>21.118518000000002</v>
      </c>
      <c r="AD61">
        <v>9.9151360000000004</v>
      </c>
      <c r="AE61">
        <v>53.905351000000003</v>
      </c>
      <c r="AF61">
        <v>8.7128630000000005</v>
      </c>
      <c r="AG61">
        <v>44.386682999999998</v>
      </c>
      <c r="AH61">
        <v>0</v>
      </c>
      <c r="AI61">
        <v>0</v>
      </c>
      <c r="AJ61">
        <v>0</v>
      </c>
      <c r="AK61">
        <v>59.009957999999997</v>
      </c>
      <c r="AL61">
        <v>66.814999999999998</v>
      </c>
      <c r="AM61">
        <v>17.179061999999998</v>
      </c>
      <c r="AN61">
        <v>1.034778</v>
      </c>
      <c r="AO61">
        <v>0</v>
      </c>
      <c r="AP61">
        <v>1.1529</v>
      </c>
      <c r="AQ61">
        <v>0</v>
      </c>
      <c r="AR61">
        <v>49.128</v>
      </c>
      <c r="AS61">
        <v>0</v>
      </c>
      <c r="AT61">
        <v>15.385999999999999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82.561018999999987</v>
      </c>
      <c r="BA61">
        <f t="shared" si="1"/>
        <v>3126.1625310000018</v>
      </c>
      <c r="BD61">
        <v>4.2938999999999998</v>
      </c>
      <c r="BE61">
        <v>0</v>
      </c>
      <c r="BF61">
        <v>1.4864E-2</v>
      </c>
      <c r="BG61">
        <v>0</v>
      </c>
      <c r="BH61">
        <v>7.4320000000000002E-3</v>
      </c>
      <c r="BI61">
        <v>0.82130400000000003</v>
      </c>
      <c r="BJ61">
        <v>0</v>
      </c>
      <c r="BK61">
        <v>1.4862E-2</v>
      </c>
      <c r="BL61">
        <v>0</v>
      </c>
      <c r="BM61">
        <v>5.1130000000000004E-3</v>
      </c>
      <c r="BN61">
        <v>0</v>
      </c>
      <c r="BO61">
        <v>2</v>
      </c>
      <c r="BP61">
        <v>1.0900000000000001</v>
      </c>
      <c r="BQ61">
        <v>3.542468</v>
      </c>
      <c r="BR61">
        <v>2.5514770000000002</v>
      </c>
      <c r="BS61">
        <v>1.62</v>
      </c>
      <c r="BT61">
        <v>0</v>
      </c>
      <c r="BU61">
        <v>2.9693339999999999</v>
      </c>
      <c r="BV61">
        <v>1.341844</v>
      </c>
      <c r="BW61">
        <v>7.94</v>
      </c>
      <c r="BX61">
        <v>4.2581249999999997</v>
      </c>
      <c r="BY61">
        <v>0.24</v>
      </c>
      <c r="BZ61">
        <v>1.9381029999999999</v>
      </c>
      <c r="CA61">
        <v>2.8093530000000002</v>
      </c>
      <c r="CB61">
        <v>0.84</v>
      </c>
      <c r="CC61">
        <v>1.36</v>
      </c>
      <c r="CD61">
        <v>0.45</v>
      </c>
      <c r="CE61">
        <v>0.71</v>
      </c>
      <c r="CF61">
        <v>0.14000000000000001</v>
      </c>
      <c r="CG61">
        <v>1.04</v>
      </c>
      <c r="CH61">
        <v>0</v>
      </c>
      <c r="CI61">
        <v>6.05</v>
      </c>
      <c r="CJ61">
        <v>1.94</v>
      </c>
      <c r="CK61">
        <v>1.84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2.2983120000000001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82.561018999999987</v>
      </c>
    </row>
    <row r="62" spans="1:114">
      <c r="A62" t="s">
        <v>104</v>
      </c>
      <c r="B62">
        <v>0</v>
      </c>
      <c r="C62">
        <v>12.829140000000001</v>
      </c>
      <c r="D62">
        <v>26.824566000000001</v>
      </c>
      <c r="E62">
        <v>0</v>
      </c>
      <c r="F62">
        <v>0</v>
      </c>
      <c r="G62">
        <v>72.086100000000002</v>
      </c>
      <c r="H62">
        <v>0</v>
      </c>
      <c r="I62">
        <v>0</v>
      </c>
      <c r="J62">
        <v>85.130590999999995</v>
      </c>
      <c r="K62">
        <v>689.346318</v>
      </c>
      <c r="L62">
        <v>672.48303999999996</v>
      </c>
      <c r="M62">
        <v>79.966942000000003</v>
      </c>
      <c r="N62">
        <v>60.347344</v>
      </c>
      <c r="O62">
        <v>126.520838</v>
      </c>
      <c r="P62">
        <v>144.02676099999999</v>
      </c>
      <c r="Q62">
        <v>22.193776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43.704000000000001</v>
      </c>
      <c r="X62">
        <v>147.515625</v>
      </c>
      <c r="Y62">
        <v>0</v>
      </c>
      <c r="Z62">
        <v>0</v>
      </c>
      <c r="AA62">
        <v>42.14808</v>
      </c>
      <c r="AB62">
        <v>29.090107</v>
      </c>
      <c r="AC62">
        <v>21.118518000000002</v>
      </c>
      <c r="AD62">
        <v>9.9151360000000004</v>
      </c>
      <c r="AE62">
        <v>53.905351000000003</v>
      </c>
      <c r="AF62">
        <v>8.7128630000000005</v>
      </c>
      <c r="AG62">
        <v>44.386682999999998</v>
      </c>
      <c r="AH62">
        <v>0</v>
      </c>
      <c r="AI62">
        <v>0</v>
      </c>
      <c r="AJ62">
        <v>0</v>
      </c>
      <c r="AK62">
        <v>59.009957999999997</v>
      </c>
      <c r="AL62">
        <v>66.814999999999998</v>
      </c>
      <c r="AM62">
        <v>17.179061999999998</v>
      </c>
      <c r="AN62">
        <v>1.034778</v>
      </c>
      <c r="AO62">
        <v>0</v>
      </c>
      <c r="AP62">
        <v>1.1529</v>
      </c>
      <c r="AQ62">
        <v>0</v>
      </c>
      <c r="AR62">
        <v>49.128</v>
      </c>
      <c r="AS62">
        <v>0</v>
      </c>
      <c r="AT62">
        <v>15.385999999999999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82.511018999999976</v>
      </c>
      <c r="BA62">
        <f t="shared" si="1"/>
        <v>3126.1125300000017</v>
      </c>
      <c r="BD62">
        <v>4.2938999999999998</v>
      </c>
      <c r="BE62">
        <v>0</v>
      </c>
      <c r="BF62">
        <v>1.4864E-2</v>
      </c>
      <c r="BG62">
        <v>0</v>
      </c>
      <c r="BH62">
        <v>7.4320000000000002E-3</v>
      </c>
      <c r="BI62">
        <v>0.82130400000000003</v>
      </c>
      <c r="BJ62">
        <v>0</v>
      </c>
      <c r="BK62">
        <v>1.4862E-2</v>
      </c>
      <c r="BL62">
        <v>0</v>
      </c>
      <c r="BM62">
        <v>5.1130000000000004E-3</v>
      </c>
      <c r="BN62">
        <v>0</v>
      </c>
      <c r="BO62">
        <v>2</v>
      </c>
      <c r="BP62">
        <v>1.0900000000000001</v>
      </c>
      <c r="BQ62">
        <v>3.542468</v>
      </c>
      <c r="BR62">
        <v>2.5514770000000002</v>
      </c>
      <c r="BS62">
        <v>1.62</v>
      </c>
      <c r="BT62">
        <v>0</v>
      </c>
      <c r="BU62">
        <v>2.9693339999999999</v>
      </c>
      <c r="BV62">
        <v>1.341844</v>
      </c>
      <c r="BW62">
        <v>7.94</v>
      </c>
      <c r="BX62">
        <v>4.2581249999999997</v>
      </c>
      <c r="BY62">
        <v>0.24</v>
      </c>
      <c r="BZ62">
        <v>1.9381029999999999</v>
      </c>
      <c r="CA62">
        <v>2.8093530000000002</v>
      </c>
      <c r="CB62">
        <v>0.84</v>
      </c>
      <c r="CC62">
        <v>1.32</v>
      </c>
      <c r="CD62">
        <v>0.44</v>
      </c>
      <c r="CE62">
        <v>0.71</v>
      </c>
      <c r="CF62">
        <v>0.14000000000000001</v>
      </c>
      <c r="CG62">
        <v>1.04</v>
      </c>
      <c r="CH62">
        <v>0</v>
      </c>
      <c r="CI62">
        <v>6.05</v>
      </c>
      <c r="CJ62">
        <v>1.94</v>
      </c>
      <c r="CK62">
        <v>1.84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2.2983120000000001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82.511018999999976</v>
      </c>
    </row>
    <row r="63" spans="1:114">
      <c r="A63" t="s">
        <v>105</v>
      </c>
      <c r="B63">
        <v>0</v>
      </c>
      <c r="C63">
        <v>12.829140000000001</v>
      </c>
      <c r="D63">
        <v>26.824566000000001</v>
      </c>
      <c r="E63">
        <v>0</v>
      </c>
      <c r="F63">
        <v>0</v>
      </c>
      <c r="G63">
        <v>72.086100000000002</v>
      </c>
      <c r="H63">
        <v>0</v>
      </c>
      <c r="I63">
        <v>0</v>
      </c>
      <c r="J63">
        <v>85.130590999999995</v>
      </c>
      <c r="K63">
        <v>689.346318</v>
      </c>
      <c r="L63">
        <v>672.48303999999996</v>
      </c>
      <c r="M63">
        <v>79.966942000000003</v>
      </c>
      <c r="N63">
        <v>60.347344</v>
      </c>
      <c r="O63">
        <v>126.520838</v>
      </c>
      <c r="P63">
        <v>144.02676099999999</v>
      </c>
      <c r="Q63">
        <v>22.193777999999998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20.731850000000001</v>
      </c>
      <c r="W63">
        <v>44.917999999999999</v>
      </c>
      <c r="X63">
        <v>147.515625</v>
      </c>
      <c r="Y63">
        <v>0</v>
      </c>
      <c r="Z63">
        <v>0</v>
      </c>
      <c r="AA63">
        <v>42.14808</v>
      </c>
      <c r="AB63">
        <v>29.090107</v>
      </c>
      <c r="AC63">
        <v>21.118518000000002</v>
      </c>
      <c r="AD63">
        <v>9.9151360000000004</v>
      </c>
      <c r="AE63">
        <v>53.905351000000003</v>
      </c>
      <c r="AF63">
        <v>8.7128630000000005</v>
      </c>
      <c r="AG63">
        <v>44.386682999999998</v>
      </c>
      <c r="AH63">
        <v>0</v>
      </c>
      <c r="AI63">
        <v>0</v>
      </c>
      <c r="AJ63">
        <v>0</v>
      </c>
      <c r="AK63">
        <v>59.009957999999997</v>
      </c>
      <c r="AL63">
        <v>66.814999999999998</v>
      </c>
      <c r="AM63">
        <v>17.179061999999998</v>
      </c>
      <c r="AN63">
        <v>1.034778</v>
      </c>
      <c r="AO63">
        <v>0</v>
      </c>
      <c r="AP63">
        <v>1.1529</v>
      </c>
      <c r="AQ63">
        <v>0</v>
      </c>
      <c r="AR63">
        <v>49.128</v>
      </c>
      <c r="AS63">
        <v>0</v>
      </c>
      <c r="AT63">
        <v>15.385999999999999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82.510795999999971</v>
      </c>
      <c r="BA63">
        <f t="shared" si="1"/>
        <v>3127.3263090000019</v>
      </c>
      <c r="BD63">
        <v>4.2938999999999998</v>
      </c>
      <c r="BE63">
        <v>0</v>
      </c>
      <c r="BF63">
        <v>1.4864E-2</v>
      </c>
      <c r="BG63">
        <v>0</v>
      </c>
      <c r="BH63">
        <v>7.2090000000000001E-3</v>
      </c>
      <c r="BI63">
        <v>0.82130400000000003</v>
      </c>
      <c r="BJ63">
        <v>0</v>
      </c>
      <c r="BK63">
        <v>1.8377000000000001E-2</v>
      </c>
      <c r="BL63">
        <v>0</v>
      </c>
      <c r="BM63">
        <v>1.598E-3</v>
      </c>
      <c r="BN63">
        <v>0</v>
      </c>
      <c r="BO63">
        <v>2</v>
      </c>
      <c r="BP63">
        <v>1.0900000000000001</v>
      </c>
      <c r="BQ63">
        <v>3.542468</v>
      </c>
      <c r="BR63">
        <v>2.5514770000000002</v>
      </c>
      <c r="BS63">
        <v>1.62</v>
      </c>
      <c r="BT63">
        <v>0</v>
      </c>
      <c r="BU63">
        <v>2.9693339999999999</v>
      </c>
      <c r="BV63">
        <v>1.341844</v>
      </c>
      <c r="BW63">
        <v>7.94</v>
      </c>
      <c r="BX63">
        <v>4.2581249999999997</v>
      </c>
      <c r="BY63">
        <v>0.24</v>
      </c>
      <c r="BZ63">
        <v>1.9381029999999999</v>
      </c>
      <c r="CA63">
        <v>2.8093530000000002</v>
      </c>
      <c r="CB63">
        <v>0.84</v>
      </c>
      <c r="CC63">
        <v>1.32</v>
      </c>
      <c r="CD63">
        <v>0.44</v>
      </c>
      <c r="CE63">
        <v>0.71</v>
      </c>
      <c r="CF63">
        <v>0.14000000000000001</v>
      </c>
      <c r="CG63">
        <v>1.04</v>
      </c>
      <c r="CH63">
        <v>0</v>
      </c>
      <c r="CI63">
        <v>6.05</v>
      </c>
      <c r="CJ63">
        <v>1.94</v>
      </c>
      <c r="CK63">
        <v>1.84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2.2983120000000001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82.510795999999971</v>
      </c>
    </row>
    <row r="64" spans="1:114">
      <c r="A64" t="s">
        <v>106</v>
      </c>
      <c r="B64">
        <v>0</v>
      </c>
      <c r="C64">
        <v>12.829140000000001</v>
      </c>
      <c r="D64">
        <v>26.824566000000001</v>
      </c>
      <c r="E64">
        <v>0</v>
      </c>
      <c r="F64">
        <v>0</v>
      </c>
      <c r="G64">
        <v>72.086100000000002</v>
      </c>
      <c r="H64">
        <v>0</v>
      </c>
      <c r="I64">
        <v>0</v>
      </c>
      <c r="J64">
        <v>85.130590999999995</v>
      </c>
      <c r="K64">
        <v>689.346318</v>
      </c>
      <c r="L64">
        <v>672.48303999999996</v>
      </c>
      <c r="M64">
        <v>79.966942000000003</v>
      </c>
      <c r="N64">
        <v>60.347344</v>
      </c>
      <c r="O64">
        <v>126.520838</v>
      </c>
      <c r="P64">
        <v>144.02676099999999</v>
      </c>
      <c r="Q64">
        <v>22.193777999999998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20.731850000000001</v>
      </c>
      <c r="W64">
        <v>44.917999999999999</v>
      </c>
      <c r="X64">
        <v>147.515625</v>
      </c>
      <c r="Y64">
        <v>0</v>
      </c>
      <c r="Z64">
        <v>0</v>
      </c>
      <c r="AA64">
        <v>42.14808</v>
      </c>
      <c r="AB64">
        <v>29.090107</v>
      </c>
      <c r="AC64">
        <v>21.118518000000002</v>
      </c>
      <c r="AD64">
        <v>9.9151360000000004</v>
      </c>
      <c r="AE64">
        <v>53.905351000000003</v>
      </c>
      <c r="AF64">
        <v>8.7128630000000005</v>
      </c>
      <c r="AG64">
        <v>44.386682999999998</v>
      </c>
      <c r="AH64">
        <v>20.475525999999999</v>
      </c>
      <c r="AI64">
        <v>0</v>
      </c>
      <c r="AJ64">
        <v>0</v>
      </c>
      <c r="AK64">
        <v>59.009957999999997</v>
      </c>
      <c r="AL64">
        <v>66.814999999999998</v>
      </c>
      <c r="AM64">
        <v>17.179061999999998</v>
      </c>
      <c r="AN64">
        <v>1.034778</v>
      </c>
      <c r="AO64">
        <v>0</v>
      </c>
      <c r="AP64">
        <v>1.1529</v>
      </c>
      <c r="AQ64">
        <v>0</v>
      </c>
      <c r="AR64">
        <v>49.128</v>
      </c>
      <c r="AS64">
        <v>0</v>
      </c>
      <c r="AT64">
        <v>15.385999999999999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82.906537999999969</v>
      </c>
      <c r="BA64">
        <f t="shared" si="1"/>
        <v>3148.1975770000022</v>
      </c>
      <c r="BD64">
        <v>4.2938999999999998</v>
      </c>
      <c r="BE64">
        <v>0</v>
      </c>
      <c r="BF64">
        <v>1.4864E-2</v>
      </c>
      <c r="BG64">
        <v>0</v>
      </c>
      <c r="BH64">
        <v>7.2090000000000001E-3</v>
      </c>
      <c r="BI64">
        <v>0.82130400000000003</v>
      </c>
      <c r="BJ64">
        <v>0</v>
      </c>
      <c r="BK64">
        <v>1.8377000000000001E-2</v>
      </c>
      <c r="BL64">
        <v>0</v>
      </c>
      <c r="BM64">
        <v>1.598E-3</v>
      </c>
      <c r="BN64">
        <v>0</v>
      </c>
      <c r="BO64">
        <v>2</v>
      </c>
      <c r="BP64">
        <v>1.0900000000000001</v>
      </c>
      <c r="BQ64">
        <v>3.542468</v>
      </c>
      <c r="BR64">
        <v>2.5514770000000002</v>
      </c>
      <c r="BS64">
        <v>1.62</v>
      </c>
      <c r="BT64">
        <v>0</v>
      </c>
      <c r="BU64">
        <v>2.9693339999999999</v>
      </c>
      <c r="BV64">
        <v>1.341844</v>
      </c>
      <c r="BW64">
        <v>7.94</v>
      </c>
      <c r="BX64">
        <v>4.2581249999999997</v>
      </c>
      <c r="BY64">
        <v>0.24</v>
      </c>
      <c r="BZ64">
        <v>1.9381029999999999</v>
      </c>
      <c r="CA64">
        <v>2.8093530000000002</v>
      </c>
      <c r="CB64">
        <v>0.84</v>
      </c>
      <c r="CC64">
        <v>1.32</v>
      </c>
      <c r="CD64">
        <v>0.44</v>
      </c>
      <c r="CE64">
        <v>0.71</v>
      </c>
      <c r="CF64">
        <v>0.14000000000000001</v>
      </c>
      <c r="CG64">
        <v>1.04</v>
      </c>
      <c r="CH64">
        <v>0.39574199999999998</v>
      </c>
      <c r="CI64">
        <v>6.05</v>
      </c>
      <c r="CJ64">
        <v>1.94</v>
      </c>
      <c r="CK64">
        <v>1.84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2.2983120000000001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82.906537999999969</v>
      </c>
    </row>
    <row r="65" spans="1:114">
      <c r="A65" t="s">
        <v>107</v>
      </c>
      <c r="B65">
        <v>0</v>
      </c>
      <c r="C65">
        <v>12.829140000000001</v>
      </c>
      <c r="D65">
        <v>26.824566000000001</v>
      </c>
      <c r="E65">
        <v>0</v>
      </c>
      <c r="F65">
        <v>0</v>
      </c>
      <c r="G65">
        <v>72.086100000000002</v>
      </c>
      <c r="H65">
        <v>0</v>
      </c>
      <c r="I65">
        <v>0</v>
      </c>
      <c r="J65">
        <v>85.130590999999995</v>
      </c>
      <c r="K65">
        <v>689.346318</v>
      </c>
      <c r="L65">
        <v>672.48304099999996</v>
      </c>
      <c r="M65">
        <v>79.966942000000003</v>
      </c>
      <c r="N65">
        <v>60.347344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20.731850000000001</v>
      </c>
      <c r="W65">
        <v>44.917999999999999</v>
      </c>
      <c r="X65">
        <v>147.515625</v>
      </c>
      <c r="Y65">
        <v>0</v>
      </c>
      <c r="Z65">
        <v>0</v>
      </c>
      <c r="AA65">
        <v>42.14808</v>
      </c>
      <c r="AB65">
        <v>29.090107</v>
      </c>
      <c r="AC65">
        <v>21.118518000000002</v>
      </c>
      <c r="AD65">
        <v>9.9151360000000004</v>
      </c>
      <c r="AE65">
        <v>53.905351000000003</v>
      </c>
      <c r="AF65">
        <v>8.7128630000000005</v>
      </c>
      <c r="AG65">
        <v>44.386682999999998</v>
      </c>
      <c r="AH65">
        <v>40.951051999999997</v>
      </c>
      <c r="AI65">
        <v>0</v>
      </c>
      <c r="AJ65">
        <v>0</v>
      </c>
      <c r="AK65">
        <v>59.009957999999997</v>
      </c>
      <c r="AL65">
        <v>66.814999999999998</v>
      </c>
      <c r="AM65">
        <v>17.179061999999998</v>
      </c>
      <c r="AN65">
        <v>1.034778</v>
      </c>
      <c r="AO65">
        <v>0</v>
      </c>
      <c r="AP65">
        <v>0</v>
      </c>
      <c r="AQ65">
        <v>0</v>
      </c>
      <c r="AR65">
        <v>49.128</v>
      </c>
      <c r="AS65">
        <v>0</v>
      </c>
      <c r="AT65">
        <v>15.385999999999999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83.31306899999997</v>
      </c>
      <c r="BA65">
        <f t="shared" si="1"/>
        <v>3167.926734000001</v>
      </c>
      <c r="BD65">
        <v>4.2938999999999998</v>
      </c>
      <c r="BE65">
        <v>0</v>
      </c>
      <c r="BF65">
        <v>1.4864E-2</v>
      </c>
      <c r="BG65">
        <v>0</v>
      </c>
      <c r="BH65">
        <v>7.2090000000000001E-3</v>
      </c>
      <c r="BI65">
        <v>0.82130400000000003</v>
      </c>
      <c r="BJ65">
        <v>0</v>
      </c>
      <c r="BK65">
        <v>1.8377000000000001E-2</v>
      </c>
      <c r="BL65">
        <v>0</v>
      </c>
      <c r="BM65">
        <v>1.598E-3</v>
      </c>
      <c r="BN65">
        <v>0</v>
      </c>
      <c r="BO65">
        <v>2</v>
      </c>
      <c r="BP65">
        <v>1.0900000000000001</v>
      </c>
      <c r="BQ65">
        <v>3.542468</v>
      </c>
      <c r="BR65">
        <v>2.5514770000000002</v>
      </c>
      <c r="BS65">
        <v>1.62</v>
      </c>
      <c r="BT65">
        <v>0</v>
      </c>
      <c r="BU65">
        <v>2.9693339999999999</v>
      </c>
      <c r="BV65">
        <v>1.341844</v>
      </c>
      <c r="BW65">
        <v>7.94</v>
      </c>
      <c r="BX65">
        <v>4.2581249999999997</v>
      </c>
      <c r="BY65">
        <v>0.24</v>
      </c>
      <c r="BZ65">
        <v>1.9381029999999999</v>
      </c>
      <c r="CA65">
        <v>2.8093530000000002</v>
      </c>
      <c r="CB65">
        <v>0.84</v>
      </c>
      <c r="CC65">
        <v>1.32</v>
      </c>
      <c r="CD65">
        <v>0.44</v>
      </c>
      <c r="CE65">
        <v>0.71</v>
      </c>
      <c r="CF65">
        <v>0.14000000000000001</v>
      </c>
      <c r="CG65">
        <v>1.04</v>
      </c>
      <c r="CH65">
        <v>0.79148300000000005</v>
      </c>
      <c r="CI65">
        <v>6.05</v>
      </c>
      <c r="CJ65">
        <v>1.94</v>
      </c>
      <c r="CK65">
        <v>1.84</v>
      </c>
      <c r="CL65">
        <v>5.313701</v>
      </c>
      <c r="CM65">
        <v>0.935114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2.3091020000000002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83.31306899999997</v>
      </c>
    </row>
    <row r="66" spans="1:114">
      <c r="A66" t="s">
        <v>108</v>
      </c>
      <c r="B66">
        <v>0</v>
      </c>
      <c r="C66">
        <v>12.829140000000001</v>
      </c>
      <c r="D66">
        <v>26.824566000000001</v>
      </c>
      <c r="E66">
        <v>0</v>
      </c>
      <c r="F66">
        <v>0</v>
      </c>
      <c r="G66">
        <v>72.086100000000002</v>
      </c>
      <c r="H66">
        <v>0</v>
      </c>
      <c r="I66">
        <v>0</v>
      </c>
      <c r="J66">
        <v>85.130590999999995</v>
      </c>
      <c r="K66">
        <v>689.346318</v>
      </c>
      <c r="L66">
        <v>672.48304099999996</v>
      </c>
      <c r="M66">
        <v>79.966942000000003</v>
      </c>
      <c r="N66">
        <v>60.347344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20.731850000000001</v>
      </c>
      <c r="W66">
        <v>44.917999999999999</v>
      </c>
      <c r="X66">
        <v>147.515625</v>
      </c>
      <c r="Y66">
        <v>0</v>
      </c>
      <c r="Z66">
        <v>0</v>
      </c>
      <c r="AA66">
        <v>42.14808</v>
      </c>
      <c r="AB66">
        <v>29.090107</v>
      </c>
      <c r="AC66">
        <v>21.118518000000002</v>
      </c>
      <c r="AD66">
        <v>9.9151360000000004</v>
      </c>
      <c r="AE66">
        <v>53.905351000000003</v>
      </c>
      <c r="AF66">
        <v>8.7128630000000005</v>
      </c>
      <c r="AG66">
        <v>44.386682999999998</v>
      </c>
      <c r="AH66">
        <v>46.069932999999999</v>
      </c>
      <c r="AI66">
        <v>0</v>
      </c>
      <c r="AJ66">
        <v>0</v>
      </c>
      <c r="AK66">
        <v>59.009957999999997</v>
      </c>
      <c r="AL66">
        <v>66.814999999999998</v>
      </c>
      <c r="AM66">
        <v>17.179061999999998</v>
      </c>
      <c r="AN66">
        <v>1.034778</v>
      </c>
      <c r="AO66">
        <v>0</v>
      </c>
      <c r="AP66">
        <v>0</v>
      </c>
      <c r="AQ66">
        <v>0</v>
      </c>
      <c r="AR66">
        <v>49.128</v>
      </c>
      <c r="AS66">
        <v>0</v>
      </c>
      <c r="AT66">
        <v>15.385999999999999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83.412005999999977</v>
      </c>
      <c r="BA66">
        <f t="shared" si="1"/>
        <v>3173.1445520000016</v>
      </c>
      <c r="BD66">
        <v>4.2938999999999998</v>
      </c>
      <c r="BE66">
        <v>0</v>
      </c>
      <c r="BF66">
        <v>1.4864E-2</v>
      </c>
      <c r="BG66">
        <v>0</v>
      </c>
      <c r="BH66">
        <v>7.2090000000000001E-3</v>
      </c>
      <c r="BI66">
        <v>0.82130400000000003</v>
      </c>
      <c r="BJ66">
        <v>0</v>
      </c>
      <c r="BK66">
        <v>1.8377000000000001E-2</v>
      </c>
      <c r="BL66">
        <v>0</v>
      </c>
      <c r="BM66">
        <v>1.598E-3</v>
      </c>
      <c r="BN66">
        <v>0</v>
      </c>
      <c r="BO66">
        <v>2</v>
      </c>
      <c r="BP66">
        <v>1.0900000000000001</v>
      </c>
      <c r="BQ66">
        <v>3.542468</v>
      </c>
      <c r="BR66">
        <v>2.5514770000000002</v>
      </c>
      <c r="BS66">
        <v>1.62</v>
      </c>
      <c r="BT66">
        <v>0</v>
      </c>
      <c r="BU66">
        <v>2.9693339999999999</v>
      </c>
      <c r="BV66">
        <v>1.341844</v>
      </c>
      <c r="BW66">
        <v>7.94</v>
      </c>
      <c r="BX66">
        <v>4.2581249999999997</v>
      </c>
      <c r="BY66">
        <v>0.24</v>
      </c>
      <c r="BZ66">
        <v>1.9381029999999999</v>
      </c>
      <c r="CA66">
        <v>2.8093530000000002</v>
      </c>
      <c r="CB66">
        <v>0.84</v>
      </c>
      <c r="CC66">
        <v>1.32</v>
      </c>
      <c r="CD66">
        <v>0.44</v>
      </c>
      <c r="CE66">
        <v>0.71</v>
      </c>
      <c r="CF66">
        <v>0.14000000000000001</v>
      </c>
      <c r="CG66">
        <v>1.04</v>
      </c>
      <c r="CH66">
        <v>0.89041999999999999</v>
      </c>
      <c r="CI66">
        <v>6.05</v>
      </c>
      <c r="CJ66">
        <v>1.94</v>
      </c>
      <c r="CK66">
        <v>1.84</v>
      </c>
      <c r="CL66">
        <v>5.313701</v>
      </c>
      <c r="CM66">
        <v>0.935114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2.3091020000000002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83.412005999999977</v>
      </c>
    </row>
    <row r="67" spans="1:114">
      <c r="A67" t="s">
        <v>109</v>
      </c>
      <c r="B67">
        <v>0</v>
      </c>
      <c r="C67">
        <v>12.829140000000001</v>
      </c>
      <c r="D67">
        <v>26.824566000000001</v>
      </c>
      <c r="E67">
        <v>0</v>
      </c>
      <c r="F67">
        <v>0</v>
      </c>
      <c r="G67">
        <v>72.086100000000002</v>
      </c>
      <c r="H67">
        <v>0</v>
      </c>
      <c r="I67">
        <v>0</v>
      </c>
      <c r="J67">
        <v>87.562894</v>
      </c>
      <c r="K67">
        <v>689.346318</v>
      </c>
      <c r="L67">
        <v>672.48304099999996</v>
      </c>
      <c r="M67">
        <v>79.966942000000003</v>
      </c>
      <c r="N67">
        <v>60.347344</v>
      </c>
      <c r="O67">
        <v>126.520838</v>
      </c>
      <c r="P67">
        <v>144.02676099999999</v>
      </c>
      <c r="Q67">
        <v>22.193776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20.731850000000001</v>
      </c>
      <c r="W67">
        <v>44.917999999999999</v>
      </c>
      <c r="X67">
        <v>147.515625</v>
      </c>
      <c r="Y67">
        <v>0</v>
      </c>
      <c r="Z67">
        <v>0</v>
      </c>
      <c r="AA67">
        <v>42.14808</v>
      </c>
      <c r="AB67">
        <v>29.090107</v>
      </c>
      <c r="AC67">
        <v>21.118518000000002</v>
      </c>
      <c r="AD67">
        <v>9.9151360000000004</v>
      </c>
      <c r="AE67">
        <v>53.905351000000003</v>
      </c>
      <c r="AF67">
        <v>8.7128630000000005</v>
      </c>
      <c r="AG67">
        <v>44.386682999999998</v>
      </c>
      <c r="AH67">
        <v>71.664340999999993</v>
      </c>
      <c r="AI67">
        <v>0</v>
      </c>
      <c r="AJ67">
        <v>0</v>
      </c>
      <c r="AK67">
        <v>59.009957999999997</v>
      </c>
      <c r="AL67">
        <v>84.825999999999993</v>
      </c>
      <c r="AM67">
        <v>17.179061999999998</v>
      </c>
      <c r="AN67">
        <v>1.034778</v>
      </c>
      <c r="AO67">
        <v>0</v>
      </c>
      <c r="AP67">
        <v>1.2809999999999999</v>
      </c>
      <c r="AQ67">
        <v>0</v>
      </c>
      <c r="AR67">
        <v>49.128</v>
      </c>
      <c r="AS67">
        <v>0</v>
      </c>
      <c r="AT67">
        <v>15.385999999999999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82.135609999999971</v>
      </c>
      <c r="BA67">
        <f t="shared" si="1"/>
        <v>3219.1868660000014</v>
      </c>
      <c r="BD67">
        <v>4.2938999999999998</v>
      </c>
      <c r="BE67">
        <v>0</v>
      </c>
      <c r="BF67">
        <v>1.4864E-2</v>
      </c>
      <c r="BG67">
        <v>0</v>
      </c>
      <c r="BH67">
        <v>7.2090000000000001E-3</v>
      </c>
      <c r="BI67">
        <v>0.82130400000000003</v>
      </c>
      <c r="BJ67">
        <v>0</v>
      </c>
      <c r="BK67">
        <v>1.8537000000000001E-2</v>
      </c>
      <c r="BL67">
        <v>0</v>
      </c>
      <c r="BM67">
        <v>1.598E-3</v>
      </c>
      <c r="BN67">
        <v>0</v>
      </c>
      <c r="BO67">
        <v>2</v>
      </c>
      <c r="BP67">
        <v>1.0900000000000001</v>
      </c>
      <c r="BQ67">
        <v>3.542468</v>
      </c>
      <c r="BR67">
        <v>2.5514770000000002</v>
      </c>
      <c r="BS67">
        <v>1.62</v>
      </c>
      <c r="BT67">
        <v>0</v>
      </c>
      <c r="BU67">
        <v>2.9693339999999999</v>
      </c>
      <c r="BV67">
        <v>1.341844</v>
      </c>
      <c r="BW67">
        <v>7.94</v>
      </c>
      <c r="BX67">
        <v>4.2581249999999997</v>
      </c>
      <c r="BY67">
        <v>0.24</v>
      </c>
      <c r="BZ67">
        <v>1.9381029999999999</v>
      </c>
      <c r="CA67">
        <v>2.8093530000000002</v>
      </c>
      <c r="CB67">
        <v>0.84</v>
      </c>
      <c r="CC67">
        <v>1.32</v>
      </c>
      <c r="CD67">
        <v>0.44</v>
      </c>
      <c r="CE67">
        <v>0.71</v>
      </c>
      <c r="CF67">
        <v>0.14000000000000001</v>
      </c>
      <c r="CG67">
        <v>1.04</v>
      </c>
      <c r="CH67">
        <v>1.385097</v>
      </c>
      <c r="CI67">
        <v>6.05</v>
      </c>
      <c r="CJ67">
        <v>1.94</v>
      </c>
      <c r="CK67">
        <v>1.84</v>
      </c>
      <c r="CL67">
        <v>5.313701</v>
      </c>
      <c r="CM67">
        <v>0.935114</v>
      </c>
      <c r="CN67">
        <v>1.771234</v>
      </c>
      <c r="CO67">
        <v>3.03</v>
      </c>
      <c r="CP67">
        <v>2.5259830000000001</v>
      </c>
      <c r="CQ67">
        <v>2.7933979999999998</v>
      </c>
      <c r="CR67">
        <v>2.38</v>
      </c>
      <c r="CS67">
        <v>2.3091020000000002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82.135609999999971</v>
      </c>
    </row>
    <row r="68" spans="1:114">
      <c r="A68" t="s">
        <v>110</v>
      </c>
      <c r="B68">
        <v>0</v>
      </c>
      <c r="C68">
        <v>12.829140000000001</v>
      </c>
      <c r="D68">
        <v>26.824566000000001</v>
      </c>
      <c r="E68">
        <v>0</v>
      </c>
      <c r="F68">
        <v>0</v>
      </c>
      <c r="G68">
        <v>72.086100000000002</v>
      </c>
      <c r="H68">
        <v>0</v>
      </c>
      <c r="I68">
        <v>0</v>
      </c>
      <c r="J68">
        <v>87.562894</v>
      </c>
      <c r="K68">
        <v>689.346318</v>
      </c>
      <c r="L68">
        <v>672.48304099999996</v>
      </c>
      <c r="M68">
        <v>79.966942000000003</v>
      </c>
      <c r="N68">
        <v>60.347344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20.731850000000001</v>
      </c>
      <c r="W68">
        <v>44.917999999999999</v>
      </c>
      <c r="X68">
        <v>147.515625</v>
      </c>
      <c r="Y68">
        <v>0</v>
      </c>
      <c r="Z68">
        <v>0</v>
      </c>
      <c r="AA68">
        <v>42.14808</v>
      </c>
      <c r="AB68">
        <v>29.090107</v>
      </c>
      <c r="AC68">
        <v>21.118518000000002</v>
      </c>
      <c r="AD68">
        <v>9.9151360000000004</v>
      </c>
      <c r="AE68">
        <v>53.905351000000003</v>
      </c>
      <c r="AF68">
        <v>8.7128630000000005</v>
      </c>
      <c r="AG68">
        <v>44.386682999999998</v>
      </c>
      <c r="AH68">
        <v>71.664340999999993</v>
      </c>
      <c r="AI68">
        <v>0</v>
      </c>
      <c r="AJ68">
        <v>0</v>
      </c>
      <c r="AK68">
        <v>59.009957999999997</v>
      </c>
      <c r="AL68">
        <v>84.825999999999993</v>
      </c>
      <c r="AM68">
        <v>17.179061999999998</v>
      </c>
      <c r="AN68">
        <v>1.034778</v>
      </c>
      <c r="AO68">
        <v>0</v>
      </c>
      <c r="AP68">
        <v>1.2809999999999999</v>
      </c>
      <c r="AQ68">
        <v>0</v>
      </c>
      <c r="AR68">
        <v>52.991999999999997</v>
      </c>
      <c r="AS68">
        <v>0</v>
      </c>
      <c r="AT68">
        <v>15.385999999999999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82.135609999999971</v>
      </c>
      <c r="BA68">
        <f t="shared" ref="BA68:BA98" si="4">SUM(B68:AZ68)</f>
        <v>3223.0508670000013</v>
      </c>
      <c r="BD68">
        <v>4.2938999999999998</v>
      </c>
      <c r="BE68">
        <v>0</v>
      </c>
      <c r="BF68">
        <v>1.4864E-2</v>
      </c>
      <c r="BG68">
        <v>0</v>
      </c>
      <c r="BH68">
        <v>7.2090000000000001E-3</v>
      </c>
      <c r="BI68">
        <v>0.82130400000000003</v>
      </c>
      <c r="BJ68">
        <v>0</v>
      </c>
      <c r="BK68">
        <v>1.8537000000000001E-2</v>
      </c>
      <c r="BL68">
        <v>0</v>
      </c>
      <c r="BM68">
        <v>1.598E-3</v>
      </c>
      <c r="BN68">
        <v>0</v>
      </c>
      <c r="BO68">
        <v>2</v>
      </c>
      <c r="BP68">
        <v>1.0900000000000001</v>
      </c>
      <c r="BQ68">
        <v>3.542468</v>
      </c>
      <c r="BR68">
        <v>2.5514770000000002</v>
      </c>
      <c r="BS68">
        <v>1.62</v>
      </c>
      <c r="BT68">
        <v>0</v>
      </c>
      <c r="BU68">
        <v>2.9693339999999999</v>
      </c>
      <c r="BV68">
        <v>1.341844</v>
      </c>
      <c r="BW68">
        <v>7.94</v>
      </c>
      <c r="BX68">
        <v>4.2581249999999997</v>
      </c>
      <c r="BY68">
        <v>0.24</v>
      </c>
      <c r="BZ68">
        <v>1.9381029999999999</v>
      </c>
      <c r="CA68">
        <v>2.8093530000000002</v>
      </c>
      <c r="CB68">
        <v>0.84</v>
      </c>
      <c r="CC68">
        <v>1.32</v>
      </c>
      <c r="CD68">
        <v>0.44</v>
      </c>
      <c r="CE68">
        <v>0.71</v>
      </c>
      <c r="CF68">
        <v>0.14000000000000001</v>
      </c>
      <c r="CG68">
        <v>1.04</v>
      </c>
      <c r="CH68">
        <v>1.385097</v>
      </c>
      <c r="CI68">
        <v>6.05</v>
      </c>
      <c r="CJ68">
        <v>1.94</v>
      </c>
      <c r="CK68">
        <v>1.84</v>
      </c>
      <c r="CL68">
        <v>5.313701</v>
      </c>
      <c r="CM68">
        <v>0.935114</v>
      </c>
      <c r="CN68">
        <v>1.771234</v>
      </c>
      <c r="CO68">
        <v>3.03</v>
      </c>
      <c r="CP68">
        <v>2.5259830000000001</v>
      </c>
      <c r="CQ68">
        <v>2.7933979999999998</v>
      </c>
      <c r="CR68">
        <v>2.38</v>
      </c>
      <c r="CS68">
        <v>2.3091020000000002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82.135609999999971</v>
      </c>
    </row>
    <row r="69" spans="1:114">
      <c r="A69" t="s">
        <v>111</v>
      </c>
      <c r="B69">
        <v>0</v>
      </c>
      <c r="C69">
        <v>12.829140000000001</v>
      </c>
      <c r="D69">
        <v>26.824566000000001</v>
      </c>
      <c r="E69">
        <v>0</v>
      </c>
      <c r="F69">
        <v>0</v>
      </c>
      <c r="G69">
        <v>72.086100000000002</v>
      </c>
      <c r="H69">
        <v>0</v>
      </c>
      <c r="I69">
        <v>0</v>
      </c>
      <c r="J69">
        <v>87.562894</v>
      </c>
      <c r="K69">
        <v>706.57923000000005</v>
      </c>
      <c r="L69">
        <v>672.48303999999996</v>
      </c>
      <c r="M69">
        <v>79.966942000000003</v>
      </c>
      <c r="N69">
        <v>60.347344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20.731850000000001</v>
      </c>
      <c r="W69">
        <v>43.704000000000001</v>
      </c>
      <c r="X69">
        <v>147.515625</v>
      </c>
      <c r="Y69">
        <v>0</v>
      </c>
      <c r="Z69">
        <v>0</v>
      </c>
      <c r="AA69">
        <v>42.14808</v>
      </c>
      <c r="AB69">
        <v>29.090107</v>
      </c>
      <c r="AC69">
        <v>21.118518000000002</v>
      </c>
      <c r="AD69">
        <v>19.830271</v>
      </c>
      <c r="AE69">
        <v>53.905351000000003</v>
      </c>
      <c r="AF69">
        <v>8.7128630000000005</v>
      </c>
      <c r="AG69">
        <v>44.386682999999998</v>
      </c>
      <c r="AH69">
        <v>71.664340999999993</v>
      </c>
      <c r="AI69">
        <v>0</v>
      </c>
      <c r="AJ69">
        <v>0</v>
      </c>
      <c r="AK69">
        <v>59.009957999999997</v>
      </c>
      <c r="AL69">
        <v>84.825999999999993</v>
      </c>
      <c r="AM69">
        <v>17.179061999999998</v>
      </c>
      <c r="AN69">
        <v>1.034778</v>
      </c>
      <c r="AO69">
        <v>0</v>
      </c>
      <c r="AP69">
        <v>8.9670000000000005</v>
      </c>
      <c r="AQ69">
        <v>0</v>
      </c>
      <c r="AR69">
        <v>52.991999999999997</v>
      </c>
      <c r="AS69">
        <v>0</v>
      </c>
      <c r="AT69">
        <v>15.385999999999999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83.167204999999981</v>
      </c>
      <c r="BA69">
        <f t="shared" si="4"/>
        <v>3257.7025080000017</v>
      </c>
      <c r="BD69">
        <v>4.2938999999999998</v>
      </c>
      <c r="BE69">
        <v>0</v>
      </c>
      <c r="BF69">
        <v>1.4864E-2</v>
      </c>
      <c r="BG69">
        <v>0</v>
      </c>
      <c r="BH69">
        <v>7.2090000000000001E-3</v>
      </c>
      <c r="BI69">
        <v>0.82130400000000003</v>
      </c>
      <c r="BJ69">
        <v>0</v>
      </c>
      <c r="BK69">
        <v>1.8537000000000001E-2</v>
      </c>
      <c r="BL69">
        <v>0</v>
      </c>
      <c r="BM69">
        <v>1.598E-3</v>
      </c>
      <c r="BN69">
        <v>0</v>
      </c>
      <c r="BO69">
        <v>2</v>
      </c>
      <c r="BP69">
        <v>1.0900000000000001</v>
      </c>
      <c r="BQ69">
        <v>3.542468</v>
      </c>
      <c r="BR69">
        <v>2.5514770000000002</v>
      </c>
      <c r="BS69">
        <v>1.62</v>
      </c>
      <c r="BT69">
        <v>1.063965</v>
      </c>
      <c r="BU69">
        <v>2.9693339999999999</v>
      </c>
      <c r="BV69">
        <v>1.341844</v>
      </c>
      <c r="BW69">
        <v>7.94</v>
      </c>
      <c r="BX69">
        <v>4.2581249999999997</v>
      </c>
      <c r="BY69">
        <v>0.24</v>
      </c>
      <c r="BZ69">
        <v>1.9381029999999999</v>
      </c>
      <c r="CA69">
        <v>2.8093530000000002</v>
      </c>
      <c r="CB69">
        <v>0.84</v>
      </c>
      <c r="CC69">
        <v>1.32</v>
      </c>
      <c r="CD69">
        <v>0.44</v>
      </c>
      <c r="CE69">
        <v>0.71</v>
      </c>
      <c r="CF69">
        <v>0.14000000000000001</v>
      </c>
      <c r="CG69">
        <v>1.04</v>
      </c>
      <c r="CH69">
        <v>1.385097</v>
      </c>
      <c r="CI69">
        <v>6.05</v>
      </c>
      <c r="CJ69">
        <v>1.94</v>
      </c>
      <c r="CK69">
        <v>1.84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2.276732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83.167204999999981</v>
      </c>
    </row>
    <row r="70" spans="1:114">
      <c r="A70" t="s">
        <v>112</v>
      </c>
      <c r="B70">
        <v>0</v>
      </c>
      <c r="C70">
        <v>12.829140000000001</v>
      </c>
      <c r="D70">
        <v>26.824566000000001</v>
      </c>
      <c r="E70">
        <v>0</v>
      </c>
      <c r="F70">
        <v>0</v>
      </c>
      <c r="G70">
        <v>72.086100000000002</v>
      </c>
      <c r="H70">
        <v>0</v>
      </c>
      <c r="I70">
        <v>0</v>
      </c>
      <c r="J70">
        <v>87.562894</v>
      </c>
      <c r="K70">
        <v>706.57923000000005</v>
      </c>
      <c r="L70">
        <v>672.48303999999996</v>
      </c>
      <c r="M70">
        <v>79.966942000000003</v>
      </c>
      <c r="N70">
        <v>60.347344</v>
      </c>
      <c r="O70">
        <v>126.520838</v>
      </c>
      <c r="P70">
        <v>144.02676099999999</v>
      </c>
      <c r="Q70">
        <v>20.451722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20.731850000000001</v>
      </c>
      <c r="W70">
        <v>43.704000000000001</v>
      </c>
      <c r="X70">
        <v>147.515625</v>
      </c>
      <c r="Y70">
        <v>0</v>
      </c>
      <c r="Z70">
        <v>0</v>
      </c>
      <c r="AA70">
        <v>42.14808</v>
      </c>
      <c r="AB70">
        <v>29.090107</v>
      </c>
      <c r="AC70">
        <v>21.118518000000002</v>
      </c>
      <c r="AD70">
        <v>19.830271</v>
      </c>
      <c r="AE70">
        <v>53.905351000000003</v>
      </c>
      <c r="AF70">
        <v>8.7128630000000005</v>
      </c>
      <c r="AG70">
        <v>44.386682999999998</v>
      </c>
      <c r="AH70">
        <v>71.664340999999993</v>
      </c>
      <c r="AI70">
        <v>0</v>
      </c>
      <c r="AJ70">
        <v>0</v>
      </c>
      <c r="AK70">
        <v>59.009957999999997</v>
      </c>
      <c r="AL70">
        <v>84.825999999999993</v>
      </c>
      <c r="AM70">
        <v>17.179061999999998</v>
      </c>
      <c r="AN70">
        <v>1.034778</v>
      </c>
      <c r="AO70">
        <v>0</v>
      </c>
      <c r="AP70">
        <v>8.9670000000000005</v>
      </c>
      <c r="AQ70">
        <v>0</v>
      </c>
      <c r="AR70">
        <v>49.128</v>
      </c>
      <c r="AS70">
        <v>0</v>
      </c>
      <c r="AT70">
        <v>15.385999999999999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83.167204999999981</v>
      </c>
      <c r="BA70">
        <f t="shared" si="4"/>
        <v>3252.0964530000015</v>
      </c>
      <c r="BD70">
        <v>4.2938999999999998</v>
      </c>
      <c r="BE70">
        <v>0</v>
      </c>
      <c r="BF70">
        <v>1.4864E-2</v>
      </c>
      <c r="BG70">
        <v>0</v>
      </c>
      <c r="BH70">
        <v>7.2090000000000001E-3</v>
      </c>
      <c r="BI70">
        <v>0.82130400000000003</v>
      </c>
      <c r="BJ70">
        <v>0</v>
      </c>
      <c r="BK70">
        <v>1.8537000000000001E-2</v>
      </c>
      <c r="BL70">
        <v>0</v>
      </c>
      <c r="BM70">
        <v>1.598E-3</v>
      </c>
      <c r="BN70">
        <v>0</v>
      </c>
      <c r="BO70">
        <v>2</v>
      </c>
      <c r="BP70">
        <v>1.0900000000000001</v>
      </c>
      <c r="BQ70">
        <v>3.542468</v>
      </c>
      <c r="BR70">
        <v>2.5514770000000002</v>
      </c>
      <c r="BS70">
        <v>1.62</v>
      </c>
      <c r="BT70">
        <v>1.063965</v>
      </c>
      <c r="BU70">
        <v>2.9693339999999999</v>
      </c>
      <c r="BV70">
        <v>1.341844</v>
      </c>
      <c r="BW70">
        <v>7.94</v>
      </c>
      <c r="BX70">
        <v>4.2581249999999997</v>
      </c>
      <c r="BY70">
        <v>0.24</v>
      </c>
      <c r="BZ70">
        <v>1.9381029999999999</v>
      </c>
      <c r="CA70">
        <v>2.8093530000000002</v>
      </c>
      <c r="CB70">
        <v>0.84</v>
      </c>
      <c r="CC70">
        <v>1.32</v>
      </c>
      <c r="CD70">
        <v>0.44</v>
      </c>
      <c r="CE70">
        <v>0.71</v>
      </c>
      <c r="CF70">
        <v>0.14000000000000001</v>
      </c>
      <c r="CG70">
        <v>1.04</v>
      </c>
      <c r="CH70">
        <v>1.385097</v>
      </c>
      <c r="CI70">
        <v>6.05</v>
      </c>
      <c r="CJ70">
        <v>1.94</v>
      </c>
      <c r="CK70">
        <v>1.84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2.276732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83.167204999999981</v>
      </c>
    </row>
    <row r="71" spans="1:114">
      <c r="A71" t="s">
        <v>113</v>
      </c>
      <c r="B71">
        <v>0</v>
      </c>
      <c r="C71">
        <v>13.995426</v>
      </c>
      <c r="D71">
        <v>26.824566000000001</v>
      </c>
      <c r="E71">
        <v>0</v>
      </c>
      <c r="F71">
        <v>0</v>
      </c>
      <c r="G71">
        <v>72.086100000000002</v>
      </c>
      <c r="H71">
        <v>0</v>
      </c>
      <c r="I71">
        <v>0</v>
      </c>
      <c r="J71">
        <v>87.562894</v>
      </c>
      <c r="K71">
        <v>706.57923100000005</v>
      </c>
      <c r="L71">
        <v>672.48303999999996</v>
      </c>
      <c r="M71">
        <v>79.966942000000003</v>
      </c>
      <c r="N71">
        <v>60.347344</v>
      </c>
      <c r="O71">
        <v>126.520838</v>
      </c>
      <c r="P71">
        <v>144.02676099999999</v>
      </c>
      <c r="Q71">
        <v>19.743286999999999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20.731850000000001</v>
      </c>
      <c r="W71">
        <v>43.704000000000001</v>
      </c>
      <c r="X71">
        <v>147.515625</v>
      </c>
      <c r="Y71">
        <v>0</v>
      </c>
      <c r="Z71">
        <v>0</v>
      </c>
      <c r="AA71">
        <v>42.14808</v>
      </c>
      <c r="AB71">
        <v>29.090107</v>
      </c>
      <c r="AC71">
        <v>21.118518000000002</v>
      </c>
      <c r="AD71">
        <v>19.830271</v>
      </c>
      <c r="AE71">
        <v>53.905351000000003</v>
      </c>
      <c r="AF71">
        <v>8.7128630000000005</v>
      </c>
      <c r="AG71">
        <v>44.386682999999998</v>
      </c>
      <c r="AH71">
        <v>71.664340999999993</v>
      </c>
      <c r="AI71">
        <v>0</v>
      </c>
      <c r="AJ71">
        <v>0</v>
      </c>
      <c r="AK71">
        <v>59.009957999999997</v>
      </c>
      <c r="AL71">
        <v>84.825999999999993</v>
      </c>
      <c r="AM71">
        <v>17.179061999999998</v>
      </c>
      <c r="AN71">
        <v>1.034778</v>
      </c>
      <c r="AO71">
        <v>0</v>
      </c>
      <c r="AP71">
        <v>9.3513000000000002</v>
      </c>
      <c r="AQ71">
        <v>9.1850760000000005</v>
      </c>
      <c r="AR71">
        <v>49.128</v>
      </c>
      <c r="AS71">
        <v>0</v>
      </c>
      <c r="AT71">
        <v>15.385999999999999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83.147204999999971</v>
      </c>
      <c r="BA71">
        <f t="shared" si="4"/>
        <v>3262.103681000001</v>
      </c>
      <c r="BD71">
        <v>4.2938999999999998</v>
      </c>
      <c r="BE71">
        <v>0</v>
      </c>
      <c r="BF71">
        <v>1.4864E-2</v>
      </c>
      <c r="BG71">
        <v>0</v>
      </c>
      <c r="BH71">
        <v>7.2090000000000001E-3</v>
      </c>
      <c r="BI71">
        <v>0.82130400000000003</v>
      </c>
      <c r="BJ71">
        <v>0</v>
      </c>
      <c r="BK71">
        <v>1.8537000000000001E-2</v>
      </c>
      <c r="BL71">
        <v>0</v>
      </c>
      <c r="BM71">
        <v>1.598E-3</v>
      </c>
      <c r="BN71">
        <v>0</v>
      </c>
      <c r="BO71">
        <v>2</v>
      </c>
      <c r="BP71">
        <v>1.0900000000000001</v>
      </c>
      <c r="BQ71">
        <v>3.542468</v>
      </c>
      <c r="BR71">
        <v>2.5514770000000002</v>
      </c>
      <c r="BS71">
        <v>1.62</v>
      </c>
      <c r="BT71">
        <v>1.063965</v>
      </c>
      <c r="BU71">
        <v>2.9693339999999999</v>
      </c>
      <c r="BV71">
        <v>1.341844</v>
      </c>
      <c r="BW71">
        <v>7.94</v>
      </c>
      <c r="BX71">
        <v>4.2581249999999997</v>
      </c>
      <c r="BY71">
        <v>0.24</v>
      </c>
      <c r="BZ71">
        <v>1.9381029999999999</v>
      </c>
      <c r="CA71">
        <v>2.8093530000000002</v>
      </c>
      <c r="CB71">
        <v>0.82</v>
      </c>
      <c r="CC71">
        <v>1.32</v>
      </c>
      <c r="CD71">
        <v>0.44</v>
      </c>
      <c r="CE71">
        <v>0.71</v>
      </c>
      <c r="CF71">
        <v>0.14000000000000001</v>
      </c>
      <c r="CG71">
        <v>1.04</v>
      </c>
      <c r="CH71">
        <v>1.385097</v>
      </c>
      <c r="CI71">
        <v>6.05</v>
      </c>
      <c r="CJ71">
        <v>1.94</v>
      </c>
      <c r="CK71">
        <v>1.84</v>
      </c>
      <c r="CL71">
        <v>5.313701</v>
      </c>
      <c r="CM71">
        <v>0.935114</v>
      </c>
      <c r="CN71">
        <v>1.771234</v>
      </c>
      <c r="CO71">
        <v>3.03</v>
      </c>
      <c r="CP71">
        <v>2.5259830000000001</v>
      </c>
      <c r="CQ71">
        <v>2.7933979999999998</v>
      </c>
      <c r="CR71">
        <v>2.38</v>
      </c>
      <c r="CS71">
        <v>2.276732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83.147204999999971</v>
      </c>
    </row>
    <row r="72" spans="1:114">
      <c r="A72" t="s">
        <v>114</v>
      </c>
      <c r="B72">
        <v>0</v>
      </c>
      <c r="C72">
        <v>13.995426</v>
      </c>
      <c r="D72">
        <v>26.824566000000001</v>
      </c>
      <c r="E72">
        <v>0</v>
      </c>
      <c r="F72">
        <v>0</v>
      </c>
      <c r="G72">
        <v>72.086100000000002</v>
      </c>
      <c r="H72">
        <v>0</v>
      </c>
      <c r="I72">
        <v>0</v>
      </c>
      <c r="J72">
        <v>87.562894</v>
      </c>
      <c r="K72">
        <v>706.57923100000005</v>
      </c>
      <c r="L72">
        <v>672.48303999999996</v>
      </c>
      <c r="M72">
        <v>79.966942000000003</v>
      </c>
      <c r="N72">
        <v>60.347344</v>
      </c>
      <c r="O72">
        <v>126.520838</v>
      </c>
      <c r="P72">
        <v>144.02676099999999</v>
      </c>
      <c r="Q72">
        <v>19.743286999999999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20.731850000000001</v>
      </c>
      <c r="W72">
        <v>43.704000000000001</v>
      </c>
      <c r="X72">
        <v>147.515625</v>
      </c>
      <c r="Y72">
        <v>0</v>
      </c>
      <c r="Z72">
        <v>0</v>
      </c>
      <c r="AA72">
        <v>42.14808</v>
      </c>
      <c r="AB72">
        <v>29.090107</v>
      </c>
      <c r="AC72">
        <v>21.118518000000002</v>
      </c>
      <c r="AD72">
        <v>19.830271</v>
      </c>
      <c r="AE72">
        <v>53.905351000000003</v>
      </c>
      <c r="AF72">
        <v>8.7128630000000005</v>
      </c>
      <c r="AG72">
        <v>44.386682999999998</v>
      </c>
      <c r="AH72">
        <v>71.664340999999993</v>
      </c>
      <c r="AI72">
        <v>0</v>
      </c>
      <c r="AJ72">
        <v>0</v>
      </c>
      <c r="AK72">
        <v>59.009957999999997</v>
      </c>
      <c r="AL72">
        <v>79.016000000000005</v>
      </c>
      <c r="AM72">
        <v>17.179061999999998</v>
      </c>
      <c r="AN72">
        <v>1.034778</v>
      </c>
      <c r="AO72">
        <v>0</v>
      </c>
      <c r="AP72">
        <v>9.3513000000000002</v>
      </c>
      <c r="AQ72">
        <v>18.370152000000001</v>
      </c>
      <c r="AR72">
        <v>49.128</v>
      </c>
      <c r="AS72">
        <v>0</v>
      </c>
      <c r="AT72">
        <v>15.385999999999999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83.147204999999971</v>
      </c>
      <c r="BA72">
        <f t="shared" si="4"/>
        <v>3265.4787570000008</v>
      </c>
      <c r="BD72">
        <v>4.2938999999999998</v>
      </c>
      <c r="BE72">
        <v>0</v>
      </c>
      <c r="BF72">
        <v>1.4864E-2</v>
      </c>
      <c r="BG72">
        <v>0</v>
      </c>
      <c r="BH72">
        <v>7.2090000000000001E-3</v>
      </c>
      <c r="BI72">
        <v>0.82130400000000003</v>
      </c>
      <c r="BJ72">
        <v>0</v>
      </c>
      <c r="BK72">
        <v>1.8537000000000001E-2</v>
      </c>
      <c r="BL72">
        <v>0</v>
      </c>
      <c r="BM72">
        <v>1.598E-3</v>
      </c>
      <c r="BN72">
        <v>0</v>
      </c>
      <c r="BO72">
        <v>2</v>
      </c>
      <c r="BP72">
        <v>1.0900000000000001</v>
      </c>
      <c r="BQ72">
        <v>3.542468</v>
      </c>
      <c r="BR72">
        <v>2.5514770000000002</v>
      </c>
      <c r="BS72">
        <v>1.62</v>
      </c>
      <c r="BT72">
        <v>1.063965</v>
      </c>
      <c r="BU72">
        <v>2.9693339999999999</v>
      </c>
      <c r="BV72">
        <v>1.341844</v>
      </c>
      <c r="BW72">
        <v>7.94</v>
      </c>
      <c r="BX72">
        <v>4.2581249999999997</v>
      </c>
      <c r="BY72">
        <v>0.24</v>
      </c>
      <c r="BZ72">
        <v>1.9381029999999999</v>
      </c>
      <c r="CA72">
        <v>2.8093530000000002</v>
      </c>
      <c r="CB72">
        <v>0.82</v>
      </c>
      <c r="CC72">
        <v>1.32</v>
      </c>
      <c r="CD72">
        <v>0.44</v>
      </c>
      <c r="CE72">
        <v>0.71</v>
      </c>
      <c r="CF72">
        <v>0.14000000000000001</v>
      </c>
      <c r="CG72">
        <v>1.04</v>
      </c>
      <c r="CH72">
        <v>1.385097</v>
      </c>
      <c r="CI72">
        <v>6.05</v>
      </c>
      <c r="CJ72">
        <v>1.94</v>
      </c>
      <c r="CK72">
        <v>1.84</v>
      </c>
      <c r="CL72">
        <v>5.313701</v>
      </c>
      <c r="CM72">
        <v>0.935114</v>
      </c>
      <c r="CN72">
        <v>1.771234</v>
      </c>
      <c r="CO72">
        <v>3.03</v>
      </c>
      <c r="CP72">
        <v>2.5259830000000001</v>
      </c>
      <c r="CQ72">
        <v>2.7933979999999998</v>
      </c>
      <c r="CR72">
        <v>2.38</v>
      </c>
      <c r="CS72">
        <v>2.276732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83.147204999999971</v>
      </c>
    </row>
    <row r="73" spans="1:114">
      <c r="A73" t="s">
        <v>115</v>
      </c>
      <c r="B73">
        <v>0</v>
      </c>
      <c r="C73">
        <v>13.995426</v>
      </c>
      <c r="D73">
        <v>26.824566000000001</v>
      </c>
      <c r="E73">
        <v>0</v>
      </c>
      <c r="F73">
        <v>0</v>
      </c>
      <c r="G73">
        <v>72.086100000000002</v>
      </c>
      <c r="H73">
        <v>0</v>
      </c>
      <c r="I73">
        <v>0</v>
      </c>
      <c r="J73">
        <v>87.562894</v>
      </c>
      <c r="K73">
        <v>728.96932800000002</v>
      </c>
      <c r="L73">
        <v>672.48303999999996</v>
      </c>
      <c r="M73">
        <v>79.966942000000003</v>
      </c>
      <c r="N73">
        <v>60.347344</v>
      </c>
      <c r="O73">
        <v>126.520838</v>
      </c>
      <c r="P73">
        <v>144.02676099999999</v>
      </c>
      <c r="Q73">
        <v>20.904655999999999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20.731850000000001</v>
      </c>
      <c r="W73">
        <v>43.704000000000001</v>
      </c>
      <c r="X73">
        <v>147.515625</v>
      </c>
      <c r="Y73">
        <v>0</v>
      </c>
      <c r="Z73">
        <v>0</v>
      </c>
      <c r="AA73">
        <v>42.14808</v>
      </c>
      <c r="AB73">
        <v>29.090107</v>
      </c>
      <c r="AC73">
        <v>21.118518000000002</v>
      </c>
      <c r="AD73">
        <v>19.830271</v>
      </c>
      <c r="AE73">
        <v>53.905351000000003</v>
      </c>
      <c r="AF73">
        <v>8.7128630000000005</v>
      </c>
      <c r="AG73">
        <v>44.386682999999998</v>
      </c>
      <c r="AH73">
        <v>75.861823999999999</v>
      </c>
      <c r="AI73">
        <v>0</v>
      </c>
      <c r="AJ73">
        <v>0</v>
      </c>
      <c r="AK73">
        <v>59.009957999999997</v>
      </c>
      <c r="AL73">
        <v>79.016000000000005</v>
      </c>
      <c r="AM73">
        <v>17.179061999999998</v>
      </c>
      <c r="AN73">
        <v>1.034778</v>
      </c>
      <c r="AO73">
        <v>0</v>
      </c>
      <c r="AP73">
        <v>0</v>
      </c>
      <c r="AQ73">
        <v>18.370152000000001</v>
      </c>
      <c r="AR73">
        <v>49.128</v>
      </c>
      <c r="AS73">
        <v>0</v>
      </c>
      <c r="AT73">
        <v>15.385999999999999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83.224939999999975</v>
      </c>
      <c r="BA73">
        <f t="shared" si="4"/>
        <v>3283.9541410000011</v>
      </c>
      <c r="BD73">
        <v>4.2938999999999998</v>
      </c>
      <c r="BE73">
        <v>0</v>
      </c>
      <c r="BF73">
        <v>1.4864E-2</v>
      </c>
      <c r="BG73">
        <v>0</v>
      </c>
      <c r="BH73">
        <v>7.2090000000000001E-3</v>
      </c>
      <c r="BI73">
        <v>0.82130400000000003</v>
      </c>
      <c r="BJ73">
        <v>0</v>
      </c>
      <c r="BK73">
        <v>1.8537000000000001E-2</v>
      </c>
      <c r="BL73">
        <v>0</v>
      </c>
      <c r="BM73">
        <v>1.598E-3</v>
      </c>
      <c r="BN73">
        <v>0</v>
      </c>
      <c r="BO73">
        <v>2</v>
      </c>
      <c r="BP73">
        <v>1.0900000000000001</v>
      </c>
      <c r="BQ73">
        <v>3.542468</v>
      </c>
      <c r="BR73">
        <v>2.5514770000000002</v>
      </c>
      <c r="BS73">
        <v>1.62</v>
      </c>
      <c r="BT73">
        <v>1.063965</v>
      </c>
      <c r="BU73">
        <v>2.9693339999999999</v>
      </c>
      <c r="BV73">
        <v>1.341844</v>
      </c>
      <c r="BW73">
        <v>7.94</v>
      </c>
      <c r="BX73">
        <v>4.2581249999999997</v>
      </c>
      <c r="BY73">
        <v>0.24</v>
      </c>
      <c r="BZ73">
        <v>1.9381029999999999</v>
      </c>
      <c r="CA73">
        <v>2.8093530000000002</v>
      </c>
      <c r="CB73">
        <v>0.82</v>
      </c>
      <c r="CC73">
        <v>1.32</v>
      </c>
      <c r="CD73">
        <v>0.44</v>
      </c>
      <c r="CE73">
        <v>0.71</v>
      </c>
      <c r="CF73">
        <v>0.14000000000000001</v>
      </c>
      <c r="CG73">
        <v>1.04</v>
      </c>
      <c r="CH73">
        <v>1.4628319999999999</v>
      </c>
      <c r="CI73">
        <v>6.05</v>
      </c>
      <c r="CJ73">
        <v>1.94</v>
      </c>
      <c r="CK73">
        <v>1.84</v>
      </c>
      <c r="CL73">
        <v>5.313701</v>
      </c>
      <c r="CM73">
        <v>0.935114</v>
      </c>
      <c r="CN73">
        <v>1.771234</v>
      </c>
      <c r="CO73">
        <v>3.03</v>
      </c>
      <c r="CP73">
        <v>2.5259830000000001</v>
      </c>
      <c r="CQ73">
        <v>2.7933979999999998</v>
      </c>
      <c r="CR73">
        <v>2.38</v>
      </c>
      <c r="CS73">
        <v>2.276732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83.224939999999975</v>
      </c>
    </row>
    <row r="74" spans="1:114">
      <c r="A74" t="s">
        <v>116</v>
      </c>
      <c r="B74">
        <v>0</v>
      </c>
      <c r="C74">
        <v>13.995426</v>
      </c>
      <c r="D74">
        <v>26.824566000000001</v>
      </c>
      <c r="E74">
        <v>0</v>
      </c>
      <c r="F74">
        <v>0</v>
      </c>
      <c r="G74">
        <v>72.086100000000002</v>
      </c>
      <c r="H74">
        <v>0</v>
      </c>
      <c r="I74">
        <v>0</v>
      </c>
      <c r="J74">
        <v>87.562894</v>
      </c>
      <c r="K74">
        <v>728.96932800000002</v>
      </c>
      <c r="L74">
        <v>672.48303999999996</v>
      </c>
      <c r="M74">
        <v>79.966942000000003</v>
      </c>
      <c r="N74">
        <v>60.347344</v>
      </c>
      <c r="O74">
        <v>126.520838</v>
      </c>
      <c r="P74">
        <v>144.02676099999999</v>
      </c>
      <c r="Q74">
        <v>20.904655999999999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20.731850000000001</v>
      </c>
      <c r="W74">
        <v>43.704000000000001</v>
      </c>
      <c r="X74">
        <v>147.515625</v>
      </c>
      <c r="Y74">
        <v>0</v>
      </c>
      <c r="Z74">
        <v>0</v>
      </c>
      <c r="AA74">
        <v>42.14808</v>
      </c>
      <c r="AB74">
        <v>43.635159999999999</v>
      </c>
      <c r="AC74">
        <v>21.118518000000002</v>
      </c>
      <c r="AD74">
        <v>19.830271</v>
      </c>
      <c r="AE74">
        <v>53.905351000000003</v>
      </c>
      <c r="AF74">
        <v>8.7128630000000005</v>
      </c>
      <c r="AG74">
        <v>44.386682999999998</v>
      </c>
      <c r="AH74">
        <v>75.861823999999999</v>
      </c>
      <c r="AI74">
        <v>0</v>
      </c>
      <c r="AJ74">
        <v>0</v>
      </c>
      <c r="AK74">
        <v>59.009957999999997</v>
      </c>
      <c r="AL74">
        <v>79.016000000000005</v>
      </c>
      <c r="AM74">
        <v>17.179061999999998</v>
      </c>
      <c r="AN74">
        <v>1.034778</v>
      </c>
      <c r="AO74">
        <v>0</v>
      </c>
      <c r="AP74">
        <v>0</v>
      </c>
      <c r="AQ74">
        <v>18.370152000000001</v>
      </c>
      <c r="AR74">
        <v>49.128</v>
      </c>
      <c r="AS74">
        <v>0</v>
      </c>
      <c r="AT74">
        <v>15.385999999999999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83.224939999999975</v>
      </c>
      <c r="BA74">
        <f t="shared" si="4"/>
        <v>3298.4991940000009</v>
      </c>
      <c r="BD74">
        <v>4.2938999999999998</v>
      </c>
      <c r="BE74">
        <v>0</v>
      </c>
      <c r="BF74">
        <v>1.4864E-2</v>
      </c>
      <c r="BG74">
        <v>0</v>
      </c>
      <c r="BH74">
        <v>7.2090000000000001E-3</v>
      </c>
      <c r="BI74">
        <v>0.82130400000000003</v>
      </c>
      <c r="BJ74">
        <v>0</v>
      </c>
      <c r="BK74">
        <v>1.8537000000000001E-2</v>
      </c>
      <c r="BL74">
        <v>0</v>
      </c>
      <c r="BM74">
        <v>1.598E-3</v>
      </c>
      <c r="BN74">
        <v>0</v>
      </c>
      <c r="BO74">
        <v>2</v>
      </c>
      <c r="BP74">
        <v>1.0900000000000001</v>
      </c>
      <c r="BQ74">
        <v>3.542468</v>
      </c>
      <c r="BR74">
        <v>2.5514770000000002</v>
      </c>
      <c r="BS74">
        <v>1.62</v>
      </c>
      <c r="BT74">
        <v>1.063965</v>
      </c>
      <c r="BU74">
        <v>2.9693339999999999</v>
      </c>
      <c r="BV74">
        <v>1.341844</v>
      </c>
      <c r="BW74">
        <v>7.94</v>
      </c>
      <c r="BX74">
        <v>4.2581249999999997</v>
      </c>
      <c r="BY74">
        <v>0.24</v>
      </c>
      <c r="BZ74">
        <v>1.9381029999999999</v>
      </c>
      <c r="CA74">
        <v>2.8093530000000002</v>
      </c>
      <c r="CB74">
        <v>0.82</v>
      </c>
      <c r="CC74">
        <v>1.32</v>
      </c>
      <c r="CD74">
        <v>0.44</v>
      </c>
      <c r="CE74">
        <v>0.71</v>
      </c>
      <c r="CF74">
        <v>0.14000000000000001</v>
      </c>
      <c r="CG74">
        <v>1.04</v>
      </c>
      <c r="CH74">
        <v>1.4628319999999999</v>
      </c>
      <c r="CI74">
        <v>6.05</v>
      </c>
      <c r="CJ74">
        <v>1.94</v>
      </c>
      <c r="CK74">
        <v>1.84</v>
      </c>
      <c r="CL74">
        <v>5.313701</v>
      </c>
      <c r="CM74">
        <v>0.935114</v>
      </c>
      <c r="CN74">
        <v>1.771234</v>
      </c>
      <c r="CO74">
        <v>3.03</v>
      </c>
      <c r="CP74">
        <v>2.5259830000000001</v>
      </c>
      <c r="CQ74">
        <v>2.7933979999999998</v>
      </c>
      <c r="CR74">
        <v>2.38</v>
      </c>
      <c r="CS74">
        <v>2.276732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83.224939999999975</v>
      </c>
    </row>
    <row r="75" spans="1:114">
      <c r="A75" t="s">
        <v>117</v>
      </c>
      <c r="B75">
        <v>0</v>
      </c>
      <c r="C75">
        <v>13.995426</v>
      </c>
      <c r="D75">
        <v>26.824566000000001</v>
      </c>
      <c r="E75">
        <v>0</v>
      </c>
      <c r="F75">
        <v>0</v>
      </c>
      <c r="G75">
        <v>72.086100000000002</v>
      </c>
      <c r="H75">
        <v>0</v>
      </c>
      <c r="I75">
        <v>0</v>
      </c>
      <c r="J75">
        <v>87.562894</v>
      </c>
      <c r="K75">
        <v>728.96932800000002</v>
      </c>
      <c r="L75">
        <v>672.48303999999996</v>
      </c>
      <c r="M75">
        <v>79.966942000000003</v>
      </c>
      <c r="N75">
        <v>60.347344</v>
      </c>
      <c r="O75">
        <v>126.520838</v>
      </c>
      <c r="P75">
        <v>144.02676099999999</v>
      </c>
      <c r="Q75">
        <v>20.904655999999999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20.731850000000001</v>
      </c>
      <c r="W75">
        <v>43.704000000000001</v>
      </c>
      <c r="X75">
        <v>147.515625</v>
      </c>
      <c r="Y75">
        <v>0</v>
      </c>
      <c r="Z75">
        <v>0</v>
      </c>
      <c r="AA75">
        <v>40.921999999999997</v>
      </c>
      <c r="AB75">
        <v>43.635159999999999</v>
      </c>
      <c r="AC75">
        <v>21.118518000000002</v>
      </c>
      <c r="AD75">
        <v>17.243715000000002</v>
      </c>
      <c r="AE75">
        <v>53.905351000000003</v>
      </c>
      <c r="AF75">
        <v>8.7128630000000005</v>
      </c>
      <c r="AG75">
        <v>44.386682999999998</v>
      </c>
      <c r="AH75">
        <v>61.426577999999999</v>
      </c>
      <c r="AI75">
        <v>0</v>
      </c>
      <c r="AJ75">
        <v>0</v>
      </c>
      <c r="AK75">
        <v>59.009957999999997</v>
      </c>
      <c r="AL75">
        <v>79.016000000000005</v>
      </c>
      <c r="AM75">
        <v>17.179061999999998</v>
      </c>
      <c r="AN75">
        <v>1.034778</v>
      </c>
      <c r="AO75">
        <v>0</v>
      </c>
      <c r="AP75">
        <v>0</v>
      </c>
      <c r="AQ75">
        <v>18.370152000000001</v>
      </c>
      <c r="AR75">
        <v>49.128</v>
      </c>
      <c r="AS75">
        <v>0</v>
      </c>
      <c r="AT75">
        <v>15.385999999999999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83.39645299999998</v>
      </c>
      <c r="BA75">
        <f t="shared" si="4"/>
        <v>3280.422825000001</v>
      </c>
      <c r="BD75">
        <v>4.2938999999999998</v>
      </c>
      <c r="BE75">
        <v>0</v>
      </c>
      <c r="BF75">
        <v>1.4864E-2</v>
      </c>
      <c r="BG75">
        <v>0</v>
      </c>
      <c r="BH75">
        <v>7.4320000000000002E-3</v>
      </c>
      <c r="BI75">
        <v>0.82130400000000003</v>
      </c>
      <c r="BJ75">
        <v>0</v>
      </c>
      <c r="BK75">
        <v>1.8537000000000001E-2</v>
      </c>
      <c r="BL75">
        <v>0</v>
      </c>
      <c r="BM75">
        <v>1.598E-3</v>
      </c>
      <c r="BN75">
        <v>0</v>
      </c>
      <c r="BO75">
        <v>2</v>
      </c>
      <c r="BP75">
        <v>1.0900000000000001</v>
      </c>
      <c r="BQ75">
        <v>3.542468</v>
      </c>
      <c r="BR75">
        <v>2.5514770000000002</v>
      </c>
      <c r="BS75">
        <v>1.62</v>
      </c>
      <c r="BT75">
        <v>1.450861</v>
      </c>
      <c r="BU75">
        <v>2.9693339999999999</v>
      </c>
      <c r="BV75">
        <v>1.341844</v>
      </c>
      <c r="BW75">
        <v>7.94</v>
      </c>
      <c r="BX75">
        <v>4.2581249999999997</v>
      </c>
      <c r="BY75">
        <v>0.24</v>
      </c>
      <c r="BZ75">
        <v>1.9381029999999999</v>
      </c>
      <c r="CA75">
        <v>2.8093530000000002</v>
      </c>
      <c r="CB75">
        <v>0.82</v>
      </c>
      <c r="CC75">
        <v>1.32</v>
      </c>
      <c r="CD75">
        <v>0.44</v>
      </c>
      <c r="CE75">
        <v>0.77</v>
      </c>
      <c r="CF75">
        <v>0.14000000000000001</v>
      </c>
      <c r="CG75">
        <v>1.04</v>
      </c>
      <c r="CH75">
        <v>1.1872259999999999</v>
      </c>
      <c r="CI75">
        <v>6.05</v>
      </c>
      <c r="CJ75">
        <v>1.94</v>
      </c>
      <c r="CK75">
        <v>1.84</v>
      </c>
      <c r="CL75">
        <v>5.313701</v>
      </c>
      <c r="CM75">
        <v>0.935114</v>
      </c>
      <c r="CN75">
        <v>1.771234</v>
      </c>
      <c r="CO75">
        <v>3.03</v>
      </c>
      <c r="CP75">
        <v>2.5259830000000001</v>
      </c>
      <c r="CQ75">
        <v>2.7933979999999998</v>
      </c>
      <c r="CR75">
        <v>2.38</v>
      </c>
      <c r="CS75">
        <v>2.276732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83.39645299999998</v>
      </c>
    </row>
    <row r="76" spans="1:114">
      <c r="A76" t="s">
        <v>118</v>
      </c>
      <c r="B76">
        <v>0</v>
      </c>
      <c r="C76">
        <v>13.995426</v>
      </c>
      <c r="D76">
        <v>26.824566000000001</v>
      </c>
      <c r="E76">
        <v>0</v>
      </c>
      <c r="F76">
        <v>0</v>
      </c>
      <c r="G76">
        <v>72.086100000000002</v>
      </c>
      <c r="H76">
        <v>0</v>
      </c>
      <c r="I76">
        <v>0</v>
      </c>
      <c r="J76">
        <v>87.562894</v>
      </c>
      <c r="K76">
        <v>728.96932800000002</v>
      </c>
      <c r="L76">
        <v>672.48303999999996</v>
      </c>
      <c r="M76">
        <v>79.966942000000003</v>
      </c>
      <c r="N76">
        <v>60.347344</v>
      </c>
      <c r="O76">
        <v>126.520838</v>
      </c>
      <c r="P76">
        <v>144.02676099999999</v>
      </c>
      <c r="Q76">
        <v>20.904655999999999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20.731850000000001</v>
      </c>
      <c r="W76">
        <v>43.704000000000001</v>
      </c>
      <c r="X76">
        <v>147.515625</v>
      </c>
      <c r="Y76">
        <v>0</v>
      </c>
      <c r="Z76">
        <v>0</v>
      </c>
      <c r="AA76">
        <v>42.14808</v>
      </c>
      <c r="AB76">
        <v>43.635159999999999</v>
      </c>
      <c r="AC76">
        <v>21.118518000000002</v>
      </c>
      <c r="AD76">
        <v>17.243715000000002</v>
      </c>
      <c r="AE76">
        <v>53.905351000000003</v>
      </c>
      <c r="AF76">
        <v>8.7128630000000005</v>
      </c>
      <c r="AG76">
        <v>44.386682999999998</v>
      </c>
      <c r="AH76">
        <v>81.902103999999994</v>
      </c>
      <c r="AI76">
        <v>0</v>
      </c>
      <c r="AJ76">
        <v>0</v>
      </c>
      <c r="AK76">
        <v>59.009957999999997</v>
      </c>
      <c r="AL76">
        <v>79.016000000000005</v>
      </c>
      <c r="AM76">
        <v>17.179061999999998</v>
      </c>
      <c r="AN76">
        <v>1.034778</v>
      </c>
      <c r="AO76">
        <v>0</v>
      </c>
      <c r="AP76">
        <v>0</v>
      </c>
      <c r="AQ76">
        <v>27.555228</v>
      </c>
      <c r="AR76">
        <v>49.128</v>
      </c>
      <c r="AS76">
        <v>0</v>
      </c>
      <c r="AT76">
        <v>15.385999999999999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84.103805999999963</v>
      </c>
      <c r="BA76">
        <f t="shared" si="4"/>
        <v>3312.0168600000011</v>
      </c>
      <c r="BD76">
        <v>4.2938999999999998</v>
      </c>
      <c r="BE76">
        <v>0</v>
      </c>
      <c r="BF76">
        <v>1.4864E-2</v>
      </c>
      <c r="BG76">
        <v>0</v>
      </c>
      <c r="BH76">
        <v>7.4320000000000002E-3</v>
      </c>
      <c r="BI76">
        <v>0.82130400000000003</v>
      </c>
      <c r="BJ76">
        <v>0</v>
      </c>
      <c r="BK76">
        <v>1.8537000000000001E-2</v>
      </c>
      <c r="BL76">
        <v>0</v>
      </c>
      <c r="BM76">
        <v>1.598E-3</v>
      </c>
      <c r="BN76">
        <v>0</v>
      </c>
      <c r="BO76">
        <v>2</v>
      </c>
      <c r="BP76">
        <v>1.0900000000000001</v>
      </c>
      <c r="BQ76">
        <v>3.542468</v>
      </c>
      <c r="BR76">
        <v>2.5514770000000002</v>
      </c>
      <c r="BS76">
        <v>1.62</v>
      </c>
      <c r="BT76">
        <v>1.7195389999999999</v>
      </c>
      <c r="BU76">
        <v>2.9693339999999999</v>
      </c>
      <c r="BV76">
        <v>1.341844</v>
      </c>
      <c r="BW76">
        <v>7.94</v>
      </c>
      <c r="BX76">
        <v>4.2581249999999997</v>
      </c>
      <c r="BY76">
        <v>0.24</v>
      </c>
      <c r="BZ76">
        <v>1.9381029999999999</v>
      </c>
      <c r="CA76">
        <v>2.8093530000000002</v>
      </c>
      <c r="CB76">
        <v>0.82</v>
      </c>
      <c r="CC76">
        <v>1.32</v>
      </c>
      <c r="CD76">
        <v>0.44</v>
      </c>
      <c r="CE76">
        <v>0.82</v>
      </c>
      <c r="CF76">
        <v>0.14000000000000001</v>
      </c>
      <c r="CG76">
        <v>1.04</v>
      </c>
      <c r="CH76">
        <v>1.575901</v>
      </c>
      <c r="CI76">
        <v>6.05</v>
      </c>
      <c r="CJ76">
        <v>1.94</v>
      </c>
      <c r="CK76">
        <v>1.84</v>
      </c>
      <c r="CL76">
        <v>5.313701</v>
      </c>
      <c r="CM76">
        <v>0.935114</v>
      </c>
      <c r="CN76">
        <v>1.771234</v>
      </c>
      <c r="CO76">
        <v>3.03</v>
      </c>
      <c r="CP76">
        <v>2.5259830000000001</v>
      </c>
      <c r="CQ76">
        <v>2.7933979999999998</v>
      </c>
      <c r="CR76">
        <v>2.38</v>
      </c>
      <c r="CS76">
        <v>2.276732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84.103805999999963</v>
      </c>
    </row>
    <row r="77" spans="1:114">
      <c r="A77" t="s">
        <v>119</v>
      </c>
      <c r="B77">
        <v>0</v>
      </c>
      <c r="C77">
        <v>13.995426</v>
      </c>
      <c r="D77">
        <v>26.824566000000001</v>
      </c>
      <c r="E77">
        <v>0</v>
      </c>
      <c r="F77">
        <v>0</v>
      </c>
      <c r="G77">
        <v>72.086100000000002</v>
      </c>
      <c r="H77">
        <v>0</v>
      </c>
      <c r="I77">
        <v>0</v>
      </c>
      <c r="J77">
        <v>87.562894</v>
      </c>
      <c r="K77">
        <v>728.96932800000002</v>
      </c>
      <c r="L77">
        <v>672.48303999999996</v>
      </c>
      <c r="M77">
        <v>79.966942000000003</v>
      </c>
      <c r="N77">
        <v>60.347344</v>
      </c>
      <c r="O77">
        <v>126.520838</v>
      </c>
      <c r="P77">
        <v>144.02676099999999</v>
      </c>
      <c r="Q77">
        <v>20.904655999999999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20.731850000000001</v>
      </c>
      <c r="W77">
        <v>43.704000000000001</v>
      </c>
      <c r="X77">
        <v>147.515625</v>
      </c>
      <c r="Y77">
        <v>0</v>
      </c>
      <c r="Z77">
        <v>0</v>
      </c>
      <c r="AA77">
        <v>42.14808</v>
      </c>
      <c r="AB77">
        <v>43.635159999999999</v>
      </c>
      <c r="AC77">
        <v>21.118518000000002</v>
      </c>
      <c r="AD77">
        <v>29.745407</v>
      </c>
      <c r="AE77">
        <v>53.905351000000003</v>
      </c>
      <c r="AF77">
        <v>8.7128630000000005</v>
      </c>
      <c r="AG77">
        <v>44.386682999999998</v>
      </c>
      <c r="AH77">
        <v>126.436373</v>
      </c>
      <c r="AI77">
        <v>0</v>
      </c>
      <c r="AJ77">
        <v>0</v>
      </c>
      <c r="AK77">
        <v>59.009957999999997</v>
      </c>
      <c r="AL77">
        <v>70.301000000000002</v>
      </c>
      <c r="AM77">
        <v>17.179061999999998</v>
      </c>
      <c r="AN77">
        <v>1.034778</v>
      </c>
      <c r="AO77">
        <v>0</v>
      </c>
      <c r="AP77">
        <v>0</v>
      </c>
      <c r="AQ77">
        <v>27.555228</v>
      </c>
      <c r="AR77">
        <v>49.128</v>
      </c>
      <c r="AS77">
        <v>0</v>
      </c>
      <c r="AT77">
        <v>15.385999999999999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86.707896999999988</v>
      </c>
      <c r="BA77">
        <f t="shared" si="4"/>
        <v>3362.9419120000007</v>
      </c>
      <c r="BD77">
        <v>4.2938999999999998</v>
      </c>
      <c r="BE77">
        <v>0</v>
      </c>
      <c r="BF77">
        <v>1.4864E-2</v>
      </c>
      <c r="BG77">
        <v>0</v>
      </c>
      <c r="BH77">
        <v>7.4320000000000002E-3</v>
      </c>
      <c r="BI77">
        <v>0.82130400000000003</v>
      </c>
      <c r="BJ77">
        <v>0</v>
      </c>
      <c r="BK77">
        <v>1.8537000000000001E-2</v>
      </c>
      <c r="BL77">
        <v>0</v>
      </c>
      <c r="BM77">
        <v>1.598E-3</v>
      </c>
      <c r="BN77">
        <v>0</v>
      </c>
      <c r="BO77">
        <v>2</v>
      </c>
      <c r="BP77">
        <v>1.0900000000000001</v>
      </c>
      <c r="BQ77">
        <v>3.542468</v>
      </c>
      <c r="BR77">
        <v>2.5514770000000002</v>
      </c>
      <c r="BS77">
        <v>1.62</v>
      </c>
      <c r="BT77">
        <v>3.191894</v>
      </c>
      <c r="BU77">
        <v>2.9693339999999999</v>
      </c>
      <c r="BV77">
        <v>1.341844</v>
      </c>
      <c r="BW77">
        <v>7.94</v>
      </c>
      <c r="BX77">
        <v>4.2581249999999997</v>
      </c>
      <c r="BY77">
        <v>0.24</v>
      </c>
      <c r="BZ77">
        <v>1.9381029999999999</v>
      </c>
      <c r="CA77">
        <v>3.0789369999999998</v>
      </c>
      <c r="CB77">
        <v>0.82</v>
      </c>
      <c r="CC77">
        <v>1.32</v>
      </c>
      <c r="CD77">
        <v>0.44</v>
      </c>
      <c r="CE77">
        <v>0.82</v>
      </c>
      <c r="CF77">
        <v>0.14000000000000001</v>
      </c>
      <c r="CG77">
        <v>1.04</v>
      </c>
      <c r="CH77">
        <v>2.438053</v>
      </c>
      <c r="CI77">
        <v>6.05</v>
      </c>
      <c r="CJ77">
        <v>1.94</v>
      </c>
      <c r="CK77">
        <v>1.84</v>
      </c>
      <c r="CL77">
        <v>5.313701</v>
      </c>
      <c r="CM77">
        <v>0.935114</v>
      </c>
      <c r="CN77">
        <v>1.771234</v>
      </c>
      <c r="CO77">
        <v>3.03</v>
      </c>
      <c r="CP77">
        <v>2.5259830000000001</v>
      </c>
      <c r="CQ77">
        <v>2.7933979999999998</v>
      </c>
      <c r="CR77">
        <v>2.38</v>
      </c>
      <c r="CS77">
        <v>2.276732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86.707896999999988</v>
      </c>
    </row>
    <row r="78" spans="1:114">
      <c r="A78" t="s">
        <v>120</v>
      </c>
      <c r="B78">
        <v>0</v>
      </c>
      <c r="C78">
        <v>13.995426</v>
      </c>
      <c r="D78">
        <v>26.824566000000001</v>
      </c>
      <c r="E78">
        <v>0</v>
      </c>
      <c r="F78">
        <v>0</v>
      </c>
      <c r="G78">
        <v>72.086100000000002</v>
      </c>
      <c r="H78">
        <v>0</v>
      </c>
      <c r="I78">
        <v>0</v>
      </c>
      <c r="J78">
        <v>87.562894</v>
      </c>
      <c r="K78">
        <v>728.96932800000002</v>
      </c>
      <c r="L78">
        <v>672.48303999999996</v>
      </c>
      <c r="M78">
        <v>79.966942000000003</v>
      </c>
      <c r="N78">
        <v>60.347344</v>
      </c>
      <c r="O78">
        <v>126.520838</v>
      </c>
      <c r="P78">
        <v>144.02676099999999</v>
      </c>
      <c r="Q78">
        <v>20.904655999999999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20.731850000000001</v>
      </c>
      <c r="W78">
        <v>43.704000000000001</v>
      </c>
      <c r="X78">
        <v>147.515625</v>
      </c>
      <c r="Y78">
        <v>0</v>
      </c>
      <c r="Z78">
        <v>0</v>
      </c>
      <c r="AA78">
        <v>42.14808</v>
      </c>
      <c r="AB78">
        <v>43.635159999999999</v>
      </c>
      <c r="AC78">
        <v>31.709734000000001</v>
      </c>
      <c r="AD78">
        <v>39.752510000000001</v>
      </c>
      <c r="AE78">
        <v>53.905351000000003</v>
      </c>
      <c r="AF78">
        <v>9.0316259999999993</v>
      </c>
      <c r="AG78">
        <v>44.386682999999998</v>
      </c>
      <c r="AH78">
        <v>151.723648</v>
      </c>
      <c r="AI78">
        <v>0</v>
      </c>
      <c r="AJ78">
        <v>0</v>
      </c>
      <c r="AK78">
        <v>59.009957999999997</v>
      </c>
      <c r="AL78">
        <v>70.301000000000002</v>
      </c>
      <c r="AM78">
        <v>17.179061999999998</v>
      </c>
      <c r="AN78">
        <v>1.034778</v>
      </c>
      <c r="AO78">
        <v>0</v>
      </c>
      <c r="AP78">
        <v>0</v>
      </c>
      <c r="AQ78">
        <v>28.615044000000001</v>
      </c>
      <c r="AR78">
        <v>49.128</v>
      </c>
      <c r="AS78">
        <v>0</v>
      </c>
      <c r="AT78">
        <v>18.023599999999998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88.544642999999979</v>
      </c>
      <c r="BA78">
        <f t="shared" si="4"/>
        <v>3414.6804310000007</v>
      </c>
      <c r="BD78">
        <v>4.2938999999999998</v>
      </c>
      <c r="BE78">
        <v>0</v>
      </c>
      <c r="BF78">
        <v>1.4864E-2</v>
      </c>
      <c r="BG78">
        <v>0</v>
      </c>
      <c r="BH78">
        <v>7.4320000000000002E-3</v>
      </c>
      <c r="BI78">
        <v>0.82130400000000003</v>
      </c>
      <c r="BJ78">
        <v>0</v>
      </c>
      <c r="BK78">
        <v>1.8537000000000001E-2</v>
      </c>
      <c r="BL78">
        <v>0</v>
      </c>
      <c r="BM78">
        <v>1.598E-3</v>
      </c>
      <c r="BN78">
        <v>0</v>
      </c>
      <c r="BO78">
        <v>2</v>
      </c>
      <c r="BP78">
        <v>1.0900000000000001</v>
      </c>
      <c r="BQ78">
        <v>3.542468</v>
      </c>
      <c r="BR78">
        <v>2.609464</v>
      </c>
      <c r="BS78">
        <v>1.62</v>
      </c>
      <c r="BT78">
        <v>4.2558590000000001</v>
      </c>
      <c r="BU78">
        <v>2.9693339999999999</v>
      </c>
      <c r="BV78">
        <v>1.341844</v>
      </c>
      <c r="BW78">
        <v>7.94</v>
      </c>
      <c r="BX78">
        <v>4.2581249999999997</v>
      </c>
      <c r="BY78">
        <v>0.24</v>
      </c>
      <c r="BZ78">
        <v>1.9381029999999999</v>
      </c>
      <c r="CA78">
        <v>3.348522</v>
      </c>
      <c r="CB78">
        <v>0.82</v>
      </c>
      <c r="CC78">
        <v>1.32</v>
      </c>
      <c r="CD78">
        <v>0.44</v>
      </c>
      <c r="CE78">
        <v>0.82</v>
      </c>
      <c r="CF78">
        <v>0.14000000000000001</v>
      </c>
      <c r="CG78">
        <v>1.04</v>
      </c>
      <c r="CH78">
        <v>2.8832620000000002</v>
      </c>
      <c r="CI78">
        <v>6.05</v>
      </c>
      <c r="CJ78">
        <v>1.94</v>
      </c>
      <c r="CK78">
        <v>1.84</v>
      </c>
      <c r="CL78">
        <v>5.313701</v>
      </c>
      <c r="CM78">
        <v>0.935114</v>
      </c>
      <c r="CN78">
        <v>1.771234</v>
      </c>
      <c r="CO78">
        <v>3.03</v>
      </c>
      <c r="CP78">
        <v>2.5259830000000001</v>
      </c>
      <c r="CQ78">
        <v>2.7933979999999998</v>
      </c>
      <c r="CR78">
        <v>2.38</v>
      </c>
      <c r="CS78">
        <v>2.276732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88.544642999999979</v>
      </c>
    </row>
    <row r="79" spans="1:114">
      <c r="A79" t="s">
        <v>121</v>
      </c>
      <c r="B79">
        <v>0</v>
      </c>
      <c r="C79">
        <v>15.161711</v>
      </c>
      <c r="D79">
        <v>26.824566000000001</v>
      </c>
      <c r="E79">
        <v>0</v>
      </c>
      <c r="F79">
        <v>0</v>
      </c>
      <c r="G79">
        <v>72.086100000000002</v>
      </c>
      <c r="H79">
        <v>0</v>
      </c>
      <c r="I79">
        <v>0</v>
      </c>
      <c r="J79">
        <v>87.562894</v>
      </c>
      <c r="K79">
        <v>728.96932700000002</v>
      </c>
      <c r="L79">
        <v>672.48303999999996</v>
      </c>
      <c r="M79">
        <v>79.966942000000003</v>
      </c>
      <c r="N79">
        <v>60.347344</v>
      </c>
      <c r="O79">
        <v>126.520838</v>
      </c>
      <c r="P79">
        <v>144.02676099999999</v>
      </c>
      <c r="Q79">
        <v>20.904655999999999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20.731850000000001</v>
      </c>
      <c r="W79">
        <v>43.704000000000001</v>
      </c>
      <c r="X79">
        <v>147.515625</v>
      </c>
      <c r="Y79">
        <v>0</v>
      </c>
      <c r="Z79">
        <v>0</v>
      </c>
      <c r="AA79">
        <v>42.14808</v>
      </c>
      <c r="AB79">
        <v>43.635159999999999</v>
      </c>
      <c r="AC79">
        <v>31.709734000000001</v>
      </c>
      <c r="AD79">
        <v>39.752510000000001</v>
      </c>
      <c r="AE79">
        <v>53.905351000000003</v>
      </c>
      <c r="AF79">
        <v>9.0316259999999993</v>
      </c>
      <c r="AG79">
        <v>44.386682999999998</v>
      </c>
      <c r="AH79">
        <v>151.723648</v>
      </c>
      <c r="AI79">
        <v>3.4724409999999999</v>
      </c>
      <c r="AJ79">
        <v>0</v>
      </c>
      <c r="AK79">
        <v>59.009957999999997</v>
      </c>
      <c r="AL79">
        <v>70.301000000000002</v>
      </c>
      <c r="AM79">
        <v>17.179061999999998</v>
      </c>
      <c r="AN79">
        <v>1.034778</v>
      </c>
      <c r="AO79">
        <v>0</v>
      </c>
      <c r="AP79">
        <v>0</v>
      </c>
      <c r="AQ79">
        <v>28.615044000000001</v>
      </c>
      <c r="AR79">
        <v>49.128</v>
      </c>
      <c r="AS79">
        <v>0</v>
      </c>
      <c r="AT79">
        <v>15.385999999999999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88.70797199999997</v>
      </c>
      <c r="BA79">
        <f t="shared" si="4"/>
        <v>3416.8448850000004</v>
      </c>
      <c r="BD79">
        <v>4.2938999999999998</v>
      </c>
      <c r="BE79">
        <v>0</v>
      </c>
      <c r="BF79">
        <v>1.4864E-2</v>
      </c>
      <c r="BG79">
        <v>0</v>
      </c>
      <c r="BH79">
        <v>7.4320000000000002E-3</v>
      </c>
      <c r="BI79">
        <v>0.82130400000000003</v>
      </c>
      <c r="BJ79">
        <v>0</v>
      </c>
      <c r="BK79">
        <v>1.8696999999999998E-2</v>
      </c>
      <c r="BL79">
        <v>0</v>
      </c>
      <c r="BM79">
        <v>1.598E-3</v>
      </c>
      <c r="BN79">
        <v>0</v>
      </c>
      <c r="BO79">
        <v>2</v>
      </c>
      <c r="BP79">
        <v>1.0900000000000001</v>
      </c>
      <c r="BQ79">
        <v>3.542468</v>
      </c>
      <c r="BR79">
        <v>2.609464</v>
      </c>
      <c r="BS79">
        <v>1.62</v>
      </c>
      <c r="BT79">
        <v>4.2558590000000001</v>
      </c>
      <c r="BU79">
        <v>2.9693339999999999</v>
      </c>
      <c r="BV79">
        <v>1.341844</v>
      </c>
      <c r="BW79">
        <v>7.94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0.82</v>
      </c>
      <c r="CC79">
        <v>1.32</v>
      </c>
      <c r="CD79">
        <v>0.44</v>
      </c>
      <c r="CE79">
        <v>0.82</v>
      </c>
      <c r="CF79">
        <v>0.14000000000000001</v>
      </c>
      <c r="CG79">
        <v>1.04</v>
      </c>
      <c r="CH79">
        <v>2.8832620000000002</v>
      </c>
      <c r="CI79">
        <v>6.05</v>
      </c>
      <c r="CJ79">
        <v>1.94</v>
      </c>
      <c r="CK79">
        <v>1.84</v>
      </c>
      <c r="CL79">
        <v>5.313701</v>
      </c>
      <c r="CM79">
        <v>0.935114</v>
      </c>
      <c r="CN79">
        <v>1.771234</v>
      </c>
      <c r="CO79">
        <v>3.03</v>
      </c>
      <c r="CP79">
        <v>2.5259830000000001</v>
      </c>
      <c r="CQ79">
        <v>2.7933979999999998</v>
      </c>
      <c r="CR79">
        <v>2.38</v>
      </c>
      <c r="CS79">
        <v>2.276732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88.70797199999997</v>
      </c>
    </row>
    <row r="80" spans="1:114">
      <c r="A80" t="s">
        <v>122</v>
      </c>
      <c r="B80">
        <v>0</v>
      </c>
      <c r="C80">
        <v>15.161711</v>
      </c>
      <c r="D80">
        <v>26.824566000000001</v>
      </c>
      <c r="E80">
        <v>0</v>
      </c>
      <c r="F80">
        <v>0</v>
      </c>
      <c r="G80">
        <v>72.086100000000002</v>
      </c>
      <c r="H80">
        <v>0</v>
      </c>
      <c r="I80">
        <v>0</v>
      </c>
      <c r="J80">
        <v>87.562894</v>
      </c>
      <c r="K80">
        <v>728.96932700000002</v>
      </c>
      <c r="L80">
        <v>672.48304099999996</v>
      </c>
      <c r="M80">
        <v>79.966942000000003</v>
      </c>
      <c r="N80">
        <v>60.347344</v>
      </c>
      <c r="O80">
        <v>126.520838</v>
      </c>
      <c r="P80">
        <v>144.02676099999999</v>
      </c>
      <c r="Q80">
        <v>20.904655999999999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20.731850000000001</v>
      </c>
      <c r="W80">
        <v>43.704000000000001</v>
      </c>
      <c r="X80">
        <v>147.515625</v>
      </c>
      <c r="Y80">
        <v>0</v>
      </c>
      <c r="Z80">
        <v>0</v>
      </c>
      <c r="AA80">
        <v>42.14808</v>
      </c>
      <c r="AB80">
        <v>43.635159999999999</v>
      </c>
      <c r="AC80">
        <v>31.709734000000001</v>
      </c>
      <c r="AD80">
        <v>39.752510000000001</v>
      </c>
      <c r="AE80">
        <v>53.905351000000003</v>
      </c>
      <c r="AF80">
        <v>9.0316259999999993</v>
      </c>
      <c r="AG80">
        <v>44.386682999999998</v>
      </c>
      <c r="AH80">
        <v>151.723648</v>
      </c>
      <c r="AI80">
        <v>8.3338570000000001</v>
      </c>
      <c r="AJ80">
        <v>0</v>
      </c>
      <c r="AK80">
        <v>59.009957999999997</v>
      </c>
      <c r="AL80">
        <v>70.301000000000002</v>
      </c>
      <c r="AM80">
        <v>17.179061999999998</v>
      </c>
      <c r="AN80">
        <v>1.034778</v>
      </c>
      <c r="AO80">
        <v>0</v>
      </c>
      <c r="AP80">
        <v>0</v>
      </c>
      <c r="AQ80">
        <v>28.615044000000001</v>
      </c>
      <c r="AR80">
        <v>52.991999999999997</v>
      </c>
      <c r="AS80">
        <v>0</v>
      </c>
      <c r="AT80">
        <v>15.385999999999999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88.70797199999997</v>
      </c>
      <c r="BA80">
        <f t="shared" si="4"/>
        <v>3425.5703020000005</v>
      </c>
      <c r="BD80">
        <v>4.2938999999999998</v>
      </c>
      <c r="BE80">
        <v>0</v>
      </c>
      <c r="BF80">
        <v>1.4864E-2</v>
      </c>
      <c r="BG80">
        <v>0</v>
      </c>
      <c r="BH80">
        <v>7.4320000000000002E-3</v>
      </c>
      <c r="BI80">
        <v>0.82130400000000003</v>
      </c>
      <c r="BJ80">
        <v>0</v>
      </c>
      <c r="BK80">
        <v>1.8696999999999998E-2</v>
      </c>
      <c r="BL80">
        <v>0</v>
      </c>
      <c r="BM80">
        <v>1.598E-3</v>
      </c>
      <c r="BN80">
        <v>0</v>
      </c>
      <c r="BO80">
        <v>2</v>
      </c>
      <c r="BP80">
        <v>1.0900000000000001</v>
      </c>
      <c r="BQ80">
        <v>3.542468</v>
      </c>
      <c r="BR80">
        <v>2.609464</v>
      </c>
      <c r="BS80">
        <v>1.62</v>
      </c>
      <c r="BT80">
        <v>4.2558590000000001</v>
      </c>
      <c r="BU80">
        <v>2.9693339999999999</v>
      </c>
      <c r="BV80">
        <v>1.341844</v>
      </c>
      <c r="BW80">
        <v>7.94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0.82</v>
      </c>
      <c r="CC80">
        <v>1.32</v>
      </c>
      <c r="CD80">
        <v>0.44</v>
      </c>
      <c r="CE80">
        <v>0.82</v>
      </c>
      <c r="CF80">
        <v>0.14000000000000001</v>
      </c>
      <c r="CG80">
        <v>1.04</v>
      </c>
      <c r="CH80">
        <v>2.8832620000000002</v>
      </c>
      <c r="CI80">
        <v>6.05</v>
      </c>
      <c r="CJ80">
        <v>1.94</v>
      </c>
      <c r="CK80">
        <v>1.84</v>
      </c>
      <c r="CL80">
        <v>5.313701</v>
      </c>
      <c r="CM80">
        <v>0.935114</v>
      </c>
      <c r="CN80">
        <v>1.771234</v>
      </c>
      <c r="CO80">
        <v>3.03</v>
      </c>
      <c r="CP80">
        <v>2.5259830000000001</v>
      </c>
      <c r="CQ80">
        <v>2.7933979999999998</v>
      </c>
      <c r="CR80">
        <v>2.38</v>
      </c>
      <c r="CS80">
        <v>2.276732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88.70797199999997</v>
      </c>
    </row>
    <row r="81" spans="1:114">
      <c r="A81" t="s">
        <v>123</v>
      </c>
      <c r="B81">
        <v>0</v>
      </c>
      <c r="C81">
        <v>15.161711</v>
      </c>
      <c r="D81">
        <v>26.824566000000001</v>
      </c>
      <c r="E81">
        <v>0</v>
      </c>
      <c r="F81">
        <v>0</v>
      </c>
      <c r="G81">
        <v>72.086100000000002</v>
      </c>
      <c r="H81">
        <v>0</v>
      </c>
      <c r="I81">
        <v>0</v>
      </c>
      <c r="J81">
        <v>87.562894</v>
      </c>
      <c r="K81">
        <v>728.96932800000002</v>
      </c>
      <c r="L81">
        <v>672.48304099999996</v>
      </c>
      <c r="M81">
        <v>79.966942000000003</v>
      </c>
      <c r="N81">
        <v>60.347344</v>
      </c>
      <c r="O81">
        <v>126.520838</v>
      </c>
      <c r="P81">
        <v>144.02676099999999</v>
      </c>
      <c r="Q81">
        <v>20.904655999999999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20.731850000000001</v>
      </c>
      <c r="W81">
        <v>33.384999999999998</v>
      </c>
      <c r="X81">
        <v>147.515625</v>
      </c>
      <c r="Y81">
        <v>0</v>
      </c>
      <c r="Z81">
        <v>0</v>
      </c>
      <c r="AA81">
        <v>42.14808</v>
      </c>
      <c r="AB81">
        <v>43.635159999999999</v>
      </c>
      <c r="AC81">
        <v>31.709734000000001</v>
      </c>
      <c r="AD81">
        <v>39.752510000000001</v>
      </c>
      <c r="AE81">
        <v>53.905351000000003</v>
      </c>
      <c r="AF81">
        <v>9.0316259999999993</v>
      </c>
      <c r="AG81">
        <v>44.386682999999998</v>
      </c>
      <c r="AH81">
        <v>151.723648</v>
      </c>
      <c r="AI81">
        <v>54.308970000000002</v>
      </c>
      <c r="AJ81">
        <v>0</v>
      </c>
      <c r="AK81">
        <v>59.009957999999997</v>
      </c>
      <c r="AL81">
        <v>67.977000000000004</v>
      </c>
      <c r="AM81">
        <v>17.179061999999998</v>
      </c>
      <c r="AN81">
        <v>1.034778</v>
      </c>
      <c r="AO81">
        <v>0</v>
      </c>
      <c r="AP81">
        <v>1.2809999999999999</v>
      </c>
      <c r="AQ81">
        <v>28.615044000000001</v>
      </c>
      <c r="AR81">
        <v>52.991999999999997</v>
      </c>
      <c r="AS81">
        <v>0</v>
      </c>
      <c r="AT81">
        <v>15.385999999999999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88.778761999999972</v>
      </c>
      <c r="BA81">
        <f t="shared" si="4"/>
        <v>3460.2542060000005</v>
      </c>
      <c r="BD81">
        <v>4.2938999999999998</v>
      </c>
      <c r="BE81">
        <v>0</v>
      </c>
      <c r="BF81">
        <v>1.4864E-2</v>
      </c>
      <c r="BG81">
        <v>0</v>
      </c>
      <c r="BH81">
        <v>7.4320000000000002E-3</v>
      </c>
      <c r="BI81">
        <v>0.82130400000000003</v>
      </c>
      <c r="BJ81">
        <v>0</v>
      </c>
      <c r="BK81">
        <v>1.8696999999999998E-2</v>
      </c>
      <c r="BL81">
        <v>0</v>
      </c>
      <c r="BM81">
        <v>1.598E-3</v>
      </c>
      <c r="BN81">
        <v>0</v>
      </c>
      <c r="BO81">
        <v>2</v>
      </c>
      <c r="BP81">
        <v>1.0900000000000001</v>
      </c>
      <c r="BQ81">
        <v>3.542468</v>
      </c>
      <c r="BR81">
        <v>2.609464</v>
      </c>
      <c r="BS81">
        <v>1.62</v>
      </c>
      <c r="BT81">
        <v>4.2558590000000001</v>
      </c>
      <c r="BU81">
        <v>2.9693339999999999</v>
      </c>
      <c r="BV81">
        <v>1.341844</v>
      </c>
      <c r="BW81">
        <v>7.94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0.82</v>
      </c>
      <c r="CC81">
        <v>1.32</v>
      </c>
      <c r="CD81">
        <v>0.5</v>
      </c>
      <c r="CE81">
        <v>0.82</v>
      </c>
      <c r="CF81">
        <v>0.14000000000000001</v>
      </c>
      <c r="CG81">
        <v>1.04</v>
      </c>
      <c r="CH81">
        <v>2.8832620000000002</v>
      </c>
      <c r="CI81">
        <v>6.05</v>
      </c>
      <c r="CJ81">
        <v>1.94</v>
      </c>
      <c r="CK81">
        <v>1.84</v>
      </c>
      <c r="CL81">
        <v>5.313701</v>
      </c>
      <c r="CM81">
        <v>0.935114</v>
      </c>
      <c r="CN81">
        <v>1.771234</v>
      </c>
      <c r="CO81">
        <v>3.03</v>
      </c>
      <c r="CP81">
        <v>2.5259830000000001</v>
      </c>
      <c r="CQ81">
        <v>2.7933979999999998</v>
      </c>
      <c r="CR81">
        <v>2.38</v>
      </c>
      <c r="CS81">
        <v>2.2875220000000001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88.778761999999972</v>
      </c>
    </row>
    <row r="82" spans="1:114">
      <c r="A82" t="s">
        <v>124</v>
      </c>
      <c r="B82">
        <v>0</v>
      </c>
      <c r="C82">
        <v>15.161711</v>
      </c>
      <c r="D82">
        <v>26.824566000000001</v>
      </c>
      <c r="E82">
        <v>0</v>
      </c>
      <c r="F82">
        <v>0</v>
      </c>
      <c r="G82">
        <v>72.086100000000002</v>
      </c>
      <c r="H82">
        <v>0</v>
      </c>
      <c r="I82">
        <v>0</v>
      </c>
      <c r="J82">
        <v>87.562894</v>
      </c>
      <c r="K82">
        <v>728.96932800000002</v>
      </c>
      <c r="L82">
        <v>672.48303999999996</v>
      </c>
      <c r="M82">
        <v>79.966942000000003</v>
      </c>
      <c r="N82">
        <v>60.347344</v>
      </c>
      <c r="O82">
        <v>126.520838</v>
      </c>
      <c r="P82">
        <v>144.02676099999999</v>
      </c>
      <c r="Q82">
        <v>20.904655999999999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20.731850000000001</v>
      </c>
      <c r="W82">
        <v>33.384999999999998</v>
      </c>
      <c r="X82">
        <v>147.515625</v>
      </c>
      <c r="Y82">
        <v>0</v>
      </c>
      <c r="Z82">
        <v>0</v>
      </c>
      <c r="AA82">
        <v>42.14808</v>
      </c>
      <c r="AB82">
        <v>43.635159999999999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44.386682999999998</v>
      </c>
      <c r="AH82">
        <v>151.723648</v>
      </c>
      <c r="AI82">
        <v>54.308970000000002</v>
      </c>
      <c r="AJ82">
        <v>0</v>
      </c>
      <c r="AK82">
        <v>59.009957999999997</v>
      </c>
      <c r="AL82">
        <v>67.977000000000004</v>
      </c>
      <c r="AM82">
        <v>17.179061999999998</v>
      </c>
      <c r="AN82">
        <v>1.034778</v>
      </c>
      <c r="AO82">
        <v>0</v>
      </c>
      <c r="AP82">
        <v>1.2809999999999999</v>
      </c>
      <c r="AQ82">
        <v>28.615044000000001</v>
      </c>
      <c r="AR82">
        <v>49.128</v>
      </c>
      <c r="AS82">
        <v>0</v>
      </c>
      <c r="AT82">
        <v>15.385999999999999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88.778761999999972</v>
      </c>
      <c r="BA82">
        <f t="shared" si="4"/>
        <v>3456.3902050000002</v>
      </c>
      <c r="BD82">
        <v>4.2938999999999998</v>
      </c>
      <c r="BE82">
        <v>0</v>
      </c>
      <c r="BF82">
        <v>1.4864E-2</v>
      </c>
      <c r="BG82">
        <v>0</v>
      </c>
      <c r="BH82">
        <v>7.4320000000000002E-3</v>
      </c>
      <c r="BI82">
        <v>0.82130400000000003</v>
      </c>
      <c r="BJ82">
        <v>0</v>
      </c>
      <c r="BK82">
        <v>1.8696999999999998E-2</v>
      </c>
      <c r="BL82">
        <v>0</v>
      </c>
      <c r="BM82">
        <v>1.598E-3</v>
      </c>
      <c r="BN82">
        <v>0</v>
      </c>
      <c r="BO82">
        <v>2</v>
      </c>
      <c r="BP82">
        <v>1.0900000000000001</v>
      </c>
      <c r="BQ82">
        <v>3.542468</v>
      </c>
      <c r="BR82">
        <v>2.609464</v>
      </c>
      <c r="BS82">
        <v>1.62</v>
      </c>
      <c r="BT82">
        <v>4.2558590000000001</v>
      </c>
      <c r="BU82">
        <v>2.9693339999999999</v>
      </c>
      <c r="BV82">
        <v>1.341844</v>
      </c>
      <c r="BW82">
        <v>7.94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0.82</v>
      </c>
      <c r="CC82">
        <v>1.32</v>
      </c>
      <c r="CD82">
        <v>0.5</v>
      </c>
      <c r="CE82">
        <v>0.82</v>
      </c>
      <c r="CF82">
        <v>0.14000000000000001</v>
      </c>
      <c r="CG82">
        <v>1.04</v>
      </c>
      <c r="CH82">
        <v>2.8832620000000002</v>
      </c>
      <c r="CI82">
        <v>6.05</v>
      </c>
      <c r="CJ82">
        <v>1.94</v>
      </c>
      <c r="CK82">
        <v>1.84</v>
      </c>
      <c r="CL82">
        <v>5.313701</v>
      </c>
      <c r="CM82">
        <v>0.935114</v>
      </c>
      <c r="CN82">
        <v>1.771234</v>
      </c>
      <c r="CO82">
        <v>3.03</v>
      </c>
      <c r="CP82">
        <v>2.5259830000000001</v>
      </c>
      <c r="CQ82">
        <v>2.7933979999999998</v>
      </c>
      <c r="CR82">
        <v>2.38</v>
      </c>
      <c r="CS82">
        <v>2.2875220000000001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88.778761999999972</v>
      </c>
    </row>
    <row r="83" spans="1:114">
      <c r="A83" t="s">
        <v>125</v>
      </c>
      <c r="B83">
        <v>0</v>
      </c>
      <c r="C83">
        <v>15.161711</v>
      </c>
      <c r="D83">
        <v>26.824566000000001</v>
      </c>
      <c r="E83">
        <v>0</v>
      </c>
      <c r="F83">
        <v>0</v>
      </c>
      <c r="G83">
        <v>72.086100000000002</v>
      </c>
      <c r="H83">
        <v>0</v>
      </c>
      <c r="I83">
        <v>0</v>
      </c>
      <c r="J83">
        <v>89.995196000000007</v>
      </c>
      <c r="K83">
        <v>728.96932800000002</v>
      </c>
      <c r="L83">
        <v>672.48303999999996</v>
      </c>
      <c r="M83">
        <v>79.966942000000003</v>
      </c>
      <c r="N83">
        <v>60.347344</v>
      </c>
      <c r="O83">
        <v>126.520838</v>
      </c>
      <c r="P83">
        <v>144.02676099999999</v>
      </c>
      <c r="Q83">
        <v>20.904655999999999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20.731850000000001</v>
      </c>
      <c r="W83">
        <v>33.384999999999998</v>
      </c>
      <c r="X83">
        <v>147.515625</v>
      </c>
      <c r="Y83">
        <v>0</v>
      </c>
      <c r="Z83">
        <v>0</v>
      </c>
      <c r="AA83">
        <v>42.14808</v>
      </c>
      <c r="AB83">
        <v>43.635159999999999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44.386682999999998</v>
      </c>
      <c r="AH83">
        <v>151.723648</v>
      </c>
      <c r="AI83">
        <v>54.308970000000002</v>
      </c>
      <c r="AJ83">
        <v>0</v>
      </c>
      <c r="AK83">
        <v>59.009957999999997</v>
      </c>
      <c r="AL83">
        <v>62.747999999999998</v>
      </c>
      <c r="AM83">
        <v>17.179061999999998</v>
      </c>
      <c r="AN83">
        <v>1.034778</v>
      </c>
      <c r="AO83">
        <v>0</v>
      </c>
      <c r="AP83">
        <v>8.9670000000000005</v>
      </c>
      <c r="AQ83">
        <v>28.615044000000001</v>
      </c>
      <c r="AR83">
        <v>49.128</v>
      </c>
      <c r="AS83">
        <v>0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88.77910599999997</v>
      </c>
      <c r="BA83">
        <f t="shared" si="4"/>
        <v>3461.2798510000007</v>
      </c>
      <c r="BD83">
        <v>4.2938999999999998</v>
      </c>
      <c r="BE83">
        <v>0</v>
      </c>
      <c r="BF83">
        <v>1.4864E-2</v>
      </c>
      <c r="BG83">
        <v>0</v>
      </c>
      <c r="BH83">
        <v>7.6169999999999996E-3</v>
      </c>
      <c r="BI83">
        <v>0.82130400000000003</v>
      </c>
      <c r="BJ83">
        <v>0</v>
      </c>
      <c r="BK83">
        <v>1.8856000000000001E-2</v>
      </c>
      <c r="BL83">
        <v>0</v>
      </c>
      <c r="BM83">
        <v>1.598E-3</v>
      </c>
      <c r="BN83">
        <v>0</v>
      </c>
      <c r="BO83">
        <v>2</v>
      </c>
      <c r="BP83">
        <v>1.0900000000000001</v>
      </c>
      <c r="BQ83">
        <v>3.542468</v>
      </c>
      <c r="BR83">
        <v>2.609464</v>
      </c>
      <c r="BS83">
        <v>1.62</v>
      </c>
      <c r="BT83">
        <v>4.2558590000000001</v>
      </c>
      <c r="BU83">
        <v>2.9693339999999999</v>
      </c>
      <c r="BV83">
        <v>1.341844</v>
      </c>
      <c r="BW83">
        <v>7.94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0.82</v>
      </c>
      <c r="CC83">
        <v>1.32</v>
      </c>
      <c r="CD83">
        <v>0.5</v>
      </c>
      <c r="CE83">
        <v>0.82</v>
      </c>
      <c r="CF83">
        <v>0.14000000000000001</v>
      </c>
      <c r="CG83">
        <v>1.04</v>
      </c>
      <c r="CH83">
        <v>2.8832620000000002</v>
      </c>
      <c r="CI83">
        <v>6.05</v>
      </c>
      <c r="CJ83">
        <v>1.94</v>
      </c>
      <c r="CK83">
        <v>1.84</v>
      </c>
      <c r="CL83">
        <v>5.313701</v>
      </c>
      <c r="CM83">
        <v>0.935114</v>
      </c>
      <c r="CN83">
        <v>1.771234</v>
      </c>
      <c r="CO83">
        <v>3.03</v>
      </c>
      <c r="CP83">
        <v>2.5259830000000001</v>
      </c>
      <c r="CQ83">
        <v>2.7933979999999998</v>
      </c>
      <c r="CR83">
        <v>2.38</v>
      </c>
      <c r="CS83">
        <v>2.2875220000000001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88.77910599999997</v>
      </c>
    </row>
    <row r="84" spans="1:114">
      <c r="A84" t="s">
        <v>126</v>
      </c>
      <c r="B84">
        <v>0</v>
      </c>
      <c r="C84">
        <v>15.161711</v>
      </c>
      <c r="D84">
        <v>26.824566000000001</v>
      </c>
      <c r="E84">
        <v>0</v>
      </c>
      <c r="F84">
        <v>0</v>
      </c>
      <c r="G84">
        <v>72.086100000000002</v>
      </c>
      <c r="H84">
        <v>0</v>
      </c>
      <c r="I84">
        <v>0</v>
      </c>
      <c r="J84">
        <v>89.995196000000007</v>
      </c>
      <c r="K84">
        <v>728.96932800000002</v>
      </c>
      <c r="L84">
        <v>672.48303999999996</v>
      </c>
      <c r="M84">
        <v>79.966942000000003</v>
      </c>
      <c r="N84">
        <v>60.347344</v>
      </c>
      <c r="O84">
        <v>126.520838</v>
      </c>
      <c r="P84">
        <v>144.02676099999999</v>
      </c>
      <c r="Q84">
        <v>20.904655999999999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20.731850000000001</v>
      </c>
      <c r="W84">
        <v>33.384999999999998</v>
      </c>
      <c r="X84">
        <v>147.515625</v>
      </c>
      <c r="Y84">
        <v>0</v>
      </c>
      <c r="Z84">
        <v>0</v>
      </c>
      <c r="AA84">
        <v>42.14808</v>
      </c>
      <c r="AB84">
        <v>43.635159999999999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44.386682999999998</v>
      </c>
      <c r="AH84">
        <v>151.723648</v>
      </c>
      <c r="AI84">
        <v>54.308970000000002</v>
      </c>
      <c r="AJ84">
        <v>0</v>
      </c>
      <c r="AK84">
        <v>59.009957999999997</v>
      </c>
      <c r="AL84">
        <v>62.747999999999998</v>
      </c>
      <c r="AM84">
        <v>17.179061999999998</v>
      </c>
      <c r="AN84">
        <v>1.034778</v>
      </c>
      <c r="AO84">
        <v>0</v>
      </c>
      <c r="AP84">
        <v>8.9670000000000005</v>
      </c>
      <c r="AQ84">
        <v>28.615044000000001</v>
      </c>
      <c r="AR84">
        <v>49.128</v>
      </c>
      <c r="AS84">
        <v>0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88.77910599999997</v>
      </c>
      <c r="BA84">
        <f t="shared" si="4"/>
        <v>3461.2798510000007</v>
      </c>
      <c r="BD84">
        <v>4.2938999999999998</v>
      </c>
      <c r="BE84">
        <v>0</v>
      </c>
      <c r="BF84">
        <v>1.4864E-2</v>
      </c>
      <c r="BG84">
        <v>0</v>
      </c>
      <c r="BH84">
        <v>7.6169999999999996E-3</v>
      </c>
      <c r="BI84">
        <v>0.82130400000000003</v>
      </c>
      <c r="BJ84">
        <v>0</v>
      </c>
      <c r="BK84">
        <v>1.8856000000000001E-2</v>
      </c>
      <c r="BL84">
        <v>0</v>
      </c>
      <c r="BM84">
        <v>1.598E-3</v>
      </c>
      <c r="BN84">
        <v>0</v>
      </c>
      <c r="BO84">
        <v>2</v>
      </c>
      <c r="BP84">
        <v>1.0900000000000001</v>
      </c>
      <c r="BQ84">
        <v>3.542468</v>
      </c>
      <c r="BR84">
        <v>2.609464</v>
      </c>
      <c r="BS84">
        <v>1.62</v>
      </c>
      <c r="BT84">
        <v>4.2558590000000001</v>
      </c>
      <c r="BU84">
        <v>2.9693339999999999</v>
      </c>
      <c r="BV84">
        <v>1.341844</v>
      </c>
      <c r="BW84">
        <v>7.94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0.82</v>
      </c>
      <c r="CC84">
        <v>1.32</v>
      </c>
      <c r="CD84">
        <v>0.5</v>
      </c>
      <c r="CE84">
        <v>0.82</v>
      </c>
      <c r="CF84">
        <v>0.14000000000000001</v>
      </c>
      <c r="CG84">
        <v>1.04</v>
      </c>
      <c r="CH84">
        <v>2.8832620000000002</v>
      </c>
      <c r="CI84">
        <v>6.05</v>
      </c>
      <c r="CJ84">
        <v>1.94</v>
      </c>
      <c r="CK84">
        <v>1.84</v>
      </c>
      <c r="CL84">
        <v>5.313701</v>
      </c>
      <c r="CM84">
        <v>0.935114</v>
      </c>
      <c r="CN84">
        <v>1.771234</v>
      </c>
      <c r="CO84">
        <v>3.03</v>
      </c>
      <c r="CP84">
        <v>2.5259830000000001</v>
      </c>
      <c r="CQ84">
        <v>2.7933979999999998</v>
      </c>
      <c r="CR84">
        <v>2.38</v>
      </c>
      <c r="CS84">
        <v>2.2875220000000001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88.77910599999997</v>
      </c>
    </row>
    <row r="85" spans="1:114">
      <c r="A85" t="s">
        <v>127</v>
      </c>
      <c r="B85">
        <v>0</v>
      </c>
      <c r="C85">
        <v>15.161711</v>
      </c>
      <c r="D85">
        <v>26.824566000000001</v>
      </c>
      <c r="E85">
        <v>0</v>
      </c>
      <c r="F85">
        <v>0</v>
      </c>
      <c r="G85">
        <v>72.086100000000002</v>
      </c>
      <c r="H85">
        <v>0</v>
      </c>
      <c r="I85">
        <v>0</v>
      </c>
      <c r="J85">
        <v>89.995196000000007</v>
      </c>
      <c r="K85">
        <v>728.96932800000002</v>
      </c>
      <c r="L85">
        <v>672.48304099999996</v>
      </c>
      <c r="M85">
        <v>79.966942000000003</v>
      </c>
      <c r="N85">
        <v>60.347344</v>
      </c>
      <c r="O85">
        <v>126.520838</v>
      </c>
      <c r="P85">
        <v>144.02676099999999</v>
      </c>
      <c r="Q85">
        <v>20.904655999999999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20.731850000000001</v>
      </c>
      <c r="W85">
        <v>33.384999999999998</v>
      </c>
      <c r="X85">
        <v>147.515625</v>
      </c>
      <c r="Y85">
        <v>0</v>
      </c>
      <c r="Z85">
        <v>0</v>
      </c>
      <c r="AA85">
        <v>42.14808</v>
      </c>
      <c r="AB85">
        <v>43.635159999999999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44.386682999999998</v>
      </c>
      <c r="AH85">
        <v>151.723648</v>
      </c>
      <c r="AI85">
        <v>54.308970000000002</v>
      </c>
      <c r="AJ85">
        <v>0</v>
      </c>
      <c r="AK85">
        <v>59.009957999999997</v>
      </c>
      <c r="AL85">
        <v>62.747999999999998</v>
      </c>
      <c r="AM85">
        <v>17.179061999999998</v>
      </c>
      <c r="AN85">
        <v>1.034778</v>
      </c>
      <c r="AO85">
        <v>0</v>
      </c>
      <c r="AP85">
        <v>8.9670000000000005</v>
      </c>
      <c r="AQ85">
        <v>28.615044000000001</v>
      </c>
      <c r="AR85">
        <v>49.128</v>
      </c>
      <c r="AS85">
        <v>0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88.77910599999997</v>
      </c>
      <c r="BA85">
        <f t="shared" si="4"/>
        <v>3461.2798520000006</v>
      </c>
      <c r="BD85">
        <v>4.2938999999999998</v>
      </c>
      <c r="BE85">
        <v>0</v>
      </c>
      <c r="BF85">
        <v>1.4864E-2</v>
      </c>
      <c r="BG85">
        <v>0</v>
      </c>
      <c r="BH85">
        <v>7.6169999999999996E-3</v>
      </c>
      <c r="BI85">
        <v>0.82130400000000003</v>
      </c>
      <c r="BJ85">
        <v>0</v>
      </c>
      <c r="BK85">
        <v>1.8856000000000001E-2</v>
      </c>
      <c r="BL85">
        <v>0</v>
      </c>
      <c r="BM85">
        <v>1.598E-3</v>
      </c>
      <c r="BN85">
        <v>0</v>
      </c>
      <c r="BO85">
        <v>2</v>
      </c>
      <c r="BP85">
        <v>1.0900000000000001</v>
      </c>
      <c r="BQ85">
        <v>3.542468</v>
      </c>
      <c r="BR85">
        <v>2.609464</v>
      </c>
      <c r="BS85">
        <v>1.62</v>
      </c>
      <c r="BT85">
        <v>4.2558590000000001</v>
      </c>
      <c r="BU85">
        <v>2.9693339999999999</v>
      </c>
      <c r="BV85">
        <v>1.341844</v>
      </c>
      <c r="BW85">
        <v>7.94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0.82</v>
      </c>
      <c r="CC85">
        <v>1.32</v>
      </c>
      <c r="CD85">
        <v>0.5</v>
      </c>
      <c r="CE85">
        <v>0.82</v>
      </c>
      <c r="CF85">
        <v>0.14000000000000001</v>
      </c>
      <c r="CG85">
        <v>1.04</v>
      </c>
      <c r="CH85">
        <v>2.8832620000000002</v>
      </c>
      <c r="CI85">
        <v>6.05</v>
      </c>
      <c r="CJ85">
        <v>1.94</v>
      </c>
      <c r="CK85">
        <v>1.84</v>
      </c>
      <c r="CL85">
        <v>5.313701</v>
      </c>
      <c r="CM85">
        <v>0.935114</v>
      </c>
      <c r="CN85">
        <v>1.771234</v>
      </c>
      <c r="CO85">
        <v>3.03</v>
      </c>
      <c r="CP85">
        <v>2.5259830000000001</v>
      </c>
      <c r="CQ85">
        <v>2.7933979999999998</v>
      </c>
      <c r="CR85">
        <v>2.38</v>
      </c>
      <c r="CS85">
        <v>2.2875220000000001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88.77910599999997</v>
      </c>
    </row>
    <row r="86" spans="1:114">
      <c r="A86" t="s">
        <v>128</v>
      </c>
      <c r="B86">
        <v>0</v>
      </c>
      <c r="C86">
        <v>15.161711</v>
      </c>
      <c r="D86">
        <v>26.824566000000001</v>
      </c>
      <c r="E86">
        <v>0</v>
      </c>
      <c r="F86">
        <v>0</v>
      </c>
      <c r="G86">
        <v>72.086100000000002</v>
      </c>
      <c r="H86">
        <v>0</v>
      </c>
      <c r="I86">
        <v>0</v>
      </c>
      <c r="J86">
        <v>89.995196000000007</v>
      </c>
      <c r="K86">
        <v>728.96932800000002</v>
      </c>
      <c r="L86">
        <v>672.48304099999996</v>
      </c>
      <c r="M86">
        <v>79.966942000000003</v>
      </c>
      <c r="N86">
        <v>60.347344</v>
      </c>
      <c r="O86">
        <v>126.520838</v>
      </c>
      <c r="P86">
        <v>144.02676099999999</v>
      </c>
      <c r="Q86">
        <v>20.904655999999999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20.731850000000001</v>
      </c>
      <c r="W86">
        <v>33.384999999999998</v>
      </c>
      <c r="X86">
        <v>147.515625</v>
      </c>
      <c r="Y86">
        <v>0</v>
      </c>
      <c r="Z86">
        <v>0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44.386682999999998</v>
      </c>
      <c r="AH86">
        <v>151.723648</v>
      </c>
      <c r="AI86">
        <v>54.308970000000002</v>
      </c>
      <c r="AJ86">
        <v>0</v>
      </c>
      <c r="AK86">
        <v>59.009957999999997</v>
      </c>
      <c r="AL86">
        <v>62.747999999999998</v>
      </c>
      <c r="AM86">
        <v>17.179061999999998</v>
      </c>
      <c r="AN86">
        <v>1.034778</v>
      </c>
      <c r="AO86">
        <v>0</v>
      </c>
      <c r="AP86">
        <v>8.9670000000000005</v>
      </c>
      <c r="AQ86">
        <v>28.615044000000001</v>
      </c>
      <c r="AR86">
        <v>49.128</v>
      </c>
      <c r="AS86">
        <v>0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88.721118999999973</v>
      </c>
      <c r="BA86">
        <f t="shared" si="4"/>
        <v>3460.9031020000007</v>
      </c>
      <c r="BD86">
        <v>4.2938999999999998</v>
      </c>
      <c r="BE86">
        <v>0</v>
      </c>
      <c r="BF86">
        <v>1.4864E-2</v>
      </c>
      <c r="BG86">
        <v>0</v>
      </c>
      <c r="BH86">
        <v>7.6169999999999996E-3</v>
      </c>
      <c r="BI86">
        <v>0.82130400000000003</v>
      </c>
      <c r="BJ86">
        <v>0</v>
      </c>
      <c r="BK86">
        <v>1.8856000000000001E-2</v>
      </c>
      <c r="BL86">
        <v>0</v>
      </c>
      <c r="BM86">
        <v>1.598E-3</v>
      </c>
      <c r="BN86">
        <v>0</v>
      </c>
      <c r="BO86">
        <v>2</v>
      </c>
      <c r="BP86">
        <v>1.0900000000000001</v>
      </c>
      <c r="BQ86">
        <v>3.542468</v>
      </c>
      <c r="BR86">
        <v>2.5514770000000002</v>
      </c>
      <c r="BS86">
        <v>1.62</v>
      </c>
      <c r="BT86">
        <v>4.2558590000000001</v>
      </c>
      <c r="BU86">
        <v>2.9693339999999999</v>
      </c>
      <c r="BV86">
        <v>1.341844</v>
      </c>
      <c r="BW86">
        <v>7.94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0.82</v>
      </c>
      <c r="CC86">
        <v>1.32</v>
      </c>
      <c r="CD86">
        <v>0.5</v>
      </c>
      <c r="CE86">
        <v>0.82</v>
      </c>
      <c r="CF86">
        <v>0.14000000000000001</v>
      </c>
      <c r="CG86">
        <v>1.04</v>
      </c>
      <c r="CH86">
        <v>2.8832620000000002</v>
      </c>
      <c r="CI86">
        <v>6.05</v>
      </c>
      <c r="CJ86">
        <v>1.94</v>
      </c>
      <c r="CK86">
        <v>1.84</v>
      </c>
      <c r="CL86">
        <v>5.313701</v>
      </c>
      <c r="CM86">
        <v>0.935114</v>
      </c>
      <c r="CN86">
        <v>1.771234</v>
      </c>
      <c r="CO86">
        <v>3.03</v>
      </c>
      <c r="CP86">
        <v>2.5259830000000001</v>
      </c>
      <c r="CQ86">
        <v>2.7933979999999998</v>
      </c>
      <c r="CR86">
        <v>2.38</v>
      </c>
      <c r="CS86">
        <v>2.2875220000000001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88.721118999999973</v>
      </c>
    </row>
    <row r="87" spans="1:114">
      <c r="A87" t="s">
        <v>129</v>
      </c>
      <c r="B87">
        <v>0</v>
      </c>
      <c r="C87">
        <v>16.327997</v>
      </c>
      <c r="D87">
        <v>26.824566000000001</v>
      </c>
      <c r="E87">
        <v>0</v>
      </c>
      <c r="F87">
        <v>0</v>
      </c>
      <c r="G87">
        <v>72.086100000000002</v>
      </c>
      <c r="H87">
        <v>0</v>
      </c>
      <c r="I87">
        <v>0</v>
      </c>
      <c r="J87">
        <v>89.995196000000007</v>
      </c>
      <c r="K87">
        <v>728.96932800000002</v>
      </c>
      <c r="L87">
        <v>661.459879</v>
      </c>
      <c r="M87">
        <v>79.966942000000003</v>
      </c>
      <c r="N87">
        <v>60.347344</v>
      </c>
      <c r="O87">
        <v>126.520838</v>
      </c>
      <c r="P87">
        <v>144.02676099999999</v>
      </c>
      <c r="Q87">
        <v>19.743286999999999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20.731850000000001</v>
      </c>
      <c r="W87">
        <v>33.384999999999998</v>
      </c>
      <c r="X87">
        <v>147.515625</v>
      </c>
      <c r="Y87">
        <v>0</v>
      </c>
      <c r="Z87">
        <v>0</v>
      </c>
      <c r="AA87">
        <v>42.14808</v>
      </c>
      <c r="AB87">
        <v>43.635159999999999</v>
      </c>
      <c r="AC87">
        <v>31.709734000000001</v>
      </c>
      <c r="AD87">
        <v>25.865570999999999</v>
      </c>
      <c r="AE87">
        <v>53.905351000000003</v>
      </c>
      <c r="AF87">
        <v>8.7128630000000005</v>
      </c>
      <c r="AG87">
        <v>44.386682999999998</v>
      </c>
      <c r="AH87">
        <v>151.723648</v>
      </c>
      <c r="AI87">
        <v>18.056691000000001</v>
      </c>
      <c r="AJ87">
        <v>0</v>
      </c>
      <c r="AK87">
        <v>59.009957999999997</v>
      </c>
      <c r="AL87">
        <v>62.747999999999998</v>
      </c>
      <c r="AM87">
        <v>17.179061999999998</v>
      </c>
      <c r="AN87">
        <v>1.034778</v>
      </c>
      <c r="AO87">
        <v>0</v>
      </c>
      <c r="AP87">
        <v>0.64049999999999996</v>
      </c>
      <c r="AQ87">
        <v>28.615044000000001</v>
      </c>
      <c r="AR87">
        <v>49.128</v>
      </c>
      <c r="AS87">
        <v>0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88.721466999999976</v>
      </c>
      <c r="BA87">
        <f t="shared" si="4"/>
        <v>3391.419487000001</v>
      </c>
      <c r="BD87">
        <v>4.2938999999999998</v>
      </c>
      <c r="BE87">
        <v>0</v>
      </c>
      <c r="BF87">
        <v>1.4864E-2</v>
      </c>
      <c r="BG87">
        <v>0</v>
      </c>
      <c r="BH87">
        <v>7.8040000000000002E-3</v>
      </c>
      <c r="BI87">
        <v>0.82130400000000003</v>
      </c>
      <c r="BJ87">
        <v>0</v>
      </c>
      <c r="BK87">
        <v>1.9016999999999999E-2</v>
      </c>
      <c r="BL87">
        <v>0</v>
      </c>
      <c r="BM87">
        <v>1.598E-3</v>
      </c>
      <c r="BN87">
        <v>0</v>
      </c>
      <c r="BO87">
        <v>2</v>
      </c>
      <c r="BP87">
        <v>1.0900000000000001</v>
      </c>
      <c r="BQ87">
        <v>3.542468</v>
      </c>
      <c r="BR87">
        <v>2.5514770000000002</v>
      </c>
      <c r="BS87">
        <v>1.62</v>
      </c>
      <c r="BT87">
        <v>4.2558590000000001</v>
      </c>
      <c r="BU87">
        <v>2.9693339999999999</v>
      </c>
      <c r="BV87">
        <v>1.341844</v>
      </c>
      <c r="BW87">
        <v>7.94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0.82</v>
      </c>
      <c r="CC87">
        <v>1.32</v>
      </c>
      <c r="CD87">
        <v>0.5</v>
      </c>
      <c r="CE87">
        <v>0.82</v>
      </c>
      <c r="CF87">
        <v>0.14000000000000001</v>
      </c>
      <c r="CG87">
        <v>1.04</v>
      </c>
      <c r="CH87">
        <v>2.8832620000000002</v>
      </c>
      <c r="CI87">
        <v>6.05</v>
      </c>
      <c r="CJ87">
        <v>1.94</v>
      </c>
      <c r="CK87">
        <v>1.84</v>
      </c>
      <c r="CL87">
        <v>5.313701</v>
      </c>
      <c r="CM87">
        <v>0.935114</v>
      </c>
      <c r="CN87">
        <v>1.771234</v>
      </c>
      <c r="CO87">
        <v>3.03</v>
      </c>
      <c r="CP87">
        <v>2.5259830000000001</v>
      </c>
      <c r="CQ87">
        <v>2.7933979999999998</v>
      </c>
      <c r="CR87">
        <v>2.38</v>
      </c>
      <c r="CS87">
        <v>2.2875220000000001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88.721466999999976</v>
      </c>
    </row>
    <row r="88" spans="1:114">
      <c r="A88" t="s">
        <v>130</v>
      </c>
      <c r="B88">
        <v>0</v>
      </c>
      <c r="C88">
        <v>16.327997</v>
      </c>
      <c r="D88">
        <v>26.824566000000001</v>
      </c>
      <c r="E88">
        <v>0</v>
      </c>
      <c r="F88">
        <v>0</v>
      </c>
      <c r="G88">
        <v>72.086100000000002</v>
      </c>
      <c r="H88">
        <v>0</v>
      </c>
      <c r="I88">
        <v>0</v>
      </c>
      <c r="J88">
        <v>89.995196000000007</v>
      </c>
      <c r="K88">
        <v>728.96932800000002</v>
      </c>
      <c r="L88">
        <v>661.459879</v>
      </c>
      <c r="M88">
        <v>79.966942000000003</v>
      </c>
      <c r="N88">
        <v>60.347344</v>
      </c>
      <c r="O88">
        <v>126.520838</v>
      </c>
      <c r="P88">
        <v>144.02676099999999</v>
      </c>
      <c r="Q88">
        <v>19.743286999999999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20.731850000000001</v>
      </c>
      <c r="W88">
        <v>33.384999999999998</v>
      </c>
      <c r="X88">
        <v>147.515625</v>
      </c>
      <c r="Y88">
        <v>0</v>
      </c>
      <c r="Z88">
        <v>0</v>
      </c>
      <c r="AA88">
        <v>42.14808</v>
      </c>
      <c r="AB88">
        <v>43.635159999999999</v>
      </c>
      <c r="AC88">
        <v>31.709734000000001</v>
      </c>
      <c r="AD88">
        <v>25.865570999999999</v>
      </c>
      <c r="AE88">
        <v>53.905351000000003</v>
      </c>
      <c r="AF88">
        <v>8.7128630000000005</v>
      </c>
      <c r="AG88">
        <v>44.386682999999998</v>
      </c>
      <c r="AH88">
        <v>151.723648</v>
      </c>
      <c r="AI88">
        <v>16.667714</v>
      </c>
      <c r="AJ88">
        <v>0</v>
      </c>
      <c r="AK88">
        <v>59.009957999999997</v>
      </c>
      <c r="AL88">
        <v>62.747999999999998</v>
      </c>
      <c r="AM88">
        <v>17.179061999999998</v>
      </c>
      <c r="AN88">
        <v>1.034778</v>
      </c>
      <c r="AO88">
        <v>0</v>
      </c>
      <c r="AP88">
        <v>0.64049999999999996</v>
      </c>
      <c r="AQ88">
        <v>28.615044000000001</v>
      </c>
      <c r="AR88">
        <v>49.128</v>
      </c>
      <c r="AS88">
        <v>0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88.721466999999976</v>
      </c>
      <c r="BA88">
        <f t="shared" si="4"/>
        <v>3390.030510000001</v>
      </c>
      <c r="BD88">
        <v>4.2938999999999998</v>
      </c>
      <c r="BE88">
        <v>0</v>
      </c>
      <c r="BF88">
        <v>1.4864E-2</v>
      </c>
      <c r="BG88">
        <v>0</v>
      </c>
      <c r="BH88">
        <v>7.8040000000000002E-3</v>
      </c>
      <c r="BI88">
        <v>0.82130400000000003</v>
      </c>
      <c r="BJ88">
        <v>0</v>
      </c>
      <c r="BK88">
        <v>1.9016999999999999E-2</v>
      </c>
      <c r="BL88">
        <v>0</v>
      </c>
      <c r="BM88">
        <v>1.598E-3</v>
      </c>
      <c r="BN88">
        <v>0</v>
      </c>
      <c r="BO88">
        <v>2</v>
      </c>
      <c r="BP88">
        <v>1.0900000000000001</v>
      </c>
      <c r="BQ88">
        <v>3.542468</v>
      </c>
      <c r="BR88">
        <v>2.5514770000000002</v>
      </c>
      <c r="BS88">
        <v>1.62</v>
      </c>
      <c r="BT88">
        <v>4.2558590000000001</v>
      </c>
      <c r="BU88">
        <v>2.9693339999999999</v>
      </c>
      <c r="BV88">
        <v>1.341844</v>
      </c>
      <c r="BW88">
        <v>7.94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0.82</v>
      </c>
      <c r="CC88">
        <v>1.32</v>
      </c>
      <c r="CD88">
        <v>0.5</v>
      </c>
      <c r="CE88">
        <v>0.82</v>
      </c>
      <c r="CF88">
        <v>0.14000000000000001</v>
      </c>
      <c r="CG88">
        <v>1.04</v>
      </c>
      <c r="CH88">
        <v>2.8832620000000002</v>
      </c>
      <c r="CI88">
        <v>6.05</v>
      </c>
      <c r="CJ88">
        <v>1.94</v>
      </c>
      <c r="CK88">
        <v>1.84</v>
      </c>
      <c r="CL88">
        <v>5.313701</v>
      </c>
      <c r="CM88">
        <v>0.935114</v>
      </c>
      <c r="CN88">
        <v>1.771234</v>
      </c>
      <c r="CO88">
        <v>3.03</v>
      </c>
      <c r="CP88">
        <v>2.5259830000000001</v>
      </c>
      <c r="CQ88">
        <v>2.7933979999999998</v>
      </c>
      <c r="CR88">
        <v>2.38</v>
      </c>
      <c r="CS88">
        <v>2.2875220000000001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88.721466999999976</v>
      </c>
    </row>
    <row r="89" spans="1:114">
      <c r="A89" t="s">
        <v>131</v>
      </c>
      <c r="B89">
        <v>0</v>
      </c>
      <c r="C89">
        <v>16.327997</v>
      </c>
      <c r="D89">
        <v>26.824566000000001</v>
      </c>
      <c r="E89">
        <v>0</v>
      </c>
      <c r="F89">
        <v>0</v>
      </c>
      <c r="G89">
        <v>72.086100000000002</v>
      </c>
      <c r="H89">
        <v>0</v>
      </c>
      <c r="I89">
        <v>0</v>
      </c>
      <c r="J89">
        <v>89.995196000000007</v>
      </c>
      <c r="K89">
        <v>728.96932700000002</v>
      </c>
      <c r="L89">
        <v>661.459879</v>
      </c>
      <c r="M89">
        <v>79.966942000000003</v>
      </c>
      <c r="N89">
        <v>60.347344</v>
      </c>
      <c r="O89">
        <v>126.520838</v>
      </c>
      <c r="P89">
        <v>144.02676099999999</v>
      </c>
      <c r="Q89">
        <v>19.743286999999999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20.731850000000001</v>
      </c>
      <c r="W89">
        <v>33.384999999999998</v>
      </c>
      <c r="X89">
        <v>147.515625</v>
      </c>
      <c r="Y89">
        <v>0</v>
      </c>
      <c r="Z89">
        <v>0</v>
      </c>
      <c r="AA89">
        <v>42.14808</v>
      </c>
      <c r="AB89">
        <v>43.635159999999999</v>
      </c>
      <c r="AC89">
        <v>31.709734000000001</v>
      </c>
      <c r="AD89">
        <v>25.865570999999999</v>
      </c>
      <c r="AE89">
        <v>53.905351000000003</v>
      </c>
      <c r="AF89">
        <v>8.7128630000000005</v>
      </c>
      <c r="AG89">
        <v>44.386682999999998</v>
      </c>
      <c r="AH89">
        <v>151.723648</v>
      </c>
      <c r="AI89">
        <v>3.4724409999999999</v>
      </c>
      <c r="AJ89">
        <v>0</v>
      </c>
      <c r="AK89">
        <v>59.009957999999997</v>
      </c>
      <c r="AL89">
        <v>62.747999999999998</v>
      </c>
      <c r="AM89">
        <v>17.179061999999998</v>
      </c>
      <c r="AN89">
        <v>1.034778</v>
      </c>
      <c r="AO89">
        <v>0</v>
      </c>
      <c r="AP89">
        <v>0.64049999999999996</v>
      </c>
      <c r="AQ89">
        <v>28.615044000000001</v>
      </c>
      <c r="AR89">
        <v>49.128</v>
      </c>
      <c r="AS89">
        <v>0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88.661466999999973</v>
      </c>
      <c r="BA89">
        <f t="shared" si="4"/>
        <v>3376.7752360000009</v>
      </c>
      <c r="BD89">
        <v>4.2938999999999998</v>
      </c>
      <c r="BE89">
        <v>0</v>
      </c>
      <c r="BF89">
        <v>1.4864E-2</v>
      </c>
      <c r="BG89">
        <v>0</v>
      </c>
      <c r="BH89">
        <v>7.8040000000000002E-3</v>
      </c>
      <c r="BI89">
        <v>0.82130400000000003</v>
      </c>
      <c r="BJ89">
        <v>0</v>
      </c>
      <c r="BK89">
        <v>1.9016999999999999E-2</v>
      </c>
      <c r="BL89">
        <v>0</v>
      </c>
      <c r="BM89">
        <v>1.598E-3</v>
      </c>
      <c r="BN89">
        <v>0</v>
      </c>
      <c r="BO89">
        <v>2</v>
      </c>
      <c r="BP89">
        <v>1.0900000000000001</v>
      </c>
      <c r="BQ89">
        <v>3.542468</v>
      </c>
      <c r="BR89">
        <v>2.5514770000000002</v>
      </c>
      <c r="BS89">
        <v>1.62</v>
      </c>
      <c r="BT89">
        <v>4.2558590000000001</v>
      </c>
      <c r="BU89">
        <v>2.9693339999999999</v>
      </c>
      <c r="BV89">
        <v>1.341844</v>
      </c>
      <c r="BW89">
        <v>7.94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0.82</v>
      </c>
      <c r="CC89">
        <v>1.32</v>
      </c>
      <c r="CD89">
        <v>0.44</v>
      </c>
      <c r="CE89">
        <v>0.82</v>
      </c>
      <c r="CF89">
        <v>0.14000000000000001</v>
      </c>
      <c r="CG89">
        <v>1.04</v>
      </c>
      <c r="CH89">
        <v>2.8832620000000002</v>
      </c>
      <c r="CI89">
        <v>6.05</v>
      </c>
      <c r="CJ89">
        <v>1.94</v>
      </c>
      <c r="CK89">
        <v>1.84</v>
      </c>
      <c r="CL89">
        <v>5.313701</v>
      </c>
      <c r="CM89">
        <v>0.935114</v>
      </c>
      <c r="CN89">
        <v>1.771234</v>
      </c>
      <c r="CO89">
        <v>3.03</v>
      </c>
      <c r="CP89">
        <v>2.5259830000000001</v>
      </c>
      <c r="CQ89">
        <v>2.7933979999999998</v>
      </c>
      <c r="CR89">
        <v>2.38</v>
      </c>
      <c r="CS89">
        <v>2.2875220000000001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88.661466999999973</v>
      </c>
    </row>
    <row r="90" spans="1:114">
      <c r="A90" t="s">
        <v>132</v>
      </c>
      <c r="B90">
        <v>0</v>
      </c>
      <c r="C90">
        <v>16.327997</v>
      </c>
      <c r="D90">
        <v>26.824566000000001</v>
      </c>
      <c r="E90">
        <v>0</v>
      </c>
      <c r="F90">
        <v>0</v>
      </c>
      <c r="G90">
        <v>72.086100000000002</v>
      </c>
      <c r="H90">
        <v>0</v>
      </c>
      <c r="I90">
        <v>0</v>
      </c>
      <c r="J90">
        <v>89.995196000000007</v>
      </c>
      <c r="K90">
        <v>751.35942499999999</v>
      </c>
      <c r="L90">
        <v>661.459879</v>
      </c>
      <c r="M90">
        <v>79.966942000000003</v>
      </c>
      <c r="N90">
        <v>60.347344</v>
      </c>
      <c r="O90">
        <v>126.520838</v>
      </c>
      <c r="P90">
        <v>144.02676099999999</v>
      </c>
      <c r="Q90">
        <v>19.743286999999999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20.731850000000001</v>
      </c>
      <c r="W90">
        <v>33.384999999999998</v>
      </c>
      <c r="X90">
        <v>147.515625</v>
      </c>
      <c r="Y90">
        <v>0</v>
      </c>
      <c r="Z90">
        <v>0</v>
      </c>
      <c r="AA90">
        <v>42.14808</v>
      </c>
      <c r="AB90">
        <v>43.635159999999999</v>
      </c>
      <c r="AC90">
        <v>31.709734000000001</v>
      </c>
      <c r="AD90">
        <v>25.865570999999999</v>
      </c>
      <c r="AE90">
        <v>53.905351000000003</v>
      </c>
      <c r="AF90">
        <v>8.7128630000000005</v>
      </c>
      <c r="AG90">
        <v>44.386682999999998</v>
      </c>
      <c r="AH90">
        <v>151.723648</v>
      </c>
      <c r="AI90">
        <v>3.4724409999999999</v>
      </c>
      <c r="AJ90">
        <v>0</v>
      </c>
      <c r="AK90">
        <v>59.009957999999997</v>
      </c>
      <c r="AL90">
        <v>62.747999999999998</v>
      </c>
      <c r="AM90">
        <v>17.179061999999998</v>
      </c>
      <c r="AN90">
        <v>1.034778</v>
      </c>
      <c r="AO90">
        <v>0</v>
      </c>
      <c r="AP90">
        <v>0.64049999999999996</v>
      </c>
      <c r="AQ90">
        <v>28.615044000000001</v>
      </c>
      <c r="AR90">
        <v>49.128</v>
      </c>
      <c r="AS90">
        <v>0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88.661466999999973</v>
      </c>
      <c r="BA90">
        <f t="shared" si="4"/>
        <v>3399.1653340000007</v>
      </c>
      <c r="BD90">
        <v>4.2938999999999998</v>
      </c>
      <c r="BE90">
        <v>0</v>
      </c>
      <c r="BF90">
        <v>1.4864E-2</v>
      </c>
      <c r="BG90">
        <v>0</v>
      </c>
      <c r="BH90">
        <v>7.8040000000000002E-3</v>
      </c>
      <c r="BI90">
        <v>0.82130400000000003</v>
      </c>
      <c r="BJ90">
        <v>0</v>
      </c>
      <c r="BK90">
        <v>1.9016999999999999E-2</v>
      </c>
      <c r="BL90">
        <v>0</v>
      </c>
      <c r="BM90">
        <v>1.598E-3</v>
      </c>
      <c r="BN90">
        <v>0</v>
      </c>
      <c r="BO90">
        <v>2</v>
      </c>
      <c r="BP90">
        <v>1.0900000000000001</v>
      </c>
      <c r="BQ90">
        <v>3.542468</v>
      </c>
      <c r="BR90">
        <v>2.5514770000000002</v>
      </c>
      <c r="BS90">
        <v>1.62</v>
      </c>
      <c r="BT90">
        <v>4.2558590000000001</v>
      </c>
      <c r="BU90">
        <v>2.9693339999999999</v>
      </c>
      <c r="BV90">
        <v>1.341844</v>
      </c>
      <c r="BW90">
        <v>7.94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0.82</v>
      </c>
      <c r="CC90">
        <v>1.32</v>
      </c>
      <c r="CD90">
        <v>0.44</v>
      </c>
      <c r="CE90">
        <v>0.82</v>
      </c>
      <c r="CF90">
        <v>0.14000000000000001</v>
      </c>
      <c r="CG90">
        <v>1.04</v>
      </c>
      <c r="CH90">
        <v>2.8832620000000002</v>
      </c>
      <c r="CI90">
        <v>6.05</v>
      </c>
      <c r="CJ90">
        <v>1.94</v>
      </c>
      <c r="CK90">
        <v>1.84</v>
      </c>
      <c r="CL90">
        <v>5.313701</v>
      </c>
      <c r="CM90">
        <v>0.935114</v>
      </c>
      <c r="CN90">
        <v>1.771234</v>
      </c>
      <c r="CO90">
        <v>3.03</v>
      </c>
      <c r="CP90">
        <v>2.5259830000000001</v>
      </c>
      <c r="CQ90">
        <v>2.7933979999999998</v>
      </c>
      <c r="CR90">
        <v>2.38</v>
      </c>
      <c r="CS90">
        <v>2.2875220000000001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88.661466999999973</v>
      </c>
    </row>
    <row r="91" spans="1:114">
      <c r="A91" t="s">
        <v>133</v>
      </c>
      <c r="B91">
        <v>0</v>
      </c>
      <c r="C91">
        <v>16.327997</v>
      </c>
      <c r="D91">
        <v>26.824566000000001</v>
      </c>
      <c r="E91">
        <v>0</v>
      </c>
      <c r="F91">
        <v>0</v>
      </c>
      <c r="G91">
        <v>72.086100000000002</v>
      </c>
      <c r="H91">
        <v>0</v>
      </c>
      <c r="I91">
        <v>0</v>
      </c>
      <c r="J91">
        <v>92.427498999999997</v>
      </c>
      <c r="K91">
        <v>751.35942499999999</v>
      </c>
      <c r="L91">
        <v>661.459879</v>
      </c>
      <c r="M91">
        <v>79.966942000000003</v>
      </c>
      <c r="N91">
        <v>60.347344</v>
      </c>
      <c r="O91">
        <v>126.520838</v>
      </c>
      <c r="P91">
        <v>144.02676099999999</v>
      </c>
      <c r="Q91">
        <v>19.743286999999999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20.731850000000001</v>
      </c>
      <c r="W91">
        <v>33.384999999999998</v>
      </c>
      <c r="X91">
        <v>147.515625</v>
      </c>
      <c r="Y91">
        <v>0</v>
      </c>
      <c r="Z91">
        <v>0</v>
      </c>
      <c r="AA91">
        <v>42.14808</v>
      </c>
      <c r="AB91">
        <v>43.635159999999999</v>
      </c>
      <c r="AC91">
        <v>31.709734000000001</v>
      </c>
      <c r="AD91">
        <v>39.752510000000001</v>
      </c>
      <c r="AE91">
        <v>53.905351000000003</v>
      </c>
      <c r="AF91">
        <v>17.425726000000001</v>
      </c>
      <c r="AG91">
        <v>44.386682999999998</v>
      </c>
      <c r="AH91">
        <v>151.723648</v>
      </c>
      <c r="AI91">
        <v>3.4724409999999999</v>
      </c>
      <c r="AJ91">
        <v>0</v>
      </c>
      <c r="AK91">
        <v>59.009957999999997</v>
      </c>
      <c r="AL91">
        <v>62.747999999999998</v>
      </c>
      <c r="AM91">
        <v>17.179061999999998</v>
      </c>
      <c r="AN91">
        <v>1.034778</v>
      </c>
      <c r="AO91">
        <v>0</v>
      </c>
      <c r="AP91">
        <v>0.64049999999999996</v>
      </c>
      <c r="AQ91">
        <v>28.615044000000001</v>
      </c>
      <c r="AR91">
        <v>49.128</v>
      </c>
      <c r="AS91">
        <v>0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88.779638999999975</v>
      </c>
      <c r="BA91">
        <f t="shared" si="4"/>
        <v>3424.3156110000004</v>
      </c>
      <c r="BD91">
        <v>4.2938999999999998</v>
      </c>
      <c r="BE91">
        <v>0</v>
      </c>
      <c r="BF91">
        <v>1.4864E-2</v>
      </c>
      <c r="BG91">
        <v>0</v>
      </c>
      <c r="BH91">
        <v>7.9889999999999996E-3</v>
      </c>
      <c r="BI91">
        <v>0.82130400000000003</v>
      </c>
      <c r="BJ91">
        <v>0</v>
      </c>
      <c r="BK91">
        <v>1.9016999999999999E-2</v>
      </c>
      <c r="BL91">
        <v>0</v>
      </c>
      <c r="BM91">
        <v>1.598E-3</v>
      </c>
      <c r="BN91">
        <v>0</v>
      </c>
      <c r="BO91">
        <v>2</v>
      </c>
      <c r="BP91">
        <v>1.0900000000000001</v>
      </c>
      <c r="BQ91">
        <v>3.542468</v>
      </c>
      <c r="BR91">
        <v>2.609464</v>
      </c>
      <c r="BS91">
        <v>1.62</v>
      </c>
      <c r="BT91">
        <v>4.2558590000000001</v>
      </c>
      <c r="BU91">
        <v>2.9693339999999999</v>
      </c>
      <c r="BV91">
        <v>1.341844</v>
      </c>
      <c r="BW91">
        <v>7.94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0.82</v>
      </c>
      <c r="CC91">
        <v>1.37</v>
      </c>
      <c r="CD91">
        <v>0.45</v>
      </c>
      <c r="CE91">
        <v>0.82</v>
      </c>
      <c r="CF91">
        <v>0.14000000000000001</v>
      </c>
      <c r="CG91">
        <v>1.04</v>
      </c>
      <c r="CH91">
        <v>2.8832620000000002</v>
      </c>
      <c r="CI91">
        <v>6.05</v>
      </c>
      <c r="CJ91">
        <v>1.94</v>
      </c>
      <c r="CK91">
        <v>1.84</v>
      </c>
      <c r="CL91">
        <v>5.313701</v>
      </c>
      <c r="CM91">
        <v>0.935114</v>
      </c>
      <c r="CN91">
        <v>1.771234</v>
      </c>
      <c r="CO91">
        <v>3.03</v>
      </c>
      <c r="CP91">
        <v>2.5259830000000001</v>
      </c>
      <c r="CQ91">
        <v>2.7933979999999998</v>
      </c>
      <c r="CR91">
        <v>2.38</v>
      </c>
      <c r="CS91">
        <v>2.2875220000000001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88.779638999999975</v>
      </c>
    </row>
    <row r="92" spans="1:114">
      <c r="A92" t="s">
        <v>134</v>
      </c>
      <c r="B92">
        <v>0</v>
      </c>
      <c r="C92">
        <v>16.327997</v>
      </c>
      <c r="D92">
        <v>26.824566000000001</v>
      </c>
      <c r="E92">
        <v>0</v>
      </c>
      <c r="F92">
        <v>0</v>
      </c>
      <c r="G92">
        <v>72.086100000000002</v>
      </c>
      <c r="H92">
        <v>0</v>
      </c>
      <c r="I92">
        <v>0</v>
      </c>
      <c r="J92">
        <v>92.427498999999997</v>
      </c>
      <c r="K92">
        <v>751.35942599999998</v>
      </c>
      <c r="L92">
        <v>661.459879</v>
      </c>
      <c r="M92">
        <v>79.966942000000003</v>
      </c>
      <c r="N92">
        <v>60.347344</v>
      </c>
      <c r="O92">
        <v>126.520838</v>
      </c>
      <c r="P92">
        <v>144.02676099999999</v>
      </c>
      <c r="Q92">
        <v>19.743286999999999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20.731850000000001</v>
      </c>
      <c r="W92">
        <v>33.384999999999998</v>
      </c>
      <c r="X92">
        <v>147.515625</v>
      </c>
      <c r="Y92">
        <v>0</v>
      </c>
      <c r="Z92">
        <v>0</v>
      </c>
      <c r="AA92">
        <v>42.14808</v>
      </c>
      <c r="AB92">
        <v>43.635159999999999</v>
      </c>
      <c r="AC92">
        <v>31.709734000000001</v>
      </c>
      <c r="AD92">
        <v>39.752510000000001</v>
      </c>
      <c r="AE92">
        <v>53.905351000000003</v>
      </c>
      <c r="AF92">
        <v>17.425726000000001</v>
      </c>
      <c r="AG92">
        <v>44.386682999999998</v>
      </c>
      <c r="AH92">
        <v>151.723648</v>
      </c>
      <c r="AI92">
        <v>3.4724409999999999</v>
      </c>
      <c r="AJ92">
        <v>0</v>
      </c>
      <c r="AK92">
        <v>59.009957999999997</v>
      </c>
      <c r="AL92">
        <v>62.747999999999998</v>
      </c>
      <c r="AM92">
        <v>17.179061999999998</v>
      </c>
      <c r="AN92">
        <v>1.034778</v>
      </c>
      <c r="AO92">
        <v>0</v>
      </c>
      <c r="AP92">
        <v>0.64049999999999996</v>
      </c>
      <c r="AQ92">
        <v>28.615044000000001</v>
      </c>
      <c r="AR92">
        <v>49.128</v>
      </c>
      <c r="AS92">
        <v>0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88.779638999999975</v>
      </c>
      <c r="BA92">
        <f t="shared" si="4"/>
        <v>3424.3156120000003</v>
      </c>
      <c r="BD92">
        <v>4.2938999999999998</v>
      </c>
      <c r="BE92">
        <v>0</v>
      </c>
      <c r="BF92">
        <v>1.4864E-2</v>
      </c>
      <c r="BG92">
        <v>0</v>
      </c>
      <c r="BH92">
        <v>7.9889999999999996E-3</v>
      </c>
      <c r="BI92">
        <v>0.82130400000000003</v>
      </c>
      <c r="BJ92">
        <v>0</v>
      </c>
      <c r="BK92">
        <v>1.9016999999999999E-2</v>
      </c>
      <c r="BL92">
        <v>0</v>
      </c>
      <c r="BM92">
        <v>1.598E-3</v>
      </c>
      <c r="BN92">
        <v>0</v>
      </c>
      <c r="BO92">
        <v>2</v>
      </c>
      <c r="BP92">
        <v>1.0900000000000001</v>
      </c>
      <c r="BQ92">
        <v>3.542468</v>
      </c>
      <c r="BR92">
        <v>2.609464</v>
      </c>
      <c r="BS92">
        <v>1.62</v>
      </c>
      <c r="BT92">
        <v>4.2558590000000001</v>
      </c>
      <c r="BU92">
        <v>2.9693339999999999</v>
      </c>
      <c r="BV92">
        <v>1.341844</v>
      </c>
      <c r="BW92">
        <v>7.94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0.82</v>
      </c>
      <c r="CC92">
        <v>1.37</v>
      </c>
      <c r="CD92">
        <v>0.45</v>
      </c>
      <c r="CE92">
        <v>0.82</v>
      </c>
      <c r="CF92">
        <v>0.14000000000000001</v>
      </c>
      <c r="CG92">
        <v>1.04</v>
      </c>
      <c r="CH92">
        <v>2.8832620000000002</v>
      </c>
      <c r="CI92">
        <v>6.05</v>
      </c>
      <c r="CJ92">
        <v>1.94</v>
      </c>
      <c r="CK92">
        <v>1.84</v>
      </c>
      <c r="CL92">
        <v>5.313701</v>
      </c>
      <c r="CM92">
        <v>0.935114</v>
      </c>
      <c r="CN92">
        <v>1.771234</v>
      </c>
      <c r="CO92">
        <v>3.03</v>
      </c>
      <c r="CP92">
        <v>2.5259830000000001</v>
      </c>
      <c r="CQ92">
        <v>2.7933979999999998</v>
      </c>
      <c r="CR92">
        <v>2.38</v>
      </c>
      <c r="CS92">
        <v>2.2875220000000001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88.779638999999975</v>
      </c>
    </row>
    <row r="93" spans="1:114">
      <c r="A93" t="s">
        <v>135</v>
      </c>
      <c r="B93">
        <v>0</v>
      </c>
      <c r="C93">
        <v>16.327997</v>
      </c>
      <c r="D93">
        <v>26.824566000000001</v>
      </c>
      <c r="E93">
        <v>0</v>
      </c>
      <c r="F93">
        <v>0</v>
      </c>
      <c r="G93">
        <v>72.086100000000002</v>
      </c>
      <c r="H93">
        <v>0</v>
      </c>
      <c r="I93">
        <v>0</v>
      </c>
      <c r="J93">
        <v>92.427498999999997</v>
      </c>
      <c r="K93">
        <v>742.95567500000004</v>
      </c>
      <c r="L93">
        <v>661.459879</v>
      </c>
      <c r="M93">
        <v>79.966942000000003</v>
      </c>
      <c r="N93">
        <v>60.347344</v>
      </c>
      <c r="O93">
        <v>126.520838</v>
      </c>
      <c r="P93">
        <v>144.02676099999999</v>
      </c>
      <c r="Q93">
        <v>19.743286999999999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20.731850000000001</v>
      </c>
      <c r="W93">
        <v>33.384999999999998</v>
      </c>
      <c r="X93">
        <v>147.515625</v>
      </c>
      <c r="Y93">
        <v>0</v>
      </c>
      <c r="Z93">
        <v>0</v>
      </c>
      <c r="AA93">
        <v>42.14808</v>
      </c>
      <c r="AB93">
        <v>43.635159999999999</v>
      </c>
      <c r="AC93">
        <v>31.709734000000001</v>
      </c>
      <c r="AD93">
        <v>39.752510000000001</v>
      </c>
      <c r="AE93">
        <v>53.905351000000003</v>
      </c>
      <c r="AF93">
        <v>17.425726000000001</v>
      </c>
      <c r="AG93">
        <v>44.386682999999998</v>
      </c>
      <c r="AH93">
        <v>151.723648</v>
      </c>
      <c r="AI93">
        <v>3.4724409999999999</v>
      </c>
      <c r="AJ93">
        <v>0</v>
      </c>
      <c r="AK93">
        <v>59.009957999999997</v>
      </c>
      <c r="AL93">
        <v>62.747999999999998</v>
      </c>
      <c r="AM93">
        <v>17.179061999999998</v>
      </c>
      <c r="AN93">
        <v>1.034778</v>
      </c>
      <c r="AO93">
        <v>0</v>
      </c>
      <c r="AP93">
        <v>0.64049999999999996</v>
      </c>
      <c r="AQ93">
        <v>28.615044000000001</v>
      </c>
      <c r="AR93">
        <v>13.247999999999999</v>
      </c>
      <c r="AS93">
        <v>0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88.779638999999975</v>
      </c>
      <c r="BA93">
        <f t="shared" si="4"/>
        <v>3380.0318610000004</v>
      </c>
      <c r="BD93">
        <v>4.2938999999999998</v>
      </c>
      <c r="BE93">
        <v>0</v>
      </c>
      <c r="BF93">
        <v>1.4864E-2</v>
      </c>
      <c r="BG93">
        <v>0</v>
      </c>
      <c r="BH93">
        <v>7.9889999999999996E-3</v>
      </c>
      <c r="BI93">
        <v>0.82130400000000003</v>
      </c>
      <c r="BJ93">
        <v>0</v>
      </c>
      <c r="BK93">
        <v>1.9016999999999999E-2</v>
      </c>
      <c r="BL93">
        <v>0</v>
      </c>
      <c r="BM93">
        <v>1.598E-3</v>
      </c>
      <c r="BN93">
        <v>0</v>
      </c>
      <c r="BO93">
        <v>2</v>
      </c>
      <c r="BP93">
        <v>1.0900000000000001</v>
      </c>
      <c r="BQ93">
        <v>3.542468</v>
      </c>
      <c r="BR93">
        <v>2.609464</v>
      </c>
      <c r="BS93">
        <v>1.62</v>
      </c>
      <c r="BT93">
        <v>4.2558590000000001</v>
      </c>
      <c r="BU93">
        <v>2.9693339999999999</v>
      </c>
      <c r="BV93">
        <v>1.341844</v>
      </c>
      <c r="BW93">
        <v>7.94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0.82</v>
      </c>
      <c r="CC93">
        <v>1.37</v>
      </c>
      <c r="CD93">
        <v>0.45</v>
      </c>
      <c r="CE93">
        <v>0.82</v>
      </c>
      <c r="CF93">
        <v>0.14000000000000001</v>
      </c>
      <c r="CG93">
        <v>1.04</v>
      </c>
      <c r="CH93">
        <v>2.8832620000000002</v>
      </c>
      <c r="CI93">
        <v>6.05</v>
      </c>
      <c r="CJ93">
        <v>1.94</v>
      </c>
      <c r="CK93">
        <v>1.84</v>
      </c>
      <c r="CL93">
        <v>5.313701</v>
      </c>
      <c r="CM93">
        <v>0.935114</v>
      </c>
      <c r="CN93">
        <v>1.771234</v>
      </c>
      <c r="CO93">
        <v>3.03</v>
      </c>
      <c r="CP93">
        <v>2.5259830000000001</v>
      </c>
      <c r="CQ93">
        <v>2.7933979999999998</v>
      </c>
      <c r="CR93">
        <v>2.38</v>
      </c>
      <c r="CS93">
        <v>2.2875220000000001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88.779638999999975</v>
      </c>
    </row>
    <row r="94" spans="1:114">
      <c r="A94" t="s">
        <v>136</v>
      </c>
      <c r="B94">
        <v>0</v>
      </c>
      <c r="C94">
        <v>16.327997</v>
      </c>
      <c r="D94">
        <v>26.824566000000001</v>
      </c>
      <c r="E94">
        <v>0</v>
      </c>
      <c r="F94">
        <v>0</v>
      </c>
      <c r="G94">
        <v>72.086100000000002</v>
      </c>
      <c r="H94">
        <v>0</v>
      </c>
      <c r="I94">
        <v>0</v>
      </c>
      <c r="J94">
        <v>92.427498999999997</v>
      </c>
      <c r="K94">
        <v>720.56557799999996</v>
      </c>
      <c r="L94">
        <v>661.459879</v>
      </c>
      <c r="M94">
        <v>79.966942000000003</v>
      </c>
      <c r="N94">
        <v>60.347344</v>
      </c>
      <c r="O94">
        <v>126.520838</v>
      </c>
      <c r="P94">
        <v>144.02676099999999</v>
      </c>
      <c r="Q94">
        <v>19.743286999999999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20.731850000000001</v>
      </c>
      <c r="W94">
        <v>33.384999999999998</v>
      </c>
      <c r="X94">
        <v>147.515625</v>
      </c>
      <c r="Y94">
        <v>0</v>
      </c>
      <c r="Z94">
        <v>0</v>
      </c>
      <c r="AA94">
        <v>42.14808</v>
      </c>
      <c r="AB94">
        <v>43.635159999999999</v>
      </c>
      <c r="AC94">
        <v>31.709734000000001</v>
      </c>
      <c r="AD94">
        <v>39.752510000000001</v>
      </c>
      <c r="AE94">
        <v>53.905351000000003</v>
      </c>
      <c r="AF94">
        <v>17.425726000000001</v>
      </c>
      <c r="AG94">
        <v>44.386682999999998</v>
      </c>
      <c r="AH94">
        <v>151.723648</v>
      </c>
      <c r="AI94">
        <v>0</v>
      </c>
      <c r="AJ94">
        <v>0</v>
      </c>
      <c r="AK94">
        <v>59.009957999999997</v>
      </c>
      <c r="AL94">
        <v>62.747999999999998</v>
      </c>
      <c r="AM94">
        <v>17.179061999999998</v>
      </c>
      <c r="AN94">
        <v>1.034778</v>
      </c>
      <c r="AO94">
        <v>0</v>
      </c>
      <c r="AP94">
        <v>0.64049999999999996</v>
      </c>
      <c r="AQ94">
        <v>28.615044000000001</v>
      </c>
      <c r="AR94">
        <v>4.4160000000000004</v>
      </c>
      <c r="AS94">
        <v>0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88.729638999999978</v>
      </c>
      <c r="BA94">
        <f t="shared" si="4"/>
        <v>3345.2873230000009</v>
      </c>
      <c r="BD94">
        <v>4.2938999999999998</v>
      </c>
      <c r="BE94">
        <v>0</v>
      </c>
      <c r="BF94">
        <v>1.4864E-2</v>
      </c>
      <c r="BG94">
        <v>0</v>
      </c>
      <c r="BH94">
        <v>7.9889999999999996E-3</v>
      </c>
      <c r="BI94">
        <v>0.82130400000000003</v>
      </c>
      <c r="BJ94">
        <v>0</v>
      </c>
      <c r="BK94">
        <v>1.9016999999999999E-2</v>
      </c>
      <c r="BL94">
        <v>0</v>
      </c>
      <c r="BM94">
        <v>1.598E-3</v>
      </c>
      <c r="BN94">
        <v>0</v>
      </c>
      <c r="BO94">
        <v>2</v>
      </c>
      <c r="BP94">
        <v>1.0900000000000001</v>
      </c>
      <c r="BQ94">
        <v>3.542468</v>
      </c>
      <c r="BR94">
        <v>2.609464</v>
      </c>
      <c r="BS94">
        <v>1.62</v>
      </c>
      <c r="BT94">
        <v>4.2558590000000001</v>
      </c>
      <c r="BU94">
        <v>2.9693339999999999</v>
      </c>
      <c r="BV94">
        <v>1.341844</v>
      </c>
      <c r="BW94">
        <v>7.94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0.82</v>
      </c>
      <c r="CC94">
        <v>1.33</v>
      </c>
      <c r="CD94">
        <v>0.44</v>
      </c>
      <c r="CE94">
        <v>0.82</v>
      </c>
      <c r="CF94">
        <v>0.14000000000000001</v>
      </c>
      <c r="CG94">
        <v>1.04</v>
      </c>
      <c r="CH94">
        <v>2.8832620000000002</v>
      </c>
      <c r="CI94">
        <v>6.05</v>
      </c>
      <c r="CJ94">
        <v>1.94</v>
      </c>
      <c r="CK94">
        <v>1.84</v>
      </c>
      <c r="CL94">
        <v>5.313701</v>
      </c>
      <c r="CM94">
        <v>0.935114</v>
      </c>
      <c r="CN94">
        <v>1.771234</v>
      </c>
      <c r="CO94">
        <v>3.03</v>
      </c>
      <c r="CP94">
        <v>2.5259830000000001</v>
      </c>
      <c r="CQ94">
        <v>2.7933979999999998</v>
      </c>
      <c r="CR94">
        <v>2.38</v>
      </c>
      <c r="CS94">
        <v>2.2875220000000001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88.729638999999978</v>
      </c>
    </row>
    <row r="95" spans="1:114">
      <c r="A95" t="s">
        <v>137</v>
      </c>
      <c r="B95">
        <v>0</v>
      </c>
      <c r="C95">
        <v>16.327997</v>
      </c>
      <c r="D95">
        <v>26.824566000000001</v>
      </c>
      <c r="E95">
        <v>0</v>
      </c>
      <c r="F95">
        <v>0</v>
      </c>
      <c r="G95">
        <v>72.086100000000002</v>
      </c>
      <c r="H95">
        <v>0</v>
      </c>
      <c r="I95">
        <v>0</v>
      </c>
      <c r="J95">
        <v>92.427498999999997</v>
      </c>
      <c r="K95">
        <v>698.17547999999999</v>
      </c>
      <c r="L95">
        <v>661.459879</v>
      </c>
      <c r="M95">
        <v>79.966942000000003</v>
      </c>
      <c r="N95">
        <v>60.347344</v>
      </c>
      <c r="O95">
        <v>126.520838</v>
      </c>
      <c r="P95">
        <v>144.02676099999999</v>
      </c>
      <c r="Q95">
        <v>19.743286999999999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20.731850000000001</v>
      </c>
      <c r="W95">
        <v>33.384999999999998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39.752510000000001</v>
      </c>
      <c r="AE95">
        <v>53.905351000000003</v>
      </c>
      <c r="AF95">
        <v>17.213218000000001</v>
      </c>
      <c r="AG95">
        <v>44.386682999999998</v>
      </c>
      <c r="AH95">
        <v>125.71973</v>
      </c>
      <c r="AI95">
        <v>0</v>
      </c>
      <c r="AJ95">
        <v>0</v>
      </c>
      <c r="AK95">
        <v>59.009957999999997</v>
      </c>
      <c r="AL95">
        <v>62.747999999999998</v>
      </c>
      <c r="AM95">
        <v>17.179061999999998</v>
      </c>
      <c r="AN95">
        <v>1.034778</v>
      </c>
      <c r="AO95">
        <v>0</v>
      </c>
      <c r="AP95">
        <v>0.64049999999999996</v>
      </c>
      <c r="AQ95">
        <v>27.555228</v>
      </c>
      <c r="AR95">
        <v>4.4160000000000004</v>
      </c>
      <c r="AS95">
        <v>0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88.223284999999962</v>
      </c>
      <c r="BA95">
        <f t="shared" si="4"/>
        <v>3295.1146290000006</v>
      </c>
      <c r="BD95">
        <v>4.2938999999999998</v>
      </c>
      <c r="BE95">
        <v>0</v>
      </c>
      <c r="BF95">
        <v>1.4864E-2</v>
      </c>
      <c r="BG95">
        <v>0</v>
      </c>
      <c r="BH95">
        <v>8.175E-3</v>
      </c>
      <c r="BI95">
        <v>0.82130400000000003</v>
      </c>
      <c r="BJ95">
        <v>0</v>
      </c>
      <c r="BK95">
        <v>1.9016999999999999E-2</v>
      </c>
      <c r="BL95">
        <v>0</v>
      </c>
      <c r="BM95">
        <v>1.598E-3</v>
      </c>
      <c r="BN95">
        <v>0</v>
      </c>
      <c r="BO95">
        <v>2</v>
      </c>
      <c r="BP95">
        <v>1.0900000000000001</v>
      </c>
      <c r="BQ95">
        <v>3.542468</v>
      </c>
      <c r="BR95">
        <v>2.5514770000000002</v>
      </c>
      <c r="BS95">
        <v>1.62</v>
      </c>
      <c r="BT95">
        <v>4.2558590000000001</v>
      </c>
      <c r="BU95">
        <v>2.9693339999999999</v>
      </c>
      <c r="BV95">
        <v>1.341844</v>
      </c>
      <c r="BW95">
        <v>7.94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0.82</v>
      </c>
      <c r="CC95">
        <v>1.33</v>
      </c>
      <c r="CD95">
        <v>0.44</v>
      </c>
      <c r="CE95">
        <v>0.82</v>
      </c>
      <c r="CF95">
        <v>0.14000000000000001</v>
      </c>
      <c r="CG95">
        <v>1.04</v>
      </c>
      <c r="CH95">
        <v>2.4239190000000002</v>
      </c>
      <c r="CI95">
        <v>6.05</v>
      </c>
      <c r="CJ95">
        <v>1.94</v>
      </c>
      <c r="CK95">
        <v>1.84</v>
      </c>
      <c r="CL95">
        <v>5.313701</v>
      </c>
      <c r="CM95">
        <v>0.935114</v>
      </c>
      <c r="CN95">
        <v>1.771234</v>
      </c>
      <c r="CO95">
        <v>3.03</v>
      </c>
      <c r="CP95">
        <v>2.5259830000000001</v>
      </c>
      <c r="CQ95">
        <v>2.7933979999999998</v>
      </c>
      <c r="CR95">
        <v>2.38</v>
      </c>
      <c r="CS95">
        <v>2.2983120000000001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88.223284999999962</v>
      </c>
    </row>
    <row r="96" spans="1:114">
      <c r="A96" t="s">
        <v>138</v>
      </c>
      <c r="B96">
        <v>0</v>
      </c>
      <c r="C96">
        <v>16.327997</v>
      </c>
      <c r="D96">
        <v>26.824566000000001</v>
      </c>
      <c r="E96">
        <v>0</v>
      </c>
      <c r="F96">
        <v>0</v>
      </c>
      <c r="G96">
        <v>72.086100000000002</v>
      </c>
      <c r="H96">
        <v>0</v>
      </c>
      <c r="I96">
        <v>0</v>
      </c>
      <c r="J96">
        <v>92.427498999999997</v>
      </c>
      <c r="K96">
        <v>689.35378200000002</v>
      </c>
      <c r="L96">
        <v>661.459879</v>
      </c>
      <c r="M96">
        <v>79.966942000000003</v>
      </c>
      <c r="N96">
        <v>60.347344</v>
      </c>
      <c r="O96">
        <v>126.520838</v>
      </c>
      <c r="P96">
        <v>144.02676099999999</v>
      </c>
      <c r="Q96">
        <v>19.743286999999999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20.731850000000001</v>
      </c>
      <c r="W96">
        <v>33.384999999999998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39.752510000000001</v>
      </c>
      <c r="AE96">
        <v>53.905351000000003</v>
      </c>
      <c r="AF96">
        <v>17.213218000000001</v>
      </c>
      <c r="AG96">
        <v>44.386682999999998</v>
      </c>
      <c r="AH96">
        <v>122.853156</v>
      </c>
      <c r="AI96">
        <v>0</v>
      </c>
      <c r="AJ96">
        <v>0</v>
      </c>
      <c r="AK96">
        <v>59.009957999999997</v>
      </c>
      <c r="AL96">
        <v>62.747999999999998</v>
      </c>
      <c r="AM96">
        <v>17.179061999999998</v>
      </c>
      <c r="AN96">
        <v>1.034778</v>
      </c>
      <c r="AO96">
        <v>0</v>
      </c>
      <c r="AP96">
        <v>0.64049999999999996</v>
      </c>
      <c r="AQ96">
        <v>27.555228</v>
      </c>
      <c r="AR96">
        <v>13.247999999999999</v>
      </c>
      <c r="AS96">
        <v>0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88.166750999999962</v>
      </c>
      <c r="BA96">
        <f t="shared" si="4"/>
        <v>3292.2018230000008</v>
      </c>
      <c r="BD96">
        <v>4.2938999999999998</v>
      </c>
      <c r="BE96">
        <v>0</v>
      </c>
      <c r="BF96">
        <v>1.4864E-2</v>
      </c>
      <c r="BG96">
        <v>0</v>
      </c>
      <c r="BH96">
        <v>8.175E-3</v>
      </c>
      <c r="BI96">
        <v>0.82130400000000003</v>
      </c>
      <c r="BJ96">
        <v>0</v>
      </c>
      <c r="BK96">
        <v>1.9016999999999999E-2</v>
      </c>
      <c r="BL96">
        <v>0</v>
      </c>
      <c r="BM96">
        <v>1.598E-3</v>
      </c>
      <c r="BN96">
        <v>0</v>
      </c>
      <c r="BO96">
        <v>2</v>
      </c>
      <c r="BP96">
        <v>1.0900000000000001</v>
      </c>
      <c r="BQ96">
        <v>3.542468</v>
      </c>
      <c r="BR96">
        <v>2.5514770000000002</v>
      </c>
      <c r="BS96">
        <v>1.62</v>
      </c>
      <c r="BT96">
        <v>4.2558590000000001</v>
      </c>
      <c r="BU96">
        <v>2.9693339999999999</v>
      </c>
      <c r="BV96">
        <v>1.341844</v>
      </c>
      <c r="BW96">
        <v>7.94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0.82</v>
      </c>
      <c r="CC96">
        <v>1.33</v>
      </c>
      <c r="CD96">
        <v>0.44</v>
      </c>
      <c r="CE96">
        <v>0.82</v>
      </c>
      <c r="CF96">
        <v>0.14000000000000001</v>
      </c>
      <c r="CG96">
        <v>1.04</v>
      </c>
      <c r="CH96">
        <v>2.3673850000000001</v>
      </c>
      <c r="CI96">
        <v>6.05</v>
      </c>
      <c r="CJ96">
        <v>1.94</v>
      </c>
      <c r="CK96">
        <v>1.84</v>
      </c>
      <c r="CL96">
        <v>5.313701</v>
      </c>
      <c r="CM96">
        <v>0.935114</v>
      </c>
      <c r="CN96">
        <v>1.771234</v>
      </c>
      <c r="CO96">
        <v>3.03</v>
      </c>
      <c r="CP96">
        <v>2.5259830000000001</v>
      </c>
      <c r="CQ96">
        <v>2.7933979999999998</v>
      </c>
      <c r="CR96">
        <v>2.38</v>
      </c>
      <c r="CS96">
        <v>2.2983120000000001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88.166750999999962</v>
      </c>
    </row>
    <row r="97" spans="1:114">
      <c r="A97" t="s">
        <v>139</v>
      </c>
      <c r="B97">
        <v>0</v>
      </c>
      <c r="C97">
        <v>16.327997</v>
      </c>
      <c r="D97">
        <v>26.824566000000001</v>
      </c>
      <c r="E97">
        <v>0</v>
      </c>
      <c r="F97">
        <v>0</v>
      </c>
      <c r="G97">
        <v>72.086100000000002</v>
      </c>
      <c r="H97">
        <v>0</v>
      </c>
      <c r="I97">
        <v>0</v>
      </c>
      <c r="J97">
        <v>92.427498999999997</v>
      </c>
      <c r="K97">
        <v>689.35378200000002</v>
      </c>
      <c r="L97">
        <v>661.459879</v>
      </c>
      <c r="M97">
        <v>79.966942000000003</v>
      </c>
      <c r="N97">
        <v>60.347344</v>
      </c>
      <c r="O97">
        <v>126.520838</v>
      </c>
      <c r="P97">
        <v>144.02676099999999</v>
      </c>
      <c r="Q97">
        <v>19.743286999999999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20.731850000000001</v>
      </c>
      <c r="W97">
        <v>33.384999999999998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39.660542999999997</v>
      </c>
      <c r="AE97">
        <v>53.905351000000003</v>
      </c>
      <c r="AF97">
        <v>8.7128630000000005</v>
      </c>
      <c r="AG97">
        <v>44.386682999999998</v>
      </c>
      <c r="AH97">
        <v>97.258748999999995</v>
      </c>
      <c r="AI97">
        <v>0</v>
      </c>
      <c r="AJ97">
        <v>0</v>
      </c>
      <c r="AK97">
        <v>59.009957999999997</v>
      </c>
      <c r="AL97">
        <v>62.747999999999998</v>
      </c>
      <c r="AM97">
        <v>17.179061999999998</v>
      </c>
      <c r="AN97">
        <v>1.034778</v>
      </c>
      <c r="AO97">
        <v>0</v>
      </c>
      <c r="AP97">
        <v>0.64049999999999996</v>
      </c>
      <c r="AQ97">
        <v>27.555228</v>
      </c>
      <c r="AR97">
        <v>49.128</v>
      </c>
      <c r="AS97">
        <v>0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87.692072999999965</v>
      </c>
      <c r="BA97">
        <f t="shared" si="4"/>
        <v>3293.4204160000018</v>
      </c>
      <c r="BD97">
        <v>4.2938999999999998</v>
      </c>
      <c r="BE97">
        <v>0</v>
      </c>
      <c r="BF97">
        <v>1.4864E-2</v>
      </c>
      <c r="BG97">
        <v>0</v>
      </c>
      <c r="BH97">
        <v>8.175E-3</v>
      </c>
      <c r="BI97">
        <v>0.82130400000000003</v>
      </c>
      <c r="BJ97">
        <v>0</v>
      </c>
      <c r="BK97">
        <v>1.9016999999999999E-2</v>
      </c>
      <c r="BL97">
        <v>0</v>
      </c>
      <c r="BM97">
        <v>1.598E-3</v>
      </c>
      <c r="BN97">
        <v>0</v>
      </c>
      <c r="BO97">
        <v>2</v>
      </c>
      <c r="BP97">
        <v>1.0900000000000001</v>
      </c>
      <c r="BQ97">
        <v>3.542468</v>
      </c>
      <c r="BR97">
        <v>2.5514770000000002</v>
      </c>
      <c r="BS97">
        <v>1.62</v>
      </c>
      <c r="BT97">
        <v>4.2558590000000001</v>
      </c>
      <c r="BU97">
        <v>2.9693339999999999</v>
      </c>
      <c r="BV97">
        <v>1.341844</v>
      </c>
      <c r="BW97">
        <v>7.94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0.82</v>
      </c>
      <c r="CC97">
        <v>1.33</v>
      </c>
      <c r="CD97">
        <v>0.44</v>
      </c>
      <c r="CE97">
        <v>0.84</v>
      </c>
      <c r="CF97">
        <v>0.14000000000000001</v>
      </c>
      <c r="CG97">
        <v>1.04</v>
      </c>
      <c r="CH97">
        <v>1.8727069999999999</v>
      </c>
      <c r="CI97">
        <v>6.05</v>
      </c>
      <c r="CJ97">
        <v>1.94</v>
      </c>
      <c r="CK97">
        <v>1.84</v>
      </c>
      <c r="CL97">
        <v>5.313701</v>
      </c>
      <c r="CM97">
        <v>0.935114</v>
      </c>
      <c r="CN97">
        <v>1.771234</v>
      </c>
      <c r="CO97">
        <v>3.03</v>
      </c>
      <c r="CP97">
        <v>2.5259830000000001</v>
      </c>
      <c r="CQ97">
        <v>2.7933979999999998</v>
      </c>
      <c r="CR97">
        <v>2.38</v>
      </c>
      <c r="CS97">
        <v>2.2983120000000001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87.692072999999965</v>
      </c>
    </row>
    <row r="98" spans="1:114">
      <c r="A98" t="s">
        <v>140</v>
      </c>
      <c r="B98">
        <v>0</v>
      </c>
      <c r="C98">
        <v>16.327997</v>
      </c>
      <c r="D98">
        <v>26.824566000000001</v>
      </c>
      <c r="E98">
        <v>0</v>
      </c>
      <c r="F98">
        <v>0</v>
      </c>
      <c r="G98">
        <v>72.086100000000002</v>
      </c>
      <c r="H98">
        <v>0</v>
      </c>
      <c r="I98">
        <v>0</v>
      </c>
      <c r="J98">
        <v>92.427498999999997</v>
      </c>
      <c r="K98">
        <v>689.35378200000002</v>
      </c>
      <c r="L98">
        <v>661.459879</v>
      </c>
      <c r="M98">
        <v>79.966942000000003</v>
      </c>
      <c r="N98">
        <v>60.347344</v>
      </c>
      <c r="O98">
        <v>126.520838</v>
      </c>
      <c r="P98">
        <v>144.02676099999999</v>
      </c>
      <c r="Q98">
        <v>19.743286999999999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20.731850000000001</v>
      </c>
      <c r="W98">
        <v>33.384999999999998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25.865570999999999</v>
      </c>
      <c r="AE98">
        <v>53.905351000000003</v>
      </c>
      <c r="AF98">
        <v>8.7128630000000005</v>
      </c>
      <c r="AG98">
        <v>44.386682999999998</v>
      </c>
      <c r="AH98">
        <v>97.258748999999995</v>
      </c>
      <c r="AI98">
        <v>0</v>
      </c>
      <c r="AJ98">
        <v>0</v>
      </c>
      <c r="AK98">
        <v>59.009957999999997</v>
      </c>
      <c r="AL98">
        <v>79.364599999999996</v>
      </c>
      <c r="AM98">
        <v>17.179061999999998</v>
      </c>
      <c r="AN98">
        <v>1.034778</v>
      </c>
      <c r="AO98">
        <v>0</v>
      </c>
      <c r="AP98">
        <v>0.64049999999999996</v>
      </c>
      <c r="AQ98">
        <v>27.555228</v>
      </c>
      <c r="AR98">
        <v>49.128</v>
      </c>
      <c r="AS98">
        <v>0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87.692072999999965</v>
      </c>
      <c r="BA98">
        <f t="shared" si="4"/>
        <v>3296.2420440000014</v>
      </c>
      <c r="BD98">
        <v>4.2938999999999998</v>
      </c>
      <c r="BE98">
        <v>0</v>
      </c>
      <c r="BF98">
        <v>1.4864E-2</v>
      </c>
      <c r="BG98">
        <v>0</v>
      </c>
      <c r="BH98">
        <v>8.175E-3</v>
      </c>
      <c r="BI98">
        <v>0.82130400000000003</v>
      </c>
      <c r="BJ98">
        <v>0</v>
      </c>
      <c r="BK98">
        <v>1.9016999999999999E-2</v>
      </c>
      <c r="BL98">
        <v>0</v>
      </c>
      <c r="BM98">
        <v>1.598E-3</v>
      </c>
      <c r="BN98">
        <v>0</v>
      </c>
      <c r="BO98">
        <v>2</v>
      </c>
      <c r="BP98">
        <v>1.0900000000000001</v>
      </c>
      <c r="BQ98">
        <v>3.542468</v>
      </c>
      <c r="BR98">
        <v>2.5514770000000002</v>
      </c>
      <c r="BS98">
        <v>1.62</v>
      </c>
      <c r="BT98">
        <v>4.2558590000000001</v>
      </c>
      <c r="BU98">
        <v>2.9693339999999999</v>
      </c>
      <c r="BV98">
        <v>1.341844</v>
      </c>
      <c r="BW98">
        <v>7.94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0.82</v>
      </c>
      <c r="CC98">
        <v>1.33</v>
      </c>
      <c r="CD98">
        <v>0.44</v>
      </c>
      <c r="CE98">
        <v>0.84</v>
      </c>
      <c r="CF98">
        <v>0.14000000000000001</v>
      </c>
      <c r="CG98">
        <v>1.04</v>
      </c>
      <c r="CH98">
        <v>1.8727069999999999</v>
      </c>
      <c r="CI98">
        <v>6.05</v>
      </c>
      <c r="CJ98">
        <v>1.94</v>
      </c>
      <c r="CK98">
        <v>1.84</v>
      </c>
      <c r="CL98">
        <v>5.313701</v>
      </c>
      <c r="CM98">
        <v>0.935114</v>
      </c>
      <c r="CN98">
        <v>1.771234</v>
      </c>
      <c r="CO98">
        <v>3.03</v>
      </c>
      <c r="CP98">
        <v>2.5259830000000001</v>
      </c>
      <c r="CQ98">
        <v>2.7933979999999998</v>
      </c>
      <c r="CR98">
        <v>2.38</v>
      </c>
      <c r="CS98">
        <v>2.2983120000000001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87.692072999999965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0.39070563900000055</v>
      </c>
      <c r="D99">
        <f t="shared" si="6"/>
        <v>0.64378958399999897</v>
      </c>
      <c r="E99">
        <f t="shared" si="6"/>
        <v>0</v>
      </c>
      <c r="F99">
        <f t="shared" si="6"/>
        <v>0</v>
      </c>
      <c r="G99">
        <f t="shared" si="6"/>
        <v>1.7300664000000043</v>
      </c>
      <c r="H99">
        <f t="shared" si="6"/>
        <v>0</v>
      </c>
      <c r="I99">
        <f t="shared" si="6"/>
        <v>0</v>
      </c>
      <c r="J99">
        <f t="shared" si="6"/>
        <v>2.1161032619999993</v>
      </c>
      <c r="K99">
        <f t="shared" si="6"/>
        <v>16.79987220950002</v>
      </c>
      <c r="L99">
        <f t="shared" si="6"/>
        <v>15.946687644500017</v>
      </c>
      <c r="M99">
        <f t="shared" si="6"/>
        <v>1.9192066080000001</v>
      </c>
      <c r="N99">
        <f t="shared" si="6"/>
        <v>1.8405939919999967</v>
      </c>
      <c r="O99">
        <f t="shared" si="6"/>
        <v>3.036500112000005</v>
      </c>
      <c r="P99">
        <f t="shared" si="6"/>
        <v>3.456642263999993</v>
      </c>
      <c r="Q99">
        <f t="shared" si="6"/>
        <v>0.51927166674999947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9.0035549999999862</v>
      </c>
      <c r="V99">
        <f t="shared" si="6"/>
        <v>0.49756439999999885</v>
      </c>
      <c r="W99">
        <f t="shared" si="6"/>
        <v>1.0125184900000017</v>
      </c>
      <c r="X99">
        <f t="shared" si="6"/>
        <v>3.540375</v>
      </c>
      <c r="Y99">
        <f t="shared" si="6"/>
        <v>0</v>
      </c>
      <c r="Z99">
        <f t="shared" si="6"/>
        <v>0</v>
      </c>
      <c r="AA99">
        <f t="shared" si="6"/>
        <v>1.0112473999999991</v>
      </c>
      <c r="AB99">
        <f t="shared" si="6"/>
        <v>0.91997462624999904</v>
      </c>
      <c r="AC99">
        <f t="shared" si="6"/>
        <v>0.60746098400000004</v>
      </c>
      <c r="AD99">
        <f t="shared" si="6"/>
        <v>0.3660193937500002</v>
      </c>
      <c r="AE99">
        <f t="shared" si="6"/>
        <v>1.2937284240000011</v>
      </c>
      <c r="AF99">
        <f t="shared" si="6"/>
        <v>0.19657068950000006</v>
      </c>
      <c r="AG99">
        <f t="shared" si="6"/>
        <v>1.0652803920000014</v>
      </c>
      <c r="AH99">
        <f t="shared" si="6"/>
        <v>1.5894127070000008</v>
      </c>
      <c r="AI99">
        <f t="shared" si="6"/>
        <v>0.20351973875000012</v>
      </c>
      <c r="AJ99">
        <f t="shared" si="6"/>
        <v>0</v>
      </c>
      <c r="AK99">
        <f t="shared" si="6"/>
        <v>1.4162389919999989</v>
      </c>
      <c r="AL99">
        <f t="shared" si="6"/>
        <v>1.6621538499999982</v>
      </c>
      <c r="AM99">
        <f t="shared" si="6"/>
        <v>0.41229748799999966</v>
      </c>
      <c r="AN99">
        <f t="shared" si="6"/>
        <v>2.4570902000000033E-2</v>
      </c>
      <c r="AO99">
        <f t="shared" si="6"/>
        <v>0</v>
      </c>
      <c r="AP99">
        <f t="shared" si="6"/>
        <v>6.3537600000000014E-2</v>
      </c>
      <c r="AQ99">
        <f t="shared" si="6"/>
        <v>0.2984266499999999</v>
      </c>
      <c r="AR99">
        <f t="shared" si="6"/>
        <v>1.1503680000000007</v>
      </c>
      <c r="AS99">
        <f t="shared" si="6"/>
        <v>0.25219901050000004</v>
      </c>
      <c r="AT99">
        <f t="shared" si="6"/>
        <v>0.41545496999999965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2.0377324457500006</v>
      </c>
      <c r="BA99">
        <f>SUM(B99:AZ99)</f>
        <v>79.166138951250019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3.5673599999999975E-4</v>
      </c>
      <c r="BG99">
        <f t="shared" si="7"/>
        <v>0</v>
      </c>
      <c r="BH99">
        <f t="shared" si="7"/>
        <v>1.9683500000000021E-4</v>
      </c>
      <c r="BI99">
        <f t="shared" si="7"/>
        <v>1.9711295999999975E-2</v>
      </c>
      <c r="BJ99">
        <f t="shared" ref="BJ99:CW99" si="8">SUM(BJ3:BJ98)/4000</f>
        <v>0</v>
      </c>
      <c r="BK99">
        <f t="shared" si="8"/>
        <v>3.9647000000000022E-4</v>
      </c>
      <c r="BL99">
        <f t="shared" si="8"/>
        <v>0</v>
      </c>
      <c r="BM99">
        <f t="shared" si="8"/>
        <v>9.284799999999984E-5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8.5019232000000028E-2</v>
      </c>
      <c r="BR99">
        <f t="shared" si="8"/>
        <v>6.1409409000000081E-2</v>
      </c>
      <c r="BS99">
        <f t="shared" si="8"/>
        <v>3.8880000000000053E-2</v>
      </c>
      <c r="BT99">
        <f t="shared" si="8"/>
        <v>3.2241356999999998E-2</v>
      </c>
      <c r="BU99">
        <f t="shared" si="8"/>
        <v>7.1264016000000069E-2</v>
      </c>
      <c r="BV99">
        <f t="shared" si="8"/>
        <v>3.2204255999999952E-2</v>
      </c>
      <c r="BW99">
        <f t="shared" si="8"/>
        <v>0.1905600000000004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7.0542426250000012E-2</v>
      </c>
      <c r="CB99">
        <f t="shared" si="8"/>
        <v>1.9759999999999982E-2</v>
      </c>
      <c r="CC99">
        <f t="shared" si="8"/>
        <v>3.2252499999999955E-2</v>
      </c>
      <c r="CD99">
        <f t="shared" si="8"/>
        <v>1.0799999999999994E-2</v>
      </c>
      <c r="CE99">
        <f t="shared" si="8"/>
        <v>1.9099999999999989E-2</v>
      </c>
      <c r="CF99">
        <f t="shared" si="8"/>
        <v>3.360000000000004E-3</v>
      </c>
      <c r="CG99">
        <f t="shared" si="8"/>
        <v>2.7540000000000068E-2</v>
      </c>
      <c r="CH99">
        <f t="shared" si="8"/>
        <v>3.0486257500000013E-2</v>
      </c>
      <c r="CI99">
        <f t="shared" si="8"/>
        <v>0.14520000000000005</v>
      </c>
      <c r="CJ99">
        <f t="shared" si="8"/>
        <v>4.6559999999999963E-2</v>
      </c>
      <c r="CK99">
        <f t="shared" si="8"/>
        <v>4.4177500000000064E-2</v>
      </c>
      <c r="CL99">
        <f t="shared" si="8"/>
        <v>0.12752882399999982</v>
      </c>
      <c r="CM99">
        <f t="shared" si="8"/>
        <v>2.2442735999999974E-2</v>
      </c>
      <c r="CN99">
        <f t="shared" si="8"/>
        <v>7.1137284999999884E-2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5.5391485999999997E-2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2.0377324457500006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366.863159</v>
      </c>
      <c r="L3">
        <v>338.59662600000001</v>
      </c>
      <c r="M3">
        <v>79.966942000000003</v>
      </c>
      <c r="N3">
        <v>120.69</v>
      </c>
      <c r="O3">
        <v>126.52</v>
      </c>
      <c r="P3">
        <v>143.11677299999999</v>
      </c>
      <c r="Q3">
        <v>0</v>
      </c>
      <c r="R3">
        <v>43.545976000000003</v>
      </c>
      <c r="S3">
        <v>26.963602000000002</v>
      </c>
      <c r="T3">
        <v>0</v>
      </c>
      <c r="U3">
        <v>345.375</v>
      </c>
      <c r="V3">
        <v>19.305351999999999</v>
      </c>
      <c r="W3">
        <v>43.704000000000001</v>
      </c>
      <c r="X3">
        <v>147.515625</v>
      </c>
      <c r="Y3">
        <v>0</v>
      </c>
      <c r="Z3">
        <v>0</v>
      </c>
      <c r="AA3">
        <v>42.14808</v>
      </c>
      <c r="AB3">
        <v>43.635159999999999</v>
      </c>
      <c r="AC3">
        <v>31.709734000000001</v>
      </c>
      <c r="AD3">
        <v>9.9151360000000004</v>
      </c>
      <c r="AE3">
        <v>53.905351000000003</v>
      </c>
      <c r="AF3">
        <v>17.425726000000001</v>
      </c>
      <c r="AG3">
        <v>44.386682999999998</v>
      </c>
      <c r="AH3">
        <v>112.615393</v>
      </c>
      <c r="AI3">
        <v>0</v>
      </c>
      <c r="AJ3">
        <v>0</v>
      </c>
      <c r="AK3">
        <v>59.009957999999997</v>
      </c>
      <c r="AL3">
        <v>79.364599999999996</v>
      </c>
      <c r="AM3">
        <v>17.179061999999998</v>
      </c>
      <c r="AN3">
        <v>1.0144880000000001</v>
      </c>
      <c r="AO3">
        <v>0</v>
      </c>
      <c r="AP3">
        <v>3.0743999999999998</v>
      </c>
      <c r="AQ3">
        <v>27.555228</v>
      </c>
      <c r="AR3">
        <v>49.128</v>
      </c>
      <c r="AS3">
        <v>35.360464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73.775491000000002</v>
      </c>
      <c r="BA3">
        <f>SUM(B3:AZ3)</f>
        <v>2518.3659580000003</v>
      </c>
      <c r="BB3">
        <v>0</v>
      </c>
      <c r="BD3">
        <v>5.99</v>
      </c>
      <c r="BE3">
        <v>1.94</v>
      </c>
      <c r="BF3">
        <v>3.03</v>
      </c>
      <c r="BG3">
        <v>0.1</v>
      </c>
      <c r="BH3">
        <v>7.94</v>
      </c>
      <c r="BI3">
        <v>1.1599999999999999</v>
      </c>
      <c r="BJ3">
        <v>0.44</v>
      </c>
      <c r="BK3">
        <v>0.82</v>
      </c>
      <c r="BL3">
        <v>0.82</v>
      </c>
      <c r="BM3">
        <v>0.14000000000000001</v>
      </c>
      <c r="BN3">
        <v>2.38</v>
      </c>
      <c r="BO3">
        <v>1.04</v>
      </c>
      <c r="BP3">
        <v>0.24</v>
      </c>
      <c r="BQ3">
        <v>2</v>
      </c>
      <c r="BR3">
        <v>1.0900000000000001</v>
      </c>
      <c r="BS3">
        <v>1.62</v>
      </c>
      <c r="BT3">
        <v>2.9693339999999999</v>
      </c>
      <c r="BU3">
        <v>1.341844</v>
      </c>
      <c r="BV3">
        <v>2.352125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2.7809759999999999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0.82130400000000003</v>
      </c>
      <c r="CS3">
        <v>2.7933979999999998</v>
      </c>
      <c r="CT3">
        <v>2.5514770000000002</v>
      </c>
      <c r="CU3">
        <v>4.2558590000000001</v>
      </c>
      <c r="CV3">
        <v>2.1695139999999999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73.775491000000002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366.863159</v>
      </c>
      <c r="L4">
        <v>368.59662600000001</v>
      </c>
      <c r="M4">
        <v>79.966942000000003</v>
      </c>
      <c r="N4">
        <v>120.69</v>
      </c>
      <c r="O4">
        <v>126.52</v>
      </c>
      <c r="P4">
        <v>144.02676099999999</v>
      </c>
      <c r="Q4">
        <v>0</v>
      </c>
      <c r="R4">
        <v>43.545976000000003</v>
      </c>
      <c r="S4">
        <v>26.963602000000002</v>
      </c>
      <c r="T4">
        <v>0</v>
      </c>
      <c r="U4">
        <v>345.375</v>
      </c>
      <c r="V4">
        <v>19.624600000000001</v>
      </c>
      <c r="W4">
        <v>43.704000000000001</v>
      </c>
      <c r="X4">
        <v>147.515625</v>
      </c>
      <c r="Y4">
        <v>0</v>
      </c>
      <c r="Z4">
        <v>0</v>
      </c>
      <c r="AA4">
        <v>42.14808</v>
      </c>
      <c r="AB4">
        <v>43.635159999999999</v>
      </c>
      <c r="AC4">
        <v>31.709734000000001</v>
      </c>
      <c r="AD4">
        <v>9.9151360000000004</v>
      </c>
      <c r="AE4">
        <v>53.905351000000003</v>
      </c>
      <c r="AF4">
        <v>17.425726000000001</v>
      </c>
      <c r="AG4">
        <v>44.386682999999998</v>
      </c>
      <c r="AH4">
        <v>81.902103999999994</v>
      </c>
      <c r="AI4">
        <v>0</v>
      </c>
      <c r="AJ4">
        <v>0</v>
      </c>
      <c r="AK4">
        <v>59.009957999999997</v>
      </c>
      <c r="AL4">
        <v>79.364599999999996</v>
      </c>
      <c r="AM4">
        <v>17.179061999999998</v>
      </c>
      <c r="AN4">
        <v>1.0144880000000001</v>
      </c>
      <c r="AO4">
        <v>0</v>
      </c>
      <c r="AP4">
        <v>3.0743999999999998</v>
      </c>
      <c r="AQ4">
        <v>27.555228</v>
      </c>
      <c r="AR4">
        <v>49.128</v>
      </c>
      <c r="AS4">
        <v>35.360464</v>
      </c>
      <c r="AT4">
        <v>12.779305000000001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73.835629999999995</v>
      </c>
      <c r="BA4">
        <f t="shared" ref="BA4:BA67" si="1">SUM(B4:AZ4)</f>
        <v>2516.7214000000004</v>
      </c>
      <c r="BB4">
        <v>1</v>
      </c>
      <c r="BD4">
        <v>6.05</v>
      </c>
      <c r="BE4">
        <v>1.94</v>
      </c>
      <c r="BF4">
        <v>3.03</v>
      </c>
      <c r="BG4">
        <v>0.1</v>
      </c>
      <c r="BH4">
        <v>7.94</v>
      </c>
      <c r="BI4">
        <v>1.1599999999999999</v>
      </c>
      <c r="BJ4">
        <v>0.44</v>
      </c>
      <c r="BK4">
        <v>0.82</v>
      </c>
      <c r="BL4">
        <v>0.82</v>
      </c>
      <c r="BM4">
        <v>0.14000000000000001</v>
      </c>
      <c r="BN4">
        <v>2.38</v>
      </c>
      <c r="BO4">
        <v>1.04</v>
      </c>
      <c r="BP4">
        <v>0.24</v>
      </c>
      <c r="BQ4">
        <v>2</v>
      </c>
      <c r="BR4">
        <v>1.0900000000000001</v>
      </c>
      <c r="BS4">
        <v>1.62</v>
      </c>
      <c r="BT4">
        <v>2.9693339999999999</v>
      </c>
      <c r="BU4">
        <v>1.341844</v>
      </c>
      <c r="BV4">
        <v>2.3522639999999999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2.7809759999999999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0.82130400000000003</v>
      </c>
      <c r="CS4">
        <v>2.7933979999999998</v>
      </c>
      <c r="CT4">
        <v>2.5514770000000002</v>
      </c>
      <c r="CU4">
        <v>4.2558590000000001</v>
      </c>
      <c r="CV4">
        <v>1.575901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73.835629999999995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366.863159</v>
      </c>
      <c r="L5">
        <v>386.88662599999998</v>
      </c>
      <c r="M5">
        <v>79.966942000000003</v>
      </c>
      <c r="N5">
        <v>120.69</v>
      </c>
      <c r="O5">
        <v>126.52</v>
      </c>
      <c r="P5">
        <v>144.02676099999999</v>
      </c>
      <c r="Q5">
        <v>0</v>
      </c>
      <c r="R5">
        <v>43.545976000000003</v>
      </c>
      <c r="S5">
        <v>26.96</v>
      </c>
      <c r="T5">
        <v>0</v>
      </c>
      <c r="U5">
        <v>345.375</v>
      </c>
      <c r="V5">
        <v>19.624600000000001</v>
      </c>
      <c r="W5">
        <v>43.704000000000001</v>
      </c>
      <c r="X5">
        <v>147.515625</v>
      </c>
      <c r="Y5">
        <v>0</v>
      </c>
      <c r="Z5">
        <v>0</v>
      </c>
      <c r="AA5">
        <v>42.14808</v>
      </c>
      <c r="AB5">
        <v>43.635159999999999</v>
      </c>
      <c r="AC5">
        <v>31.709734000000001</v>
      </c>
      <c r="AD5">
        <v>9.9151360000000004</v>
      </c>
      <c r="AE5">
        <v>53.905351000000003</v>
      </c>
      <c r="AF5">
        <v>17.425726000000001</v>
      </c>
      <c r="AG5">
        <v>44.386682999999998</v>
      </c>
      <c r="AH5">
        <v>61.426577999999999</v>
      </c>
      <c r="AI5">
        <v>0</v>
      </c>
      <c r="AJ5">
        <v>0</v>
      </c>
      <c r="AK5">
        <v>59.009957999999997</v>
      </c>
      <c r="AL5">
        <v>79.364599999999996</v>
      </c>
      <c r="AM5">
        <v>17.179061999999998</v>
      </c>
      <c r="AN5">
        <v>1.0144880000000001</v>
      </c>
      <c r="AO5">
        <v>0</v>
      </c>
      <c r="AP5">
        <v>3.0743999999999998</v>
      </c>
      <c r="AQ5">
        <v>27.555228</v>
      </c>
      <c r="AR5">
        <v>49.128</v>
      </c>
      <c r="AS5">
        <v>35.360464</v>
      </c>
      <c r="AT5">
        <v>14.782317000000001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73.895629999999997</v>
      </c>
      <c r="BA5">
        <f t="shared" si="1"/>
        <v>2516.5952840000009</v>
      </c>
      <c r="BB5">
        <v>2</v>
      </c>
      <c r="BD5">
        <v>6.05</v>
      </c>
      <c r="BE5">
        <v>1.94</v>
      </c>
      <c r="BF5">
        <v>3.03</v>
      </c>
      <c r="BG5">
        <v>0.16</v>
      </c>
      <c r="BH5">
        <v>7.94</v>
      </c>
      <c r="BI5">
        <v>1.1599999999999999</v>
      </c>
      <c r="BJ5">
        <v>0.44</v>
      </c>
      <c r="BK5">
        <v>0.82</v>
      </c>
      <c r="BL5">
        <v>0.82</v>
      </c>
      <c r="BM5">
        <v>0.14000000000000001</v>
      </c>
      <c r="BN5">
        <v>2.38</v>
      </c>
      <c r="BO5">
        <v>1.04</v>
      </c>
      <c r="BP5">
        <v>0.24</v>
      </c>
      <c r="BQ5">
        <v>2</v>
      </c>
      <c r="BR5">
        <v>1.0900000000000001</v>
      </c>
      <c r="BS5">
        <v>1.62</v>
      </c>
      <c r="BT5">
        <v>2.9693339999999999</v>
      </c>
      <c r="BU5">
        <v>1.341844</v>
      </c>
      <c r="BV5">
        <v>2.3522639999999999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2.7809759999999999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0.82130400000000003</v>
      </c>
      <c r="CS5">
        <v>2.7933979999999998</v>
      </c>
      <c r="CT5">
        <v>2.5514770000000002</v>
      </c>
      <c r="CU5">
        <v>3.191894</v>
      </c>
      <c r="CV5">
        <v>1.1872259999999999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73.895629999999997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357.45315900000003</v>
      </c>
      <c r="L6">
        <v>415.91662600000001</v>
      </c>
      <c r="M6">
        <v>79.966942000000003</v>
      </c>
      <c r="N6">
        <v>120.69</v>
      </c>
      <c r="O6">
        <v>126.52</v>
      </c>
      <c r="P6">
        <v>144.02676099999999</v>
      </c>
      <c r="Q6">
        <v>0</v>
      </c>
      <c r="R6">
        <v>43.545976000000003</v>
      </c>
      <c r="S6">
        <v>18.866599999999998</v>
      </c>
      <c r="T6">
        <v>0</v>
      </c>
      <c r="U6">
        <v>345.375</v>
      </c>
      <c r="V6">
        <v>19.624600000000001</v>
      </c>
      <c r="W6">
        <v>43.704000000000001</v>
      </c>
      <c r="X6">
        <v>147.515625</v>
      </c>
      <c r="Y6">
        <v>0</v>
      </c>
      <c r="Z6">
        <v>0</v>
      </c>
      <c r="AA6">
        <v>42.14808</v>
      </c>
      <c r="AB6">
        <v>43.635159999999999</v>
      </c>
      <c r="AC6">
        <v>31.709734000000001</v>
      </c>
      <c r="AD6">
        <v>9.9151360000000004</v>
      </c>
      <c r="AE6">
        <v>53.905351000000003</v>
      </c>
      <c r="AF6">
        <v>17.425726000000001</v>
      </c>
      <c r="AG6">
        <v>44.386682999999998</v>
      </c>
      <c r="AH6">
        <v>40.951051999999997</v>
      </c>
      <c r="AI6">
        <v>0</v>
      </c>
      <c r="AJ6">
        <v>0</v>
      </c>
      <c r="AK6">
        <v>59.009957999999997</v>
      </c>
      <c r="AL6">
        <v>79.364599999999996</v>
      </c>
      <c r="AM6">
        <v>17.179061999999998</v>
      </c>
      <c r="AN6">
        <v>1.0144880000000001</v>
      </c>
      <c r="AO6">
        <v>0</v>
      </c>
      <c r="AP6">
        <v>3.0743999999999998</v>
      </c>
      <c r="AQ6">
        <v>27.555228</v>
      </c>
      <c r="AR6">
        <v>49.128</v>
      </c>
      <c r="AS6">
        <v>35.360464</v>
      </c>
      <c r="AT6">
        <v>14.005531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73.925629999999998</v>
      </c>
      <c r="BA6">
        <f t="shared" si="1"/>
        <v>2506.8995720000007</v>
      </c>
      <c r="BB6">
        <v>3</v>
      </c>
      <c r="BD6">
        <v>6.05</v>
      </c>
      <c r="BE6">
        <v>1.94</v>
      </c>
      <c r="BF6">
        <v>3.03</v>
      </c>
      <c r="BG6">
        <v>0.19</v>
      </c>
      <c r="BH6">
        <v>7.94</v>
      </c>
      <c r="BI6">
        <v>1.1599999999999999</v>
      </c>
      <c r="BJ6">
        <v>0.44</v>
      </c>
      <c r="BK6">
        <v>0.82</v>
      </c>
      <c r="BL6">
        <v>0.82</v>
      </c>
      <c r="BM6">
        <v>0.14000000000000001</v>
      </c>
      <c r="BN6">
        <v>2.38</v>
      </c>
      <c r="BO6">
        <v>1.04</v>
      </c>
      <c r="BP6">
        <v>0.24</v>
      </c>
      <c r="BQ6">
        <v>2</v>
      </c>
      <c r="BR6">
        <v>1.0900000000000001</v>
      </c>
      <c r="BS6">
        <v>1.62</v>
      </c>
      <c r="BT6">
        <v>2.9693339999999999</v>
      </c>
      <c r="BU6">
        <v>1.341844</v>
      </c>
      <c r="BV6">
        <v>2.3522639999999999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2.7809759999999999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0.82130400000000003</v>
      </c>
      <c r="CS6">
        <v>2.7933979999999998</v>
      </c>
      <c r="CT6">
        <v>2.5514770000000002</v>
      </c>
      <c r="CU6">
        <v>2.1279300000000001</v>
      </c>
      <c r="CV6">
        <v>0.79148300000000005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73.925629999999998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357.45315900000003</v>
      </c>
      <c r="L7">
        <v>398.59662600000001</v>
      </c>
      <c r="M7">
        <v>79.966942000000003</v>
      </c>
      <c r="N7">
        <v>120.69</v>
      </c>
      <c r="O7">
        <v>126.52</v>
      </c>
      <c r="P7">
        <v>144.02676099999999</v>
      </c>
      <c r="Q7">
        <v>0</v>
      </c>
      <c r="R7">
        <v>43.545976000000003</v>
      </c>
      <c r="S7">
        <v>18.401599999999998</v>
      </c>
      <c r="T7">
        <v>0</v>
      </c>
      <c r="U7">
        <v>345.375</v>
      </c>
      <c r="V7">
        <v>19.624600000000001</v>
      </c>
      <c r="W7">
        <v>43.704000000000001</v>
      </c>
      <c r="X7">
        <v>147.515625</v>
      </c>
      <c r="Y7">
        <v>0</v>
      </c>
      <c r="Z7">
        <v>0</v>
      </c>
      <c r="AA7">
        <v>42.14808</v>
      </c>
      <c r="AB7">
        <v>43.635159999999999</v>
      </c>
      <c r="AC7">
        <v>31.709734000000001</v>
      </c>
      <c r="AD7">
        <v>9.9151360000000004</v>
      </c>
      <c r="AE7">
        <v>53.905351000000003</v>
      </c>
      <c r="AF7">
        <v>17.425726000000001</v>
      </c>
      <c r="AG7">
        <v>44.386682999999998</v>
      </c>
      <c r="AH7">
        <v>40.951051999999997</v>
      </c>
      <c r="AI7">
        <v>0</v>
      </c>
      <c r="AJ7">
        <v>0</v>
      </c>
      <c r="AK7">
        <v>59.009957999999997</v>
      </c>
      <c r="AL7">
        <v>79.364599999999996</v>
      </c>
      <c r="AM7">
        <v>17.179061999999998</v>
      </c>
      <c r="AN7">
        <v>1.0144880000000001</v>
      </c>
      <c r="AO7">
        <v>0</v>
      </c>
      <c r="AP7">
        <v>3.0743999999999998</v>
      </c>
      <c r="AQ7">
        <v>27.555228</v>
      </c>
      <c r="AR7">
        <v>49.128</v>
      </c>
      <c r="AS7">
        <v>35.360464</v>
      </c>
      <c r="AT7">
        <v>12.069068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73.995630000000006</v>
      </c>
      <c r="BA7">
        <f t="shared" si="1"/>
        <v>2487.2481090000001</v>
      </c>
      <c r="BB7">
        <v>4</v>
      </c>
      <c r="BD7">
        <v>6.05</v>
      </c>
      <c r="BE7">
        <v>1.94</v>
      </c>
      <c r="BF7">
        <v>3.03</v>
      </c>
      <c r="BG7">
        <v>0.26</v>
      </c>
      <c r="BH7">
        <v>7.94</v>
      </c>
      <c r="BI7">
        <v>1.1599999999999999</v>
      </c>
      <c r="BJ7">
        <v>0.44</v>
      </c>
      <c r="BK7">
        <v>0.82</v>
      </c>
      <c r="BL7">
        <v>0.82</v>
      </c>
      <c r="BM7">
        <v>0.14000000000000001</v>
      </c>
      <c r="BN7">
        <v>2.38</v>
      </c>
      <c r="BO7">
        <v>1.04</v>
      </c>
      <c r="BP7">
        <v>0.24</v>
      </c>
      <c r="BQ7">
        <v>2</v>
      </c>
      <c r="BR7">
        <v>1.0900000000000001</v>
      </c>
      <c r="BS7">
        <v>1.62</v>
      </c>
      <c r="BT7">
        <v>2.9693339999999999</v>
      </c>
      <c r="BU7">
        <v>1.341844</v>
      </c>
      <c r="BV7">
        <v>2.3522639999999999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2.7809759999999999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0.82130400000000003</v>
      </c>
      <c r="CS7">
        <v>2.7933979999999998</v>
      </c>
      <c r="CT7">
        <v>2.5514770000000002</v>
      </c>
      <c r="CU7">
        <v>1.063965</v>
      </c>
      <c r="CV7">
        <v>0.79148300000000005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73.995630000000006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357.45315900000003</v>
      </c>
      <c r="L8">
        <v>368.59662600000001</v>
      </c>
      <c r="M8">
        <v>79.966942000000003</v>
      </c>
      <c r="N8">
        <v>120.69</v>
      </c>
      <c r="O8">
        <v>126.52</v>
      </c>
      <c r="P8">
        <v>144.02676099999999</v>
      </c>
      <c r="Q8">
        <v>0</v>
      </c>
      <c r="R8">
        <v>43.545976000000003</v>
      </c>
      <c r="S8">
        <v>18.401599999999998</v>
      </c>
      <c r="T8">
        <v>0</v>
      </c>
      <c r="U8">
        <v>345.375</v>
      </c>
      <c r="V8">
        <v>19.624600000000001</v>
      </c>
      <c r="W8">
        <v>43.704000000000001</v>
      </c>
      <c r="X8">
        <v>147.515625</v>
      </c>
      <c r="Y8">
        <v>0</v>
      </c>
      <c r="Z8">
        <v>0</v>
      </c>
      <c r="AA8">
        <v>42.14808</v>
      </c>
      <c r="AB8">
        <v>43.635159999999999</v>
      </c>
      <c r="AC8">
        <v>31.709734000000001</v>
      </c>
      <c r="AD8">
        <v>9.9151360000000004</v>
      </c>
      <c r="AE8">
        <v>53.905351000000003</v>
      </c>
      <c r="AF8">
        <v>17.425726000000001</v>
      </c>
      <c r="AG8">
        <v>44.386682999999998</v>
      </c>
      <c r="AH8">
        <v>40.951051999999997</v>
      </c>
      <c r="AI8">
        <v>0</v>
      </c>
      <c r="AJ8">
        <v>0</v>
      </c>
      <c r="AK8">
        <v>59.009957999999997</v>
      </c>
      <c r="AL8">
        <v>79.364599999999996</v>
      </c>
      <c r="AM8">
        <v>17.179061999999998</v>
      </c>
      <c r="AN8">
        <v>1.0144880000000001</v>
      </c>
      <c r="AO8">
        <v>0</v>
      </c>
      <c r="AP8">
        <v>3.0743999999999998</v>
      </c>
      <c r="AQ8">
        <v>27.555228</v>
      </c>
      <c r="AR8">
        <v>49.128</v>
      </c>
      <c r="AS8">
        <v>35.360464</v>
      </c>
      <c r="AT8">
        <v>12.39123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75.585629999999995</v>
      </c>
      <c r="BA8">
        <f t="shared" si="1"/>
        <v>2459.1602710000006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7.94</v>
      </c>
      <c r="BI8">
        <v>1.1599999999999999</v>
      </c>
      <c r="BJ8">
        <v>0.44</v>
      </c>
      <c r="BK8">
        <v>0.82</v>
      </c>
      <c r="BL8">
        <v>0.82</v>
      </c>
      <c r="BM8">
        <v>0.14000000000000001</v>
      </c>
      <c r="BN8">
        <v>2.38</v>
      </c>
      <c r="BO8">
        <v>1.04</v>
      </c>
      <c r="BP8">
        <v>0.24</v>
      </c>
      <c r="BQ8">
        <v>2</v>
      </c>
      <c r="BR8">
        <v>1.0900000000000001</v>
      </c>
      <c r="BS8">
        <v>1.62</v>
      </c>
      <c r="BT8">
        <v>2.9693339999999999</v>
      </c>
      <c r="BU8">
        <v>1.341844</v>
      </c>
      <c r="BV8">
        <v>2.3522639999999999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2.7809759999999999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0.82130400000000003</v>
      </c>
      <c r="CS8">
        <v>2.7933979999999998</v>
      </c>
      <c r="CT8">
        <v>2.5514770000000002</v>
      </c>
      <c r="CU8">
        <v>0</v>
      </c>
      <c r="CV8">
        <v>0.79148300000000005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75.585629999999995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357.45315900000003</v>
      </c>
      <c r="L9">
        <v>338.59662600000001</v>
      </c>
      <c r="M9">
        <v>79.966942000000003</v>
      </c>
      <c r="N9">
        <v>120.69</v>
      </c>
      <c r="O9">
        <v>126.52</v>
      </c>
      <c r="P9">
        <v>144.02676099999999</v>
      </c>
      <c r="Q9">
        <v>0</v>
      </c>
      <c r="R9">
        <v>43.545976000000003</v>
      </c>
      <c r="S9">
        <v>18.401599999999998</v>
      </c>
      <c r="T9">
        <v>0</v>
      </c>
      <c r="U9">
        <v>350.21875</v>
      </c>
      <c r="V9">
        <v>19.624600000000001</v>
      </c>
      <c r="W9">
        <v>43.704000000000001</v>
      </c>
      <c r="X9">
        <v>147.515625</v>
      </c>
      <c r="Y9">
        <v>0</v>
      </c>
      <c r="Z9">
        <v>0</v>
      </c>
      <c r="AA9">
        <v>42.14808</v>
      </c>
      <c r="AB9">
        <v>43.635159999999999</v>
      </c>
      <c r="AC9">
        <v>31.709734000000001</v>
      </c>
      <c r="AD9">
        <v>9.9151360000000004</v>
      </c>
      <c r="AE9">
        <v>53.905351000000003</v>
      </c>
      <c r="AF9">
        <v>17.425726000000001</v>
      </c>
      <c r="AG9">
        <v>44.386682999999998</v>
      </c>
      <c r="AH9">
        <v>40.951051999999997</v>
      </c>
      <c r="AI9">
        <v>0</v>
      </c>
      <c r="AJ9">
        <v>0</v>
      </c>
      <c r="AK9">
        <v>59.009957999999997</v>
      </c>
      <c r="AL9">
        <v>79.364599999999996</v>
      </c>
      <c r="AM9">
        <v>17.179061999999998</v>
      </c>
      <c r="AN9">
        <v>1.0144880000000001</v>
      </c>
      <c r="AO9">
        <v>0</v>
      </c>
      <c r="AP9">
        <v>3.0743999999999998</v>
      </c>
      <c r="AQ9">
        <v>27.555228</v>
      </c>
      <c r="AR9">
        <v>52.991999999999997</v>
      </c>
      <c r="AS9">
        <v>32.876463999999999</v>
      </c>
      <c r="AT9">
        <v>11.381259999999999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75.553258999999983</v>
      </c>
      <c r="BA9">
        <f t="shared" si="1"/>
        <v>2434.3416800000005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7.94</v>
      </c>
      <c r="BI9">
        <v>1.1599999999999999</v>
      </c>
      <c r="BJ9">
        <v>0.44</v>
      </c>
      <c r="BK9">
        <v>0.82</v>
      </c>
      <c r="BL9">
        <v>0.82</v>
      </c>
      <c r="BM9">
        <v>0.14000000000000001</v>
      </c>
      <c r="BN9">
        <v>2.38</v>
      </c>
      <c r="BO9">
        <v>1.04</v>
      </c>
      <c r="BP9">
        <v>0.24</v>
      </c>
      <c r="BQ9">
        <v>2</v>
      </c>
      <c r="BR9">
        <v>1.0900000000000001</v>
      </c>
      <c r="BS9">
        <v>1.62</v>
      </c>
      <c r="BT9">
        <v>2.9693339999999999</v>
      </c>
      <c r="BU9">
        <v>1.341844</v>
      </c>
      <c r="BV9">
        <v>2.319893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2.7809759999999999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0.82130400000000003</v>
      </c>
      <c r="CS9">
        <v>2.7933979999999998</v>
      </c>
      <c r="CT9">
        <v>2.5514770000000002</v>
      </c>
      <c r="CU9">
        <v>0</v>
      </c>
      <c r="CV9">
        <v>0.79148300000000005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75.553258999999983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357.45315900000003</v>
      </c>
      <c r="L10">
        <v>338.59662600000001</v>
      </c>
      <c r="M10">
        <v>79.966942000000003</v>
      </c>
      <c r="N10">
        <v>120.69</v>
      </c>
      <c r="O10">
        <v>126.52</v>
      </c>
      <c r="P10">
        <v>144.02676099999999</v>
      </c>
      <c r="Q10">
        <v>0</v>
      </c>
      <c r="R10">
        <v>43.545976000000003</v>
      </c>
      <c r="S10">
        <v>18.401599999999998</v>
      </c>
      <c r="T10">
        <v>0</v>
      </c>
      <c r="U10">
        <v>351</v>
      </c>
      <c r="V10">
        <v>19.624600000000001</v>
      </c>
      <c r="W10">
        <v>43.704000000000001</v>
      </c>
      <c r="X10">
        <v>147.515625</v>
      </c>
      <c r="Y10">
        <v>0</v>
      </c>
      <c r="Z10">
        <v>0</v>
      </c>
      <c r="AA10">
        <v>42.14808</v>
      </c>
      <c r="AB10">
        <v>43.635159999999999</v>
      </c>
      <c r="AC10">
        <v>31.709734000000001</v>
      </c>
      <c r="AD10">
        <v>9.9151360000000004</v>
      </c>
      <c r="AE10">
        <v>53.905351000000003</v>
      </c>
      <c r="AF10">
        <v>17.425726000000001</v>
      </c>
      <c r="AG10">
        <v>44.386682999999998</v>
      </c>
      <c r="AH10">
        <v>40.951051999999997</v>
      </c>
      <c r="AI10">
        <v>0</v>
      </c>
      <c r="AJ10">
        <v>0</v>
      </c>
      <c r="AK10">
        <v>59.009957999999997</v>
      </c>
      <c r="AL10">
        <v>79.364599999999996</v>
      </c>
      <c r="AM10">
        <v>17.179061999999998</v>
      </c>
      <c r="AN10">
        <v>1.0144880000000001</v>
      </c>
      <c r="AO10">
        <v>0</v>
      </c>
      <c r="AP10">
        <v>3.0743999999999998</v>
      </c>
      <c r="AQ10">
        <v>27.555228</v>
      </c>
      <c r="AR10">
        <v>52.991999999999997</v>
      </c>
      <c r="AS10">
        <v>32.876463999999999</v>
      </c>
      <c r="AT10">
        <v>9.9034410000000008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75.543258999999992</v>
      </c>
      <c r="BA10">
        <f t="shared" si="1"/>
        <v>2433.6351110000005</v>
      </c>
      <c r="BB10">
        <v>7</v>
      </c>
      <c r="BD10">
        <v>6.05</v>
      </c>
      <c r="BE10">
        <v>1.94</v>
      </c>
      <c r="BF10">
        <v>3.03</v>
      </c>
      <c r="BG10">
        <v>1.84</v>
      </c>
      <c r="BH10">
        <v>7.94</v>
      </c>
      <c r="BI10">
        <v>1.1599999999999999</v>
      </c>
      <c r="BJ10">
        <v>0.44</v>
      </c>
      <c r="BK10">
        <v>0.82</v>
      </c>
      <c r="BL10">
        <v>0.82</v>
      </c>
      <c r="BM10">
        <v>0.14000000000000001</v>
      </c>
      <c r="BN10">
        <v>2.38</v>
      </c>
      <c r="BO10">
        <v>1.04</v>
      </c>
      <c r="BP10">
        <v>0.24</v>
      </c>
      <c r="BQ10">
        <v>2</v>
      </c>
      <c r="BR10">
        <v>1.0900000000000001</v>
      </c>
      <c r="BS10">
        <v>1.62</v>
      </c>
      <c r="BT10">
        <v>2.9693339999999999</v>
      </c>
      <c r="BU10">
        <v>1.341844</v>
      </c>
      <c r="BV10">
        <v>2.319893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2.7809759999999999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0.82130400000000003</v>
      </c>
      <c r="CS10">
        <v>2.7933979999999998</v>
      </c>
      <c r="CT10">
        <v>2.5514770000000002</v>
      </c>
      <c r="CU10">
        <v>0</v>
      </c>
      <c r="CV10">
        <v>0.79148300000000005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75.543258999999992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357.45315900000003</v>
      </c>
      <c r="L11">
        <v>338.59662600000001</v>
      </c>
      <c r="M11">
        <v>79.966942000000003</v>
      </c>
      <c r="N11">
        <v>120.69</v>
      </c>
      <c r="O11">
        <v>126.52</v>
      </c>
      <c r="P11">
        <v>144.02676099999999</v>
      </c>
      <c r="Q11">
        <v>0</v>
      </c>
      <c r="R11">
        <v>43.545976000000003</v>
      </c>
      <c r="S11">
        <v>18.401599999999998</v>
      </c>
      <c r="T11">
        <v>0</v>
      </c>
      <c r="U11">
        <v>351</v>
      </c>
      <c r="V11">
        <v>19.624600000000001</v>
      </c>
      <c r="W11">
        <v>43.704000000000001</v>
      </c>
      <c r="X11">
        <v>147.515625</v>
      </c>
      <c r="Y11">
        <v>0</v>
      </c>
      <c r="Z11">
        <v>0</v>
      </c>
      <c r="AA11">
        <v>42.14808</v>
      </c>
      <c r="AB11">
        <v>43.635159999999999</v>
      </c>
      <c r="AC11">
        <v>31.709734000000001</v>
      </c>
      <c r="AD11">
        <v>9.9151360000000004</v>
      </c>
      <c r="AE11">
        <v>53.905351000000003</v>
      </c>
      <c r="AF11">
        <v>17.425726000000001</v>
      </c>
      <c r="AG11">
        <v>44.386682999999998</v>
      </c>
      <c r="AH11">
        <v>40.951051999999997</v>
      </c>
      <c r="AI11">
        <v>0</v>
      </c>
      <c r="AJ11">
        <v>0</v>
      </c>
      <c r="AK11">
        <v>59.009957999999997</v>
      </c>
      <c r="AL11">
        <v>66.233999999999995</v>
      </c>
      <c r="AM11">
        <v>17.179061999999998</v>
      </c>
      <c r="AN11">
        <v>1.0144880000000001</v>
      </c>
      <c r="AO11">
        <v>0</v>
      </c>
      <c r="AP11">
        <v>3.7149000000000001</v>
      </c>
      <c r="AQ11">
        <v>27.555228</v>
      </c>
      <c r="AR11">
        <v>49.128</v>
      </c>
      <c r="AS11">
        <v>32.145876000000001</v>
      </c>
      <c r="AT11">
        <v>9.9007959999999997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75.543258999999992</v>
      </c>
      <c r="BA11">
        <f t="shared" si="1"/>
        <v>2416.5477780000006</v>
      </c>
      <c r="BB11">
        <v>8</v>
      </c>
      <c r="BD11">
        <v>6.05</v>
      </c>
      <c r="BE11">
        <v>1.94</v>
      </c>
      <c r="BF11">
        <v>3.03</v>
      </c>
      <c r="BG11">
        <v>1.84</v>
      </c>
      <c r="BH11">
        <v>7.94</v>
      </c>
      <c r="BI11">
        <v>1.1599999999999999</v>
      </c>
      <c r="BJ11">
        <v>0.44</v>
      </c>
      <c r="BK11">
        <v>0.82</v>
      </c>
      <c r="BL11">
        <v>0.82</v>
      </c>
      <c r="BM11">
        <v>0.14000000000000001</v>
      </c>
      <c r="BN11">
        <v>2.38</v>
      </c>
      <c r="BO11">
        <v>1.04</v>
      </c>
      <c r="BP11">
        <v>0.24</v>
      </c>
      <c r="BQ11">
        <v>2</v>
      </c>
      <c r="BR11">
        <v>1.0900000000000001</v>
      </c>
      <c r="BS11">
        <v>1.62</v>
      </c>
      <c r="BT11">
        <v>2.9693339999999999</v>
      </c>
      <c r="BU11">
        <v>1.341844</v>
      </c>
      <c r="BV11">
        <v>2.319893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2.7809759999999999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0.82130400000000003</v>
      </c>
      <c r="CS11">
        <v>2.7933979999999998</v>
      </c>
      <c r="CT11">
        <v>2.5514770000000002</v>
      </c>
      <c r="CU11">
        <v>0</v>
      </c>
      <c r="CV11">
        <v>0.79148300000000005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75.543258999999992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357.45315900000003</v>
      </c>
      <c r="L12">
        <v>338.59662600000001</v>
      </c>
      <c r="M12">
        <v>79.966942000000003</v>
      </c>
      <c r="N12">
        <v>120.69</v>
      </c>
      <c r="O12">
        <v>126.52</v>
      </c>
      <c r="P12">
        <v>144.02676099999999</v>
      </c>
      <c r="Q12">
        <v>0</v>
      </c>
      <c r="R12">
        <v>43.545976000000003</v>
      </c>
      <c r="S12">
        <v>18.401599999999998</v>
      </c>
      <c r="T12">
        <v>0</v>
      </c>
      <c r="U12">
        <v>351</v>
      </c>
      <c r="V12">
        <v>19.624600000000001</v>
      </c>
      <c r="W12">
        <v>43.704000000000001</v>
      </c>
      <c r="X12">
        <v>147.515625</v>
      </c>
      <c r="Y12">
        <v>0</v>
      </c>
      <c r="Z12">
        <v>0</v>
      </c>
      <c r="AA12">
        <v>42.14808</v>
      </c>
      <c r="AB12">
        <v>43.635159999999999</v>
      </c>
      <c r="AC12">
        <v>31.709734000000001</v>
      </c>
      <c r="AD12">
        <v>9.9151360000000004</v>
      </c>
      <c r="AE12">
        <v>53.905351000000003</v>
      </c>
      <c r="AF12">
        <v>8.7128630000000005</v>
      </c>
      <c r="AG12">
        <v>44.386682999999998</v>
      </c>
      <c r="AH12">
        <v>40.951051999999997</v>
      </c>
      <c r="AI12">
        <v>0</v>
      </c>
      <c r="AJ12">
        <v>0</v>
      </c>
      <c r="AK12">
        <v>59.009957999999997</v>
      </c>
      <c r="AL12">
        <v>66.233999999999995</v>
      </c>
      <c r="AM12">
        <v>17.179061999999998</v>
      </c>
      <c r="AN12">
        <v>1.0144880000000001</v>
      </c>
      <c r="AO12">
        <v>0</v>
      </c>
      <c r="AP12">
        <v>3.7149000000000001</v>
      </c>
      <c r="AQ12">
        <v>27.555228</v>
      </c>
      <c r="AR12">
        <v>49.128</v>
      </c>
      <c r="AS12">
        <v>32.145876000000001</v>
      </c>
      <c r="AT12">
        <v>11.017624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75.553258999999983</v>
      </c>
      <c r="BA12">
        <f t="shared" si="1"/>
        <v>2408.9617430000003</v>
      </c>
      <c r="BB12">
        <v>9</v>
      </c>
      <c r="BD12">
        <v>6.05</v>
      </c>
      <c r="BE12">
        <v>1.94</v>
      </c>
      <c r="BF12">
        <v>3.03</v>
      </c>
      <c r="BG12">
        <v>1.85</v>
      </c>
      <c r="BH12">
        <v>7.94</v>
      </c>
      <c r="BI12">
        <v>1.1599999999999999</v>
      </c>
      <c r="BJ12">
        <v>0.44</v>
      </c>
      <c r="BK12">
        <v>0.82</v>
      </c>
      <c r="BL12">
        <v>0.82</v>
      </c>
      <c r="BM12">
        <v>0.14000000000000001</v>
      </c>
      <c r="BN12">
        <v>2.38</v>
      </c>
      <c r="BO12">
        <v>1.04</v>
      </c>
      <c r="BP12">
        <v>0.24</v>
      </c>
      <c r="BQ12">
        <v>2</v>
      </c>
      <c r="BR12">
        <v>1.0900000000000001</v>
      </c>
      <c r="BS12">
        <v>1.62</v>
      </c>
      <c r="BT12">
        <v>2.9693339999999999</v>
      </c>
      <c r="BU12">
        <v>1.341844</v>
      </c>
      <c r="BV12">
        <v>2.319893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2.7809759999999999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0.82130400000000003</v>
      </c>
      <c r="CS12">
        <v>2.7933979999999998</v>
      </c>
      <c r="CT12">
        <v>2.5514770000000002</v>
      </c>
      <c r="CU12">
        <v>0</v>
      </c>
      <c r="CV12">
        <v>0.79148300000000005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75.553258999999983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357.45315900000003</v>
      </c>
      <c r="L13">
        <v>338.59662600000001</v>
      </c>
      <c r="M13">
        <v>79.966942000000003</v>
      </c>
      <c r="N13">
        <v>120.69</v>
      </c>
      <c r="O13">
        <v>126.52</v>
      </c>
      <c r="P13">
        <v>144.02676099999999</v>
      </c>
      <c r="Q13">
        <v>0</v>
      </c>
      <c r="R13">
        <v>43.545976000000003</v>
      </c>
      <c r="S13">
        <v>18.401599999999998</v>
      </c>
      <c r="T13">
        <v>0</v>
      </c>
      <c r="U13">
        <v>363.9375</v>
      </c>
      <c r="V13">
        <v>19.624600000000001</v>
      </c>
      <c r="W13">
        <v>43.704000000000001</v>
      </c>
      <c r="X13">
        <v>147.515625</v>
      </c>
      <c r="Y13">
        <v>0</v>
      </c>
      <c r="Z13">
        <v>0</v>
      </c>
      <c r="AA13">
        <v>42.14808</v>
      </c>
      <c r="AB13">
        <v>43.635159999999999</v>
      </c>
      <c r="AC13">
        <v>31.709734000000001</v>
      </c>
      <c r="AD13">
        <v>9.9151360000000004</v>
      </c>
      <c r="AE13">
        <v>53.905351000000003</v>
      </c>
      <c r="AF13">
        <v>8.7128630000000005</v>
      </c>
      <c r="AG13">
        <v>44.386682999999998</v>
      </c>
      <c r="AH13">
        <v>40.951051999999997</v>
      </c>
      <c r="AI13">
        <v>0</v>
      </c>
      <c r="AJ13">
        <v>0</v>
      </c>
      <c r="AK13">
        <v>59.009957999999997</v>
      </c>
      <c r="AL13">
        <v>66.233999999999995</v>
      </c>
      <c r="AM13">
        <v>17.179061999999998</v>
      </c>
      <c r="AN13">
        <v>1.0144880000000001</v>
      </c>
      <c r="AO13">
        <v>0</v>
      </c>
      <c r="AP13">
        <v>3.7149000000000001</v>
      </c>
      <c r="AQ13">
        <v>27.555228</v>
      </c>
      <c r="AR13">
        <v>49.128</v>
      </c>
      <c r="AS13">
        <v>32.145876000000001</v>
      </c>
      <c r="AT13">
        <v>12.788933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75.553258999999983</v>
      </c>
      <c r="BA13">
        <f t="shared" si="1"/>
        <v>2423.670552</v>
      </c>
      <c r="BB13">
        <v>10</v>
      </c>
      <c r="BD13">
        <v>6.05</v>
      </c>
      <c r="BE13">
        <v>1.94</v>
      </c>
      <c r="BF13">
        <v>3.03</v>
      </c>
      <c r="BG13">
        <v>1.85</v>
      </c>
      <c r="BH13">
        <v>7.94</v>
      </c>
      <c r="BI13">
        <v>1.1599999999999999</v>
      </c>
      <c r="BJ13">
        <v>0.44</v>
      </c>
      <c r="BK13">
        <v>0.82</v>
      </c>
      <c r="BL13">
        <v>0.82</v>
      </c>
      <c r="BM13">
        <v>0.14000000000000001</v>
      </c>
      <c r="BN13">
        <v>2.38</v>
      </c>
      <c r="BO13">
        <v>1.04</v>
      </c>
      <c r="BP13">
        <v>0.24</v>
      </c>
      <c r="BQ13">
        <v>2</v>
      </c>
      <c r="BR13">
        <v>1.0900000000000001</v>
      </c>
      <c r="BS13">
        <v>1.62</v>
      </c>
      <c r="BT13">
        <v>2.9693339999999999</v>
      </c>
      <c r="BU13">
        <v>1.341844</v>
      </c>
      <c r="BV13">
        <v>2.319893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2.7809759999999999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0.82130400000000003</v>
      </c>
      <c r="CS13">
        <v>2.7933979999999998</v>
      </c>
      <c r="CT13">
        <v>2.5514770000000002</v>
      </c>
      <c r="CU13">
        <v>0</v>
      </c>
      <c r="CV13">
        <v>0.79148300000000005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75.553258999999983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357.45315900000003</v>
      </c>
      <c r="L14">
        <v>338.59662600000001</v>
      </c>
      <c r="M14">
        <v>79.966942000000003</v>
      </c>
      <c r="N14">
        <v>120.69</v>
      </c>
      <c r="O14">
        <v>126.52</v>
      </c>
      <c r="P14">
        <v>144.02676099999999</v>
      </c>
      <c r="Q14">
        <v>0</v>
      </c>
      <c r="R14">
        <v>43.545976000000003</v>
      </c>
      <c r="S14">
        <v>18.401599999999998</v>
      </c>
      <c r="T14">
        <v>0</v>
      </c>
      <c r="U14">
        <v>378.88867199999999</v>
      </c>
      <c r="V14">
        <v>19.624600000000001</v>
      </c>
      <c r="W14">
        <v>43.704000000000001</v>
      </c>
      <c r="X14">
        <v>147.515625</v>
      </c>
      <c r="Y14">
        <v>0</v>
      </c>
      <c r="Z14">
        <v>0</v>
      </c>
      <c r="AA14">
        <v>42.14808</v>
      </c>
      <c r="AB14">
        <v>43.635159999999999</v>
      </c>
      <c r="AC14">
        <v>31.709734000000001</v>
      </c>
      <c r="AD14">
        <v>9.9151360000000004</v>
      </c>
      <c r="AE14">
        <v>53.905351000000003</v>
      </c>
      <c r="AF14">
        <v>8.7128630000000005</v>
      </c>
      <c r="AG14">
        <v>44.386682999999998</v>
      </c>
      <c r="AH14">
        <v>40.951051999999997</v>
      </c>
      <c r="AI14">
        <v>0</v>
      </c>
      <c r="AJ14">
        <v>0</v>
      </c>
      <c r="AK14">
        <v>59.009957999999997</v>
      </c>
      <c r="AL14">
        <v>66.233999999999995</v>
      </c>
      <c r="AM14">
        <v>17.179061999999998</v>
      </c>
      <c r="AN14">
        <v>1.0144880000000001</v>
      </c>
      <c r="AO14">
        <v>0</v>
      </c>
      <c r="AP14">
        <v>3.7149000000000001</v>
      </c>
      <c r="AQ14">
        <v>27.555228</v>
      </c>
      <c r="AR14">
        <v>49.128</v>
      </c>
      <c r="AS14">
        <v>32.145876000000001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75.553258999999983</v>
      </c>
      <c r="BA14">
        <f t="shared" si="1"/>
        <v>2440.8327400000003</v>
      </c>
      <c r="BB14">
        <v>11</v>
      </c>
      <c r="BD14">
        <v>6.05</v>
      </c>
      <c r="BE14">
        <v>1.94</v>
      </c>
      <c r="BF14">
        <v>3.03</v>
      </c>
      <c r="BG14">
        <v>1.85</v>
      </c>
      <c r="BH14">
        <v>7.94</v>
      </c>
      <c r="BI14">
        <v>1.1599999999999999</v>
      </c>
      <c r="BJ14">
        <v>0.44</v>
      </c>
      <c r="BK14">
        <v>0.82</v>
      </c>
      <c r="BL14">
        <v>0.82</v>
      </c>
      <c r="BM14">
        <v>0.14000000000000001</v>
      </c>
      <c r="BN14">
        <v>2.38</v>
      </c>
      <c r="BO14">
        <v>1.04</v>
      </c>
      <c r="BP14">
        <v>0.24</v>
      </c>
      <c r="BQ14">
        <v>2</v>
      </c>
      <c r="BR14">
        <v>1.0900000000000001</v>
      </c>
      <c r="BS14">
        <v>1.62</v>
      </c>
      <c r="BT14">
        <v>2.9693339999999999</v>
      </c>
      <c r="BU14">
        <v>1.341844</v>
      </c>
      <c r="BV14">
        <v>2.319893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2.7809759999999999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0.82130400000000003</v>
      </c>
      <c r="CS14">
        <v>2.7933979999999998</v>
      </c>
      <c r="CT14">
        <v>2.5514770000000002</v>
      </c>
      <c r="CU14">
        <v>0</v>
      </c>
      <c r="CV14">
        <v>0.79148300000000005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75.553258999999983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348.68315899999999</v>
      </c>
      <c r="L15">
        <v>348.59662600000001</v>
      </c>
      <c r="M15">
        <v>79.966942000000003</v>
      </c>
      <c r="N15">
        <v>120.69</v>
      </c>
      <c r="O15">
        <v>126.52</v>
      </c>
      <c r="P15">
        <v>144.02676099999999</v>
      </c>
      <c r="Q15">
        <v>0</v>
      </c>
      <c r="R15">
        <v>43.545976000000003</v>
      </c>
      <c r="S15">
        <v>18.401599999999998</v>
      </c>
      <c r="T15">
        <v>0</v>
      </c>
      <c r="U15">
        <v>387.34375</v>
      </c>
      <c r="V15">
        <v>19.624600000000001</v>
      </c>
      <c r="W15">
        <v>43.704000000000001</v>
      </c>
      <c r="X15">
        <v>147.515625</v>
      </c>
      <c r="Y15">
        <v>0</v>
      </c>
      <c r="Z15">
        <v>0</v>
      </c>
      <c r="AA15">
        <v>42.14808</v>
      </c>
      <c r="AB15">
        <v>43.635159999999999</v>
      </c>
      <c r="AC15">
        <v>31.709734000000001</v>
      </c>
      <c r="AD15">
        <v>9.9151360000000004</v>
      </c>
      <c r="AE15">
        <v>53.905351000000003</v>
      </c>
      <c r="AF15">
        <v>8.7128630000000005</v>
      </c>
      <c r="AG15">
        <v>44.386682999999998</v>
      </c>
      <c r="AH15">
        <v>40.951051999999997</v>
      </c>
      <c r="AI15">
        <v>0</v>
      </c>
      <c r="AJ15">
        <v>0</v>
      </c>
      <c r="AK15">
        <v>59.009957999999997</v>
      </c>
      <c r="AL15">
        <v>66.233999999999995</v>
      </c>
      <c r="AM15">
        <v>17.179061999999998</v>
      </c>
      <c r="AN15">
        <v>1.0144880000000001</v>
      </c>
      <c r="AO15">
        <v>0</v>
      </c>
      <c r="AP15">
        <v>3.7149000000000001</v>
      </c>
      <c r="AQ15">
        <v>27.555228</v>
      </c>
      <c r="AR15">
        <v>49.128</v>
      </c>
      <c r="AS15">
        <v>35.360464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75.553258999999983</v>
      </c>
      <c r="BA15">
        <f t="shared" si="1"/>
        <v>2453.7324060000001</v>
      </c>
      <c r="BB15">
        <v>12</v>
      </c>
      <c r="BD15">
        <v>6.05</v>
      </c>
      <c r="BE15">
        <v>1.94</v>
      </c>
      <c r="BF15">
        <v>3.03</v>
      </c>
      <c r="BG15">
        <v>1.85</v>
      </c>
      <c r="BH15">
        <v>7.94</v>
      </c>
      <c r="BI15">
        <v>1.1599999999999999</v>
      </c>
      <c r="BJ15">
        <v>0.44</v>
      </c>
      <c r="BK15">
        <v>0.82</v>
      </c>
      <c r="BL15">
        <v>0.82</v>
      </c>
      <c r="BM15">
        <v>0.14000000000000001</v>
      </c>
      <c r="BN15">
        <v>2.38</v>
      </c>
      <c r="BO15">
        <v>1.04</v>
      </c>
      <c r="BP15">
        <v>0.24</v>
      </c>
      <c r="BQ15">
        <v>2</v>
      </c>
      <c r="BR15">
        <v>1.0900000000000001</v>
      </c>
      <c r="BS15">
        <v>1.62</v>
      </c>
      <c r="BT15">
        <v>2.9693339999999999</v>
      </c>
      <c r="BU15">
        <v>1.341844</v>
      </c>
      <c r="BV15">
        <v>2.319893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2.7809759999999999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0.82130400000000003</v>
      </c>
      <c r="CS15">
        <v>2.7933979999999998</v>
      </c>
      <c r="CT15">
        <v>2.5514770000000002</v>
      </c>
      <c r="CU15">
        <v>0</v>
      </c>
      <c r="CV15">
        <v>0.79148300000000005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75.553258999999983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348.68315899999999</v>
      </c>
      <c r="L16">
        <v>308.59662600000001</v>
      </c>
      <c r="M16">
        <v>79.966942000000003</v>
      </c>
      <c r="N16">
        <v>120.69</v>
      </c>
      <c r="O16">
        <v>126.52</v>
      </c>
      <c r="P16">
        <v>144.02676099999999</v>
      </c>
      <c r="Q16">
        <v>0</v>
      </c>
      <c r="R16">
        <v>43.545976000000003</v>
      </c>
      <c r="S16">
        <v>18.401599999999998</v>
      </c>
      <c r="T16">
        <v>0</v>
      </c>
      <c r="U16">
        <v>392.96875</v>
      </c>
      <c r="V16">
        <v>19.624600000000001</v>
      </c>
      <c r="W16">
        <v>43.704000000000001</v>
      </c>
      <c r="X16">
        <v>147.515625</v>
      </c>
      <c r="Y16">
        <v>0</v>
      </c>
      <c r="Z16">
        <v>0</v>
      </c>
      <c r="AA16">
        <v>42.14808</v>
      </c>
      <c r="AB16">
        <v>43.635159999999999</v>
      </c>
      <c r="AC16">
        <v>31.709734000000001</v>
      </c>
      <c r="AD16">
        <v>9.9151360000000004</v>
      </c>
      <c r="AE16">
        <v>53.905351000000003</v>
      </c>
      <c r="AF16">
        <v>8.7128630000000005</v>
      </c>
      <c r="AG16">
        <v>44.386682999999998</v>
      </c>
      <c r="AH16">
        <v>40.951051999999997</v>
      </c>
      <c r="AI16">
        <v>0</v>
      </c>
      <c r="AJ16">
        <v>0</v>
      </c>
      <c r="AK16">
        <v>59.009957999999997</v>
      </c>
      <c r="AL16">
        <v>66.233999999999995</v>
      </c>
      <c r="AM16">
        <v>17.179061999999998</v>
      </c>
      <c r="AN16">
        <v>1.0144880000000001</v>
      </c>
      <c r="AO16">
        <v>0</v>
      </c>
      <c r="AP16">
        <v>3.7149000000000001</v>
      </c>
      <c r="AQ16">
        <v>27.555228</v>
      </c>
      <c r="AR16">
        <v>49.128</v>
      </c>
      <c r="AS16">
        <v>35.360464</v>
      </c>
      <c r="AT16">
        <v>14.647422000000001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75.543258999999992</v>
      </c>
      <c r="BA16">
        <f t="shared" si="1"/>
        <v>2418.9948790000003</v>
      </c>
      <c r="BB16">
        <v>13</v>
      </c>
      <c r="BD16">
        <v>6.05</v>
      </c>
      <c r="BE16">
        <v>1.94</v>
      </c>
      <c r="BF16">
        <v>3.03</v>
      </c>
      <c r="BG16">
        <v>1.84</v>
      </c>
      <c r="BH16">
        <v>7.94</v>
      </c>
      <c r="BI16">
        <v>1.1599999999999999</v>
      </c>
      <c r="BJ16">
        <v>0.44</v>
      </c>
      <c r="BK16">
        <v>0.82</v>
      </c>
      <c r="BL16">
        <v>0.82</v>
      </c>
      <c r="BM16">
        <v>0.14000000000000001</v>
      </c>
      <c r="BN16">
        <v>2.38</v>
      </c>
      <c r="BO16">
        <v>1.04</v>
      </c>
      <c r="BP16">
        <v>0.24</v>
      </c>
      <c r="BQ16">
        <v>2</v>
      </c>
      <c r="BR16">
        <v>1.0900000000000001</v>
      </c>
      <c r="BS16">
        <v>1.62</v>
      </c>
      <c r="BT16">
        <v>2.9693339999999999</v>
      </c>
      <c r="BU16">
        <v>1.341844</v>
      </c>
      <c r="BV16">
        <v>2.319893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2.7809759999999999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0.82130400000000003</v>
      </c>
      <c r="CS16">
        <v>2.7933979999999998</v>
      </c>
      <c r="CT16">
        <v>2.5514770000000002</v>
      </c>
      <c r="CU16">
        <v>0</v>
      </c>
      <c r="CV16">
        <v>0.79148300000000005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75.543258999999992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310.08315900000002</v>
      </c>
      <c r="L17">
        <v>268.59662600000001</v>
      </c>
      <c r="M17">
        <v>79.966942000000003</v>
      </c>
      <c r="N17">
        <v>120.69</v>
      </c>
      <c r="O17">
        <v>126.52</v>
      </c>
      <c r="P17">
        <v>144.02676099999999</v>
      </c>
      <c r="Q17">
        <v>0</v>
      </c>
      <c r="R17">
        <v>43.545976000000003</v>
      </c>
      <c r="S17">
        <v>15.281599999999999</v>
      </c>
      <c r="T17">
        <v>0</v>
      </c>
      <c r="U17">
        <v>398.59375</v>
      </c>
      <c r="V17">
        <v>19.624600000000001</v>
      </c>
      <c r="W17">
        <v>43.704000000000001</v>
      </c>
      <c r="X17">
        <v>147.515625</v>
      </c>
      <c r="Y17">
        <v>0</v>
      </c>
      <c r="Z17">
        <v>0</v>
      </c>
      <c r="AA17">
        <v>42.14808</v>
      </c>
      <c r="AB17">
        <v>43.635159999999999</v>
      </c>
      <c r="AC17">
        <v>31.709734000000001</v>
      </c>
      <c r="AD17">
        <v>9.9151360000000004</v>
      </c>
      <c r="AE17">
        <v>53.905351000000003</v>
      </c>
      <c r="AF17">
        <v>8.7128630000000005</v>
      </c>
      <c r="AG17">
        <v>44.386682999999998</v>
      </c>
      <c r="AH17">
        <v>40.951051999999997</v>
      </c>
      <c r="AI17">
        <v>0</v>
      </c>
      <c r="AJ17">
        <v>0</v>
      </c>
      <c r="AK17">
        <v>59.009957999999997</v>
      </c>
      <c r="AL17">
        <v>66.233999999999995</v>
      </c>
      <c r="AM17">
        <v>17.179061999999998</v>
      </c>
      <c r="AN17">
        <v>1.0144880000000001</v>
      </c>
      <c r="AO17">
        <v>0</v>
      </c>
      <c r="AP17">
        <v>3.0743999999999998</v>
      </c>
      <c r="AQ17">
        <v>27.555228</v>
      </c>
      <c r="AR17">
        <v>49.128</v>
      </c>
      <c r="AS17">
        <v>35.360464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75.543258999999992</v>
      </c>
      <c r="BA17">
        <f t="shared" si="1"/>
        <v>2342.6119060000005</v>
      </c>
      <c r="BB17">
        <v>14</v>
      </c>
      <c r="BD17">
        <v>6.05</v>
      </c>
      <c r="BE17">
        <v>1.94</v>
      </c>
      <c r="BF17">
        <v>3.03</v>
      </c>
      <c r="BG17">
        <v>1.84</v>
      </c>
      <c r="BH17">
        <v>7.94</v>
      </c>
      <c r="BI17">
        <v>1.1599999999999999</v>
      </c>
      <c r="BJ17">
        <v>0.44</v>
      </c>
      <c r="BK17">
        <v>0.82</v>
      </c>
      <c r="BL17">
        <v>0.82</v>
      </c>
      <c r="BM17">
        <v>0.14000000000000001</v>
      </c>
      <c r="BN17">
        <v>2.38</v>
      </c>
      <c r="BO17">
        <v>1.04</v>
      </c>
      <c r="BP17">
        <v>0.24</v>
      </c>
      <c r="BQ17">
        <v>2</v>
      </c>
      <c r="BR17">
        <v>1.0900000000000001</v>
      </c>
      <c r="BS17">
        <v>1.62</v>
      </c>
      <c r="BT17">
        <v>2.9693339999999999</v>
      </c>
      <c r="BU17">
        <v>1.341844</v>
      </c>
      <c r="BV17">
        <v>2.319893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2.7809759999999999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0.82130400000000003</v>
      </c>
      <c r="CS17">
        <v>2.7933979999999998</v>
      </c>
      <c r="CT17">
        <v>2.5514770000000002</v>
      </c>
      <c r="CU17">
        <v>0</v>
      </c>
      <c r="CV17">
        <v>0.79148300000000005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75.543258999999992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240.81512000000001</v>
      </c>
      <c r="L18">
        <v>268.59662600000001</v>
      </c>
      <c r="M18">
        <v>79.966942000000003</v>
      </c>
      <c r="N18">
        <v>120.69</v>
      </c>
      <c r="O18">
        <v>126.52</v>
      </c>
      <c r="P18">
        <v>144.02676099999999</v>
      </c>
      <c r="Q18">
        <v>0</v>
      </c>
      <c r="R18">
        <v>43.545976000000003</v>
      </c>
      <c r="S18">
        <v>15.281599999999999</v>
      </c>
      <c r="T18">
        <v>0</v>
      </c>
      <c r="U18">
        <v>399.375</v>
      </c>
      <c r="V18">
        <v>19.624600000000001</v>
      </c>
      <c r="W18">
        <v>43.704000000000001</v>
      </c>
      <c r="X18">
        <v>147.515625</v>
      </c>
      <c r="Y18">
        <v>0</v>
      </c>
      <c r="Z18">
        <v>0</v>
      </c>
      <c r="AA18">
        <v>42.14808</v>
      </c>
      <c r="AB18">
        <v>43.635159999999999</v>
      </c>
      <c r="AC18">
        <v>31.709734000000001</v>
      </c>
      <c r="AD18">
        <v>9.9151360000000004</v>
      </c>
      <c r="AE18">
        <v>53.905351000000003</v>
      </c>
      <c r="AF18">
        <v>8.7128630000000005</v>
      </c>
      <c r="AG18">
        <v>44.386682999999998</v>
      </c>
      <c r="AH18">
        <v>40.951051999999997</v>
      </c>
      <c r="AI18">
        <v>0</v>
      </c>
      <c r="AJ18">
        <v>0</v>
      </c>
      <c r="AK18">
        <v>59.009957999999997</v>
      </c>
      <c r="AL18">
        <v>66.233999999999995</v>
      </c>
      <c r="AM18">
        <v>17.179061999999998</v>
      </c>
      <c r="AN18">
        <v>1.0144880000000001</v>
      </c>
      <c r="AO18">
        <v>0</v>
      </c>
      <c r="AP18">
        <v>3.0743999999999998</v>
      </c>
      <c r="AQ18">
        <v>18.370152000000001</v>
      </c>
      <c r="AR18">
        <v>49.128</v>
      </c>
      <c r="AS18">
        <v>35.360464</v>
      </c>
      <c r="AT18">
        <v>14.938478999999999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75.543258999999992</v>
      </c>
      <c r="BA18">
        <f t="shared" si="1"/>
        <v>2264.8785710000002</v>
      </c>
      <c r="BB18">
        <v>15</v>
      </c>
      <c r="BD18">
        <v>6.05</v>
      </c>
      <c r="BE18">
        <v>1.94</v>
      </c>
      <c r="BF18">
        <v>3.03</v>
      </c>
      <c r="BG18">
        <v>1.84</v>
      </c>
      <c r="BH18">
        <v>7.94</v>
      </c>
      <c r="BI18">
        <v>1.1599999999999999</v>
      </c>
      <c r="BJ18">
        <v>0.44</v>
      </c>
      <c r="BK18">
        <v>0.82</v>
      </c>
      <c r="BL18">
        <v>0.82</v>
      </c>
      <c r="BM18">
        <v>0.14000000000000001</v>
      </c>
      <c r="BN18">
        <v>2.38</v>
      </c>
      <c r="BO18">
        <v>1.04</v>
      </c>
      <c r="BP18">
        <v>0.24</v>
      </c>
      <c r="BQ18">
        <v>2</v>
      </c>
      <c r="BR18">
        <v>1.0900000000000001</v>
      </c>
      <c r="BS18">
        <v>1.62</v>
      </c>
      <c r="BT18">
        <v>2.9693339999999999</v>
      </c>
      <c r="BU18">
        <v>1.341844</v>
      </c>
      <c r="BV18">
        <v>2.319893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2.7809759999999999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0.82130400000000003</v>
      </c>
      <c r="CS18">
        <v>2.7933979999999998</v>
      </c>
      <c r="CT18">
        <v>2.5514770000000002</v>
      </c>
      <c r="CU18">
        <v>0</v>
      </c>
      <c r="CV18">
        <v>0.79148300000000005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75.543258999999992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188.56814800000001</v>
      </c>
      <c r="L19">
        <v>284.03662600000001</v>
      </c>
      <c r="M19">
        <v>79.966942000000003</v>
      </c>
      <c r="N19">
        <v>120.69</v>
      </c>
      <c r="O19">
        <v>126.52</v>
      </c>
      <c r="P19">
        <v>144.02676099999999</v>
      </c>
      <c r="Q19">
        <v>0</v>
      </c>
      <c r="R19">
        <v>43.545976000000003</v>
      </c>
      <c r="S19">
        <v>15.281599999999999</v>
      </c>
      <c r="T19">
        <v>0</v>
      </c>
      <c r="U19">
        <v>408.71875</v>
      </c>
      <c r="V19">
        <v>19.624600000000001</v>
      </c>
      <c r="W19">
        <v>43.704000000000001</v>
      </c>
      <c r="X19">
        <v>147.515625</v>
      </c>
      <c r="Y19">
        <v>0</v>
      </c>
      <c r="Z19">
        <v>0</v>
      </c>
      <c r="AA19">
        <v>42.14808</v>
      </c>
      <c r="AB19">
        <v>43.635159999999999</v>
      </c>
      <c r="AC19">
        <v>31.709734000000001</v>
      </c>
      <c r="AD19">
        <v>9.9151360000000004</v>
      </c>
      <c r="AE19">
        <v>53.905351000000003</v>
      </c>
      <c r="AF19">
        <v>8.7128630000000005</v>
      </c>
      <c r="AG19">
        <v>44.386682999999998</v>
      </c>
      <c r="AH19">
        <v>61.426577999999999</v>
      </c>
      <c r="AI19">
        <v>3.4724409999999999</v>
      </c>
      <c r="AJ19">
        <v>0</v>
      </c>
      <c r="AK19">
        <v>59.009957999999997</v>
      </c>
      <c r="AL19">
        <v>66.233999999999995</v>
      </c>
      <c r="AM19">
        <v>17.179061999999998</v>
      </c>
      <c r="AN19">
        <v>1.0144880000000001</v>
      </c>
      <c r="AO19">
        <v>0</v>
      </c>
      <c r="AP19">
        <v>3.0743999999999998</v>
      </c>
      <c r="AQ19">
        <v>18.370152000000001</v>
      </c>
      <c r="AR19">
        <v>49.128</v>
      </c>
      <c r="AS19">
        <v>35.360464</v>
      </c>
      <c r="AT19">
        <v>14.784856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75.514880999999988</v>
      </c>
      <c r="BA19">
        <f t="shared" si="1"/>
        <v>2261.1813150000003</v>
      </c>
      <c r="BB19">
        <v>16</v>
      </c>
      <c r="BD19">
        <v>6.05</v>
      </c>
      <c r="BE19">
        <v>1.94</v>
      </c>
      <c r="BF19">
        <v>3.03</v>
      </c>
      <c r="BG19">
        <v>1.84</v>
      </c>
      <c r="BH19">
        <v>7.94</v>
      </c>
      <c r="BI19">
        <v>1.1599999999999999</v>
      </c>
      <c r="BJ19">
        <v>0.44</v>
      </c>
      <c r="BK19">
        <v>0.82</v>
      </c>
      <c r="BL19">
        <v>0.82</v>
      </c>
      <c r="BM19">
        <v>0.14000000000000001</v>
      </c>
      <c r="BN19">
        <v>2.38</v>
      </c>
      <c r="BO19">
        <v>1.04</v>
      </c>
      <c r="BP19">
        <v>0.24</v>
      </c>
      <c r="BQ19">
        <v>2</v>
      </c>
      <c r="BR19">
        <v>1.0900000000000001</v>
      </c>
      <c r="BS19">
        <v>1.62</v>
      </c>
      <c r="BT19">
        <v>2.9693339999999999</v>
      </c>
      <c r="BU19">
        <v>1.341844</v>
      </c>
      <c r="BV19">
        <v>2.319893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2.7525979999999999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0.82130400000000003</v>
      </c>
      <c r="CS19">
        <v>2.7933979999999998</v>
      </c>
      <c r="CT19">
        <v>2.5514770000000002</v>
      </c>
      <c r="CU19">
        <v>0</v>
      </c>
      <c r="CV19">
        <v>1.1872259999999999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75.514880999999988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188.56814800000001</v>
      </c>
      <c r="L20">
        <v>314.03662600000001</v>
      </c>
      <c r="M20">
        <v>79.966942000000003</v>
      </c>
      <c r="N20">
        <v>120.69</v>
      </c>
      <c r="O20">
        <v>126.52</v>
      </c>
      <c r="P20">
        <v>144.02676099999999</v>
      </c>
      <c r="Q20">
        <v>0</v>
      </c>
      <c r="R20">
        <v>43.545976000000003</v>
      </c>
      <c r="S20">
        <v>15.281599999999999</v>
      </c>
      <c r="T20">
        <v>0</v>
      </c>
      <c r="U20">
        <v>413.99083100000001</v>
      </c>
      <c r="V20">
        <v>19.624600000000001</v>
      </c>
      <c r="W20">
        <v>43.704000000000001</v>
      </c>
      <c r="X20">
        <v>147.515625</v>
      </c>
      <c r="Y20">
        <v>0</v>
      </c>
      <c r="Z20">
        <v>0</v>
      </c>
      <c r="AA20">
        <v>42.14808</v>
      </c>
      <c r="AB20">
        <v>43.635159999999999</v>
      </c>
      <c r="AC20">
        <v>21.118518000000002</v>
      </c>
      <c r="AD20">
        <v>9.9151360000000004</v>
      </c>
      <c r="AE20">
        <v>53.905351000000003</v>
      </c>
      <c r="AF20">
        <v>8.7128630000000005</v>
      </c>
      <c r="AG20">
        <v>44.386682999999998</v>
      </c>
      <c r="AH20">
        <v>61.426577999999999</v>
      </c>
      <c r="AI20">
        <v>3.8891330000000002</v>
      </c>
      <c r="AJ20">
        <v>0</v>
      </c>
      <c r="AK20">
        <v>59.009957999999997</v>
      </c>
      <c r="AL20">
        <v>66.233999999999995</v>
      </c>
      <c r="AM20">
        <v>17.179061999999998</v>
      </c>
      <c r="AN20">
        <v>1.0144880000000001</v>
      </c>
      <c r="AO20">
        <v>0</v>
      </c>
      <c r="AP20">
        <v>3.0743999999999998</v>
      </c>
      <c r="AQ20">
        <v>9.1850760000000005</v>
      </c>
      <c r="AR20">
        <v>49.128</v>
      </c>
      <c r="AS20">
        <v>35.360464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75.514880999999988</v>
      </c>
      <c r="BA20">
        <f t="shared" si="1"/>
        <v>2277.3088890000004</v>
      </c>
      <c r="BB20">
        <v>17</v>
      </c>
      <c r="BD20">
        <v>6.05</v>
      </c>
      <c r="BE20">
        <v>1.94</v>
      </c>
      <c r="BF20">
        <v>3.03</v>
      </c>
      <c r="BG20">
        <v>1.84</v>
      </c>
      <c r="BH20">
        <v>7.94</v>
      </c>
      <c r="BI20">
        <v>1.1599999999999999</v>
      </c>
      <c r="BJ20">
        <v>0.44</v>
      </c>
      <c r="BK20">
        <v>0.82</v>
      </c>
      <c r="BL20">
        <v>0.82</v>
      </c>
      <c r="BM20">
        <v>0.14000000000000001</v>
      </c>
      <c r="BN20">
        <v>2.38</v>
      </c>
      <c r="BO20">
        <v>1.04</v>
      </c>
      <c r="BP20">
        <v>0.24</v>
      </c>
      <c r="BQ20">
        <v>2</v>
      </c>
      <c r="BR20">
        <v>1.0900000000000001</v>
      </c>
      <c r="BS20">
        <v>1.62</v>
      </c>
      <c r="BT20">
        <v>2.9693339999999999</v>
      </c>
      <c r="BU20">
        <v>1.341844</v>
      </c>
      <c r="BV20">
        <v>2.319893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2.7525979999999999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0.82130400000000003</v>
      </c>
      <c r="CS20">
        <v>2.7933979999999998</v>
      </c>
      <c r="CT20">
        <v>2.5514770000000002</v>
      </c>
      <c r="CU20">
        <v>0</v>
      </c>
      <c r="CV20">
        <v>1.1872259999999999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75.514880999999988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188.56814800000001</v>
      </c>
      <c r="L21">
        <v>274.03662600000001</v>
      </c>
      <c r="M21">
        <v>79.966942000000003</v>
      </c>
      <c r="N21">
        <v>120.69</v>
      </c>
      <c r="O21">
        <v>126.52</v>
      </c>
      <c r="P21">
        <v>144.02676099999999</v>
      </c>
      <c r="Q21">
        <v>0</v>
      </c>
      <c r="R21">
        <v>43.545976000000003</v>
      </c>
      <c r="S21">
        <v>15.281599999999999</v>
      </c>
      <c r="T21">
        <v>0</v>
      </c>
      <c r="U21">
        <v>414</v>
      </c>
      <c r="V21">
        <v>19.624600000000001</v>
      </c>
      <c r="W21">
        <v>43.610199999999999</v>
      </c>
      <c r="X21">
        <v>147.515625</v>
      </c>
      <c r="Y21">
        <v>0</v>
      </c>
      <c r="Z21">
        <v>0</v>
      </c>
      <c r="AA21">
        <v>42.14808</v>
      </c>
      <c r="AB21">
        <v>43.635159999999999</v>
      </c>
      <c r="AC21">
        <v>21.118518000000002</v>
      </c>
      <c r="AD21">
        <v>9.9151360000000004</v>
      </c>
      <c r="AE21">
        <v>53.905351000000003</v>
      </c>
      <c r="AF21">
        <v>8.7128630000000005</v>
      </c>
      <c r="AG21">
        <v>44.386682999999998</v>
      </c>
      <c r="AH21">
        <v>61.426577999999999</v>
      </c>
      <c r="AI21">
        <v>6.9448809999999996</v>
      </c>
      <c r="AJ21">
        <v>0</v>
      </c>
      <c r="AK21">
        <v>59.009957999999997</v>
      </c>
      <c r="AL21">
        <v>66.233999999999995</v>
      </c>
      <c r="AM21">
        <v>17.179061999999998</v>
      </c>
      <c r="AN21">
        <v>1.0144880000000001</v>
      </c>
      <c r="AO21">
        <v>0</v>
      </c>
      <c r="AP21">
        <v>3.0743999999999998</v>
      </c>
      <c r="AQ21">
        <v>0</v>
      </c>
      <c r="AR21">
        <v>49.128</v>
      </c>
      <c r="AS21">
        <v>32.145876000000001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75.514880999999988</v>
      </c>
      <c r="BA21">
        <f t="shared" si="1"/>
        <v>2227.8803420000004</v>
      </c>
      <c r="BB21">
        <v>18</v>
      </c>
      <c r="BD21">
        <v>6.05</v>
      </c>
      <c r="BE21">
        <v>1.94</v>
      </c>
      <c r="BF21">
        <v>3.03</v>
      </c>
      <c r="BG21">
        <v>1.84</v>
      </c>
      <c r="BH21">
        <v>7.94</v>
      </c>
      <c r="BI21">
        <v>1.1599999999999999</v>
      </c>
      <c r="BJ21">
        <v>0.44</v>
      </c>
      <c r="BK21">
        <v>0.82</v>
      </c>
      <c r="BL21">
        <v>0.82</v>
      </c>
      <c r="BM21">
        <v>0.14000000000000001</v>
      </c>
      <c r="BN21">
        <v>2.38</v>
      </c>
      <c r="BO21">
        <v>1.04</v>
      </c>
      <c r="BP21">
        <v>0.24</v>
      </c>
      <c r="BQ21">
        <v>2</v>
      </c>
      <c r="BR21">
        <v>1.0900000000000001</v>
      </c>
      <c r="BS21">
        <v>1.62</v>
      </c>
      <c r="BT21">
        <v>2.9693339999999999</v>
      </c>
      <c r="BU21">
        <v>1.341844</v>
      </c>
      <c r="BV21">
        <v>2.319893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2.7525979999999999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0.82130400000000003</v>
      </c>
      <c r="CS21">
        <v>2.7933979999999998</v>
      </c>
      <c r="CT21">
        <v>2.5514770000000002</v>
      </c>
      <c r="CU21">
        <v>0</v>
      </c>
      <c r="CV21">
        <v>1.1872259999999999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75.514880999999988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188.56814800000001</v>
      </c>
      <c r="L22">
        <v>274.03662600000001</v>
      </c>
      <c r="M22">
        <v>79.966942000000003</v>
      </c>
      <c r="N22">
        <v>120.69</v>
      </c>
      <c r="O22">
        <v>126.52</v>
      </c>
      <c r="P22">
        <v>144.02676099999999</v>
      </c>
      <c r="Q22">
        <v>0</v>
      </c>
      <c r="R22">
        <v>43.545976000000003</v>
      </c>
      <c r="S22">
        <v>15.281599999999999</v>
      </c>
      <c r="T22">
        <v>0</v>
      </c>
      <c r="U22">
        <v>414</v>
      </c>
      <c r="V22">
        <v>19.624600000000001</v>
      </c>
      <c r="W22">
        <v>43.610199999999999</v>
      </c>
      <c r="X22">
        <v>147.515625</v>
      </c>
      <c r="Y22">
        <v>0</v>
      </c>
      <c r="Z22">
        <v>0</v>
      </c>
      <c r="AA22">
        <v>42.14808</v>
      </c>
      <c r="AB22">
        <v>43.635159999999999</v>
      </c>
      <c r="AC22">
        <v>21.118518000000002</v>
      </c>
      <c r="AD22">
        <v>9.9151360000000004</v>
      </c>
      <c r="AE22">
        <v>53.905351000000003</v>
      </c>
      <c r="AF22">
        <v>8.7128630000000005</v>
      </c>
      <c r="AG22">
        <v>44.386682999999998</v>
      </c>
      <c r="AH22">
        <v>61.426577999999999</v>
      </c>
      <c r="AI22">
        <v>11.11181</v>
      </c>
      <c r="AJ22">
        <v>0</v>
      </c>
      <c r="AK22">
        <v>59.009957999999997</v>
      </c>
      <c r="AL22">
        <v>66.233999999999995</v>
      </c>
      <c r="AM22">
        <v>17.179061999999998</v>
      </c>
      <c r="AN22">
        <v>1.0144880000000001</v>
      </c>
      <c r="AO22">
        <v>0</v>
      </c>
      <c r="AP22">
        <v>3.0743999999999998</v>
      </c>
      <c r="AQ22">
        <v>0</v>
      </c>
      <c r="AR22">
        <v>49.128</v>
      </c>
      <c r="AS22">
        <v>32.145876000000001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75.514880999999988</v>
      </c>
      <c r="BA22">
        <f t="shared" si="1"/>
        <v>2232.0472710000004</v>
      </c>
      <c r="BB22">
        <v>19</v>
      </c>
      <c r="BD22">
        <v>6.05</v>
      </c>
      <c r="BE22">
        <v>1.94</v>
      </c>
      <c r="BF22">
        <v>3.03</v>
      </c>
      <c r="BG22">
        <v>1.84</v>
      </c>
      <c r="BH22">
        <v>7.94</v>
      </c>
      <c r="BI22">
        <v>1.1599999999999999</v>
      </c>
      <c r="BJ22">
        <v>0.44</v>
      </c>
      <c r="BK22">
        <v>0.82</v>
      </c>
      <c r="BL22">
        <v>0.82</v>
      </c>
      <c r="BM22">
        <v>0.14000000000000001</v>
      </c>
      <c r="BN22">
        <v>2.38</v>
      </c>
      <c r="BO22">
        <v>1.04</v>
      </c>
      <c r="BP22">
        <v>0.24</v>
      </c>
      <c r="BQ22">
        <v>2</v>
      </c>
      <c r="BR22">
        <v>1.0900000000000001</v>
      </c>
      <c r="BS22">
        <v>1.62</v>
      </c>
      <c r="BT22">
        <v>2.9693339999999999</v>
      </c>
      <c r="BU22">
        <v>1.341844</v>
      </c>
      <c r="BV22">
        <v>2.319893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2.7525979999999999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0.82130400000000003</v>
      </c>
      <c r="CS22">
        <v>2.7933979999999998</v>
      </c>
      <c r="CT22">
        <v>2.5514770000000002</v>
      </c>
      <c r="CU22">
        <v>0</v>
      </c>
      <c r="CV22">
        <v>1.1872259999999999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75.514880999999988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189.03638799999999</v>
      </c>
      <c r="L23">
        <v>267.09662600000001</v>
      </c>
      <c r="M23">
        <v>79.966942000000003</v>
      </c>
      <c r="N23">
        <v>120.69</v>
      </c>
      <c r="O23">
        <v>126.52</v>
      </c>
      <c r="P23">
        <v>144.02676099999999</v>
      </c>
      <c r="Q23">
        <v>0</v>
      </c>
      <c r="R23">
        <v>24.712900000000001</v>
      </c>
      <c r="S23">
        <v>11.27961</v>
      </c>
      <c r="T23">
        <v>0</v>
      </c>
      <c r="U23">
        <v>414</v>
      </c>
      <c r="V23">
        <v>9.36</v>
      </c>
      <c r="W23">
        <v>43.7</v>
      </c>
      <c r="X23">
        <v>147.515625</v>
      </c>
      <c r="Y23">
        <v>0</v>
      </c>
      <c r="Z23">
        <v>0</v>
      </c>
      <c r="AA23">
        <v>42.14808</v>
      </c>
      <c r="AB23">
        <v>43.635159999999999</v>
      </c>
      <c r="AC23">
        <v>21.118518000000002</v>
      </c>
      <c r="AD23">
        <v>9.9151360000000004</v>
      </c>
      <c r="AE23">
        <v>53.905351000000003</v>
      </c>
      <c r="AF23">
        <v>8.7128630000000005</v>
      </c>
      <c r="AG23">
        <v>44.386682999999998</v>
      </c>
      <c r="AH23">
        <v>61.426577999999999</v>
      </c>
      <c r="AI23">
        <v>54.308970000000002</v>
      </c>
      <c r="AJ23">
        <v>0</v>
      </c>
      <c r="AK23">
        <v>59.009957999999997</v>
      </c>
      <c r="AL23">
        <v>66.233999999999995</v>
      </c>
      <c r="AM23">
        <v>17.179061999999998</v>
      </c>
      <c r="AN23">
        <v>1.0144880000000001</v>
      </c>
      <c r="AO23">
        <v>0</v>
      </c>
      <c r="AP23">
        <v>1.7934000000000001</v>
      </c>
      <c r="AQ23">
        <v>0</v>
      </c>
      <c r="AR23">
        <v>52.991999999999997</v>
      </c>
      <c r="AS23">
        <v>32.145876000000001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75.660064999999989</v>
      </c>
      <c r="BA23">
        <f t="shared" si="1"/>
        <v>2238.4909890000004</v>
      </c>
      <c r="BB23">
        <v>20</v>
      </c>
      <c r="BD23">
        <v>6.05</v>
      </c>
      <c r="BE23">
        <v>1.94</v>
      </c>
      <c r="BF23">
        <v>3.03</v>
      </c>
      <c r="BG23">
        <v>1.84</v>
      </c>
      <c r="BH23">
        <v>7.94</v>
      </c>
      <c r="BI23">
        <v>1.1599999999999999</v>
      </c>
      <c r="BJ23">
        <v>0.44</v>
      </c>
      <c r="BK23">
        <v>0.82</v>
      </c>
      <c r="BL23">
        <v>0.82</v>
      </c>
      <c r="BM23">
        <v>0.14000000000000001</v>
      </c>
      <c r="BN23">
        <v>2.38</v>
      </c>
      <c r="BO23">
        <v>1.04</v>
      </c>
      <c r="BP23">
        <v>0.24</v>
      </c>
      <c r="BQ23">
        <v>2</v>
      </c>
      <c r="BR23">
        <v>1.0900000000000001</v>
      </c>
      <c r="BS23">
        <v>1.62</v>
      </c>
      <c r="BT23">
        <v>2.9693339999999999</v>
      </c>
      <c r="BU23">
        <v>1.341844</v>
      </c>
      <c r="BV23">
        <v>2.319893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2.7525979999999999</v>
      </c>
      <c r="CN23">
        <v>1.916418</v>
      </c>
      <c r="CO23">
        <v>4.2938999999999998</v>
      </c>
      <c r="CP23">
        <v>4.2581249999999997</v>
      </c>
      <c r="CQ23">
        <v>3.542468</v>
      </c>
      <c r="CR23">
        <v>0.82130400000000003</v>
      </c>
      <c r="CS23">
        <v>2.7933979999999998</v>
      </c>
      <c r="CT23">
        <v>2.5514770000000002</v>
      </c>
      <c r="CU23">
        <v>0</v>
      </c>
      <c r="CV23">
        <v>1.1872259999999999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75.660064999999989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189.03161600000001</v>
      </c>
      <c r="L24">
        <v>281.75662599999998</v>
      </c>
      <c r="M24">
        <v>79.966942000000003</v>
      </c>
      <c r="N24">
        <v>120.69</v>
      </c>
      <c r="O24">
        <v>126.52</v>
      </c>
      <c r="P24">
        <v>144.02676099999999</v>
      </c>
      <c r="Q24">
        <v>0</v>
      </c>
      <c r="R24">
        <v>24.712900000000001</v>
      </c>
      <c r="S24">
        <v>11.27961</v>
      </c>
      <c r="T24">
        <v>0</v>
      </c>
      <c r="U24">
        <v>414</v>
      </c>
      <c r="V24">
        <v>9.36</v>
      </c>
      <c r="W24">
        <v>43.7</v>
      </c>
      <c r="X24">
        <v>147.515625</v>
      </c>
      <c r="Y24">
        <v>0</v>
      </c>
      <c r="Z24">
        <v>0</v>
      </c>
      <c r="AA24">
        <v>42.14808</v>
      </c>
      <c r="AB24">
        <v>43.635159999999999</v>
      </c>
      <c r="AC24">
        <v>21.118518000000002</v>
      </c>
      <c r="AD24">
        <v>9.9151360000000004</v>
      </c>
      <c r="AE24">
        <v>53.905351000000003</v>
      </c>
      <c r="AF24">
        <v>8.7128630000000005</v>
      </c>
      <c r="AG24">
        <v>44.386682999999998</v>
      </c>
      <c r="AH24">
        <v>61.426577999999999</v>
      </c>
      <c r="AI24">
        <v>54.308970000000002</v>
      </c>
      <c r="AJ24">
        <v>0</v>
      </c>
      <c r="AK24">
        <v>59.009957999999997</v>
      </c>
      <c r="AL24">
        <v>66.233999999999995</v>
      </c>
      <c r="AM24">
        <v>17.179061999999998</v>
      </c>
      <c r="AN24">
        <v>1.0144880000000001</v>
      </c>
      <c r="AO24">
        <v>0</v>
      </c>
      <c r="AP24">
        <v>1.7934000000000001</v>
      </c>
      <c r="AQ24">
        <v>0</v>
      </c>
      <c r="AR24">
        <v>52.991999999999997</v>
      </c>
      <c r="AS24">
        <v>32.145876000000001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75.690215000000009</v>
      </c>
      <c r="BA24">
        <f t="shared" si="1"/>
        <v>2253.1763670000005</v>
      </c>
      <c r="BB24">
        <v>21</v>
      </c>
      <c r="BD24">
        <v>6.05</v>
      </c>
      <c r="BE24">
        <v>1.94</v>
      </c>
      <c r="BF24">
        <v>3.03</v>
      </c>
      <c r="BG24">
        <v>1.84</v>
      </c>
      <c r="BH24">
        <v>7.94</v>
      </c>
      <c r="BI24">
        <v>1.1599999999999999</v>
      </c>
      <c r="BJ24">
        <v>0.44</v>
      </c>
      <c r="BK24">
        <v>0.82</v>
      </c>
      <c r="BL24">
        <v>0.82</v>
      </c>
      <c r="BM24">
        <v>0.14000000000000001</v>
      </c>
      <c r="BN24">
        <v>2.38</v>
      </c>
      <c r="BO24">
        <v>1.04</v>
      </c>
      <c r="BP24">
        <v>0.24</v>
      </c>
      <c r="BQ24">
        <v>2</v>
      </c>
      <c r="BR24">
        <v>1.0900000000000001</v>
      </c>
      <c r="BS24">
        <v>1.62</v>
      </c>
      <c r="BT24">
        <v>2.9693339999999999</v>
      </c>
      <c r="BU24">
        <v>1.341844</v>
      </c>
      <c r="BV24">
        <v>2.319893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2.7525979999999999</v>
      </c>
      <c r="CN24">
        <v>1.9465680000000001</v>
      </c>
      <c r="CO24">
        <v>4.2938999999999998</v>
      </c>
      <c r="CP24">
        <v>4.2581249999999997</v>
      </c>
      <c r="CQ24">
        <v>3.542468</v>
      </c>
      <c r="CR24">
        <v>0.82130400000000003</v>
      </c>
      <c r="CS24">
        <v>2.7933979999999998</v>
      </c>
      <c r="CT24">
        <v>2.5514770000000002</v>
      </c>
      <c r="CU24">
        <v>0</v>
      </c>
      <c r="CV24">
        <v>1.1872259999999999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75.690215000000009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189.03161600000001</v>
      </c>
      <c r="L25">
        <v>281.75662599999998</v>
      </c>
      <c r="M25">
        <v>79.966942000000003</v>
      </c>
      <c r="N25">
        <v>120.69</v>
      </c>
      <c r="O25">
        <v>126.52</v>
      </c>
      <c r="P25">
        <v>144.02676099999999</v>
      </c>
      <c r="Q25">
        <v>0</v>
      </c>
      <c r="R25">
        <v>24.712900000000001</v>
      </c>
      <c r="S25">
        <v>12.827851000000001</v>
      </c>
      <c r="T25">
        <v>0</v>
      </c>
      <c r="U25">
        <v>418.20819999999998</v>
      </c>
      <c r="V25">
        <v>9.36</v>
      </c>
      <c r="W25">
        <v>43.7</v>
      </c>
      <c r="X25">
        <v>147.515625</v>
      </c>
      <c r="Y25">
        <v>0</v>
      </c>
      <c r="Z25">
        <v>0</v>
      </c>
      <c r="AA25">
        <v>42.14808</v>
      </c>
      <c r="AB25">
        <v>43.635159999999999</v>
      </c>
      <c r="AC25">
        <v>21.118518000000002</v>
      </c>
      <c r="AD25">
        <v>9.9151360000000004</v>
      </c>
      <c r="AE25">
        <v>53.905351000000003</v>
      </c>
      <c r="AF25">
        <v>8.7128630000000005</v>
      </c>
      <c r="AG25">
        <v>44.386682999999998</v>
      </c>
      <c r="AH25">
        <v>61.426577999999999</v>
      </c>
      <c r="AI25">
        <v>54.308970000000002</v>
      </c>
      <c r="AJ25">
        <v>0</v>
      </c>
      <c r="AK25">
        <v>59.009957999999997</v>
      </c>
      <c r="AL25">
        <v>66.233999999999995</v>
      </c>
      <c r="AM25">
        <v>17.179061999999998</v>
      </c>
      <c r="AN25">
        <v>1.0144880000000001</v>
      </c>
      <c r="AO25">
        <v>0</v>
      </c>
      <c r="AP25">
        <v>1.1529</v>
      </c>
      <c r="AQ25">
        <v>0</v>
      </c>
      <c r="AR25">
        <v>49.128</v>
      </c>
      <c r="AS25">
        <v>32.145876000000001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75.833344999999994</v>
      </c>
      <c r="BA25">
        <f t="shared" si="1"/>
        <v>2254.5714380000004</v>
      </c>
      <c r="BB25">
        <v>22</v>
      </c>
      <c r="BD25">
        <v>6.05</v>
      </c>
      <c r="BE25">
        <v>1.94</v>
      </c>
      <c r="BF25">
        <v>3.03</v>
      </c>
      <c r="BG25">
        <v>1.84</v>
      </c>
      <c r="BH25">
        <v>7.94</v>
      </c>
      <c r="BI25">
        <v>1.1599999999999999</v>
      </c>
      <c r="BJ25">
        <v>0.44</v>
      </c>
      <c r="BK25">
        <v>0.82</v>
      </c>
      <c r="BL25">
        <v>0.82</v>
      </c>
      <c r="BM25">
        <v>0.14000000000000001</v>
      </c>
      <c r="BN25">
        <v>2.38</v>
      </c>
      <c r="BO25">
        <v>1.04</v>
      </c>
      <c r="BP25">
        <v>0.24</v>
      </c>
      <c r="BQ25">
        <v>2</v>
      </c>
      <c r="BR25">
        <v>1.0900000000000001</v>
      </c>
      <c r="BS25">
        <v>1.62</v>
      </c>
      <c r="BT25">
        <v>2.9693339999999999</v>
      </c>
      <c r="BU25">
        <v>1.341844</v>
      </c>
      <c r="BV25">
        <v>2.319893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2.7525979999999999</v>
      </c>
      <c r="CN25">
        <v>2.0896979999999998</v>
      </c>
      <c r="CO25">
        <v>4.2938999999999998</v>
      </c>
      <c r="CP25">
        <v>4.2581249999999997</v>
      </c>
      <c r="CQ25">
        <v>3.542468</v>
      </c>
      <c r="CR25">
        <v>0.82130400000000003</v>
      </c>
      <c r="CS25">
        <v>2.7933979999999998</v>
      </c>
      <c r="CT25">
        <v>2.5514770000000002</v>
      </c>
      <c r="CU25">
        <v>1.063965</v>
      </c>
      <c r="CV25">
        <v>1.1872259999999999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75.833344999999994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189.03161600000001</v>
      </c>
      <c r="L26">
        <v>281.75662599999998</v>
      </c>
      <c r="M26">
        <v>79.966942000000003</v>
      </c>
      <c r="N26">
        <v>120.69</v>
      </c>
      <c r="O26">
        <v>126.52</v>
      </c>
      <c r="P26">
        <v>144.02676099999999</v>
      </c>
      <c r="Q26">
        <v>0</v>
      </c>
      <c r="R26">
        <v>24.712900000000001</v>
      </c>
      <c r="S26">
        <v>12.827851000000001</v>
      </c>
      <c r="T26">
        <v>0</v>
      </c>
      <c r="U26">
        <v>418.77</v>
      </c>
      <c r="V26">
        <v>9.36</v>
      </c>
      <c r="W26">
        <v>43.7</v>
      </c>
      <c r="X26">
        <v>147.515625</v>
      </c>
      <c r="Y26">
        <v>0</v>
      </c>
      <c r="Z26">
        <v>0</v>
      </c>
      <c r="AA26">
        <v>42.14808</v>
      </c>
      <c r="AB26">
        <v>43.635159999999999</v>
      </c>
      <c r="AC26">
        <v>21.118518000000002</v>
      </c>
      <c r="AD26">
        <v>9.9151360000000004</v>
      </c>
      <c r="AE26">
        <v>53.905351000000003</v>
      </c>
      <c r="AF26">
        <v>8.7128630000000005</v>
      </c>
      <c r="AG26">
        <v>44.386682999999998</v>
      </c>
      <c r="AH26">
        <v>61.426577999999999</v>
      </c>
      <c r="AI26">
        <v>54.308970000000002</v>
      </c>
      <c r="AJ26">
        <v>0</v>
      </c>
      <c r="AK26">
        <v>59.009957999999997</v>
      </c>
      <c r="AL26">
        <v>66.233999999999995</v>
      </c>
      <c r="AM26">
        <v>17.179061999999998</v>
      </c>
      <c r="AN26">
        <v>1.0144880000000001</v>
      </c>
      <c r="AO26">
        <v>0</v>
      </c>
      <c r="AP26">
        <v>1.1529</v>
      </c>
      <c r="AQ26">
        <v>0</v>
      </c>
      <c r="AR26">
        <v>49.128</v>
      </c>
      <c r="AS26">
        <v>32.145876000000001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76.026474999999991</v>
      </c>
      <c r="BA26">
        <f t="shared" si="1"/>
        <v>2255.3263680000005</v>
      </c>
      <c r="BB26">
        <v>23</v>
      </c>
      <c r="BD26">
        <v>6.05</v>
      </c>
      <c r="BE26">
        <v>1.94</v>
      </c>
      <c r="BF26">
        <v>3.03</v>
      </c>
      <c r="BG26">
        <v>1.84</v>
      </c>
      <c r="BH26">
        <v>7.94</v>
      </c>
      <c r="BI26">
        <v>1.2</v>
      </c>
      <c r="BJ26">
        <v>0.45</v>
      </c>
      <c r="BK26">
        <v>0.82</v>
      </c>
      <c r="BL26">
        <v>0.82</v>
      </c>
      <c r="BM26">
        <v>0.14000000000000001</v>
      </c>
      <c r="BN26">
        <v>2.38</v>
      </c>
      <c r="BO26">
        <v>1.04</v>
      </c>
      <c r="BP26">
        <v>0.24</v>
      </c>
      <c r="BQ26">
        <v>2</v>
      </c>
      <c r="BR26">
        <v>1.0900000000000001</v>
      </c>
      <c r="BS26">
        <v>1.62</v>
      </c>
      <c r="BT26">
        <v>2.9693339999999999</v>
      </c>
      <c r="BU26">
        <v>1.341844</v>
      </c>
      <c r="BV26">
        <v>2.319893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2.7525979999999999</v>
      </c>
      <c r="CN26">
        <v>2.232828</v>
      </c>
      <c r="CO26">
        <v>4.2938999999999998</v>
      </c>
      <c r="CP26">
        <v>4.2581249999999997</v>
      </c>
      <c r="CQ26">
        <v>3.542468</v>
      </c>
      <c r="CR26">
        <v>0.82130400000000003</v>
      </c>
      <c r="CS26">
        <v>2.7933979999999998</v>
      </c>
      <c r="CT26">
        <v>2.5514770000000002</v>
      </c>
      <c r="CU26">
        <v>2.1279300000000001</v>
      </c>
      <c r="CV26">
        <v>1.1872259999999999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76.026474999999991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188.72803200000001</v>
      </c>
      <c r="L27">
        <v>267.03662600000001</v>
      </c>
      <c r="M27">
        <v>79.966942000000003</v>
      </c>
      <c r="N27">
        <v>120.69</v>
      </c>
      <c r="O27">
        <v>126.52</v>
      </c>
      <c r="P27">
        <v>144.02676099999999</v>
      </c>
      <c r="Q27">
        <v>0</v>
      </c>
      <c r="R27">
        <v>11.947169000000001</v>
      </c>
      <c r="S27">
        <v>12.894920000000001</v>
      </c>
      <c r="T27">
        <v>0</v>
      </c>
      <c r="U27">
        <v>418.77</v>
      </c>
      <c r="V27">
        <v>3</v>
      </c>
      <c r="W27">
        <v>43.7</v>
      </c>
      <c r="X27">
        <v>147.515625</v>
      </c>
      <c r="Y27">
        <v>0</v>
      </c>
      <c r="Z27">
        <v>0</v>
      </c>
      <c r="AA27">
        <v>42.14808</v>
      </c>
      <c r="AB27">
        <v>43.635159999999999</v>
      </c>
      <c r="AC27">
        <v>21.118518000000002</v>
      </c>
      <c r="AD27">
        <v>9.9151360000000004</v>
      </c>
      <c r="AE27">
        <v>53.905351000000003</v>
      </c>
      <c r="AF27">
        <v>0</v>
      </c>
      <c r="AG27">
        <v>44.386682999999998</v>
      </c>
      <c r="AH27">
        <v>61.426577999999999</v>
      </c>
      <c r="AI27">
        <v>54.308970000000002</v>
      </c>
      <c r="AJ27">
        <v>0</v>
      </c>
      <c r="AK27">
        <v>59.009957999999997</v>
      </c>
      <c r="AL27">
        <v>66.233999999999995</v>
      </c>
      <c r="AM27">
        <v>17.179061999999998</v>
      </c>
      <c r="AN27">
        <v>1.0144880000000001</v>
      </c>
      <c r="AO27">
        <v>0</v>
      </c>
      <c r="AP27">
        <v>1.1529</v>
      </c>
      <c r="AQ27">
        <v>0</v>
      </c>
      <c r="AR27">
        <v>49.128</v>
      </c>
      <c r="AS27">
        <v>32.145876000000001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76.169605000000004</v>
      </c>
      <c r="BA27">
        <f t="shared" si="1"/>
        <v>2212.6743890000002</v>
      </c>
      <c r="BB27">
        <v>24</v>
      </c>
      <c r="BD27">
        <v>6.05</v>
      </c>
      <c r="BE27">
        <v>1.94</v>
      </c>
      <c r="BF27">
        <v>3.03</v>
      </c>
      <c r="BG27">
        <v>1.84</v>
      </c>
      <c r="BH27">
        <v>7.94</v>
      </c>
      <c r="BI27">
        <v>1.2</v>
      </c>
      <c r="BJ27">
        <v>0.45</v>
      </c>
      <c r="BK27">
        <v>0.82</v>
      </c>
      <c r="BL27">
        <v>0.82</v>
      </c>
      <c r="BM27">
        <v>0.14000000000000001</v>
      </c>
      <c r="BN27">
        <v>2.38</v>
      </c>
      <c r="BO27">
        <v>1.04</v>
      </c>
      <c r="BP27">
        <v>0.24</v>
      </c>
      <c r="BQ27">
        <v>2</v>
      </c>
      <c r="BR27">
        <v>1.0900000000000001</v>
      </c>
      <c r="BS27">
        <v>1.62</v>
      </c>
      <c r="BT27">
        <v>2.9693339999999999</v>
      </c>
      <c r="BU27">
        <v>1.341844</v>
      </c>
      <c r="BV27">
        <v>2.319893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2.7525979999999999</v>
      </c>
      <c r="CN27">
        <v>2.3759579999999998</v>
      </c>
      <c r="CO27">
        <v>4.2938999999999998</v>
      </c>
      <c r="CP27">
        <v>4.2581249999999997</v>
      </c>
      <c r="CQ27">
        <v>3.542468</v>
      </c>
      <c r="CR27">
        <v>0.82130400000000003</v>
      </c>
      <c r="CS27">
        <v>2.7933979999999998</v>
      </c>
      <c r="CT27">
        <v>2.5514770000000002</v>
      </c>
      <c r="CU27">
        <v>1.7195389999999999</v>
      </c>
      <c r="CV27">
        <v>1.1872259999999999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76.169605000000004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188.72803200000001</v>
      </c>
      <c r="L28">
        <v>267.03662600000001</v>
      </c>
      <c r="M28">
        <v>79.966942000000003</v>
      </c>
      <c r="N28">
        <v>120.69</v>
      </c>
      <c r="O28">
        <v>126.52</v>
      </c>
      <c r="P28">
        <v>144.02676099999999</v>
      </c>
      <c r="Q28">
        <v>0</v>
      </c>
      <c r="R28">
        <v>11.947169000000001</v>
      </c>
      <c r="S28">
        <v>12.894920000000001</v>
      </c>
      <c r="T28">
        <v>0</v>
      </c>
      <c r="U28">
        <v>418.77</v>
      </c>
      <c r="V28">
        <v>9.1045999999999996</v>
      </c>
      <c r="W28">
        <v>43.7</v>
      </c>
      <c r="X28">
        <v>147.515625</v>
      </c>
      <c r="Y28">
        <v>0</v>
      </c>
      <c r="Z28">
        <v>0</v>
      </c>
      <c r="AA28">
        <v>42.14808</v>
      </c>
      <c r="AB28">
        <v>43.635159999999999</v>
      </c>
      <c r="AC28">
        <v>21.118518000000002</v>
      </c>
      <c r="AD28">
        <v>19.830271</v>
      </c>
      <c r="AE28">
        <v>53.905351000000003</v>
      </c>
      <c r="AF28">
        <v>0</v>
      </c>
      <c r="AG28">
        <v>44.386682999999998</v>
      </c>
      <c r="AH28">
        <v>61.426577999999999</v>
      </c>
      <c r="AI28">
        <v>54.308970000000002</v>
      </c>
      <c r="AJ28">
        <v>0</v>
      </c>
      <c r="AK28">
        <v>59.009957999999997</v>
      </c>
      <c r="AL28">
        <v>66.233999999999995</v>
      </c>
      <c r="AM28">
        <v>17.179061999999998</v>
      </c>
      <c r="AN28">
        <v>1.0144880000000001</v>
      </c>
      <c r="AO28">
        <v>0</v>
      </c>
      <c r="AP28">
        <v>1.1529</v>
      </c>
      <c r="AQ28">
        <v>0</v>
      </c>
      <c r="AR28">
        <v>49.128</v>
      </c>
      <c r="AS28">
        <v>32.145876000000001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76.312734999999989</v>
      </c>
      <c r="BA28">
        <f t="shared" si="1"/>
        <v>2228.837254</v>
      </c>
      <c r="BB28">
        <v>25</v>
      </c>
      <c r="BD28">
        <v>6.05</v>
      </c>
      <c r="BE28">
        <v>1.94</v>
      </c>
      <c r="BF28">
        <v>3.03</v>
      </c>
      <c r="BG28">
        <v>1.84</v>
      </c>
      <c r="BH28">
        <v>7.94</v>
      </c>
      <c r="BI28">
        <v>1.2</v>
      </c>
      <c r="BJ28">
        <v>0.45</v>
      </c>
      <c r="BK28">
        <v>0.82</v>
      </c>
      <c r="BL28">
        <v>0.82</v>
      </c>
      <c r="BM28">
        <v>0.14000000000000001</v>
      </c>
      <c r="BN28">
        <v>2.38</v>
      </c>
      <c r="BO28">
        <v>1.04</v>
      </c>
      <c r="BP28">
        <v>0.24</v>
      </c>
      <c r="BQ28">
        <v>2</v>
      </c>
      <c r="BR28">
        <v>1.0900000000000001</v>
      </c>
      <c r="BS28">
        <v>1.62</v>
      </c>
      <c r="BT28">
        <v>2.9693339999999999</v>
      </c>
      <c r="BU28">
        <v>1.341844</v>
      </c>
      <c r="BV28">
        <v>2.319893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2.7525979999999999</v>
      </c>
      <c r="CN28">
        <v>2.519088</v>
      </c>
      <c r="CO28">
        <v>4.2938999999999998</v>
      </c>
      <c r="CP28">
        <v>4.2581249999999997</v>
      </c>
      <c r="CQ28">
        <v>3.542468</v>
      </c>
      <c r="CR28">
        <v>0.82130400000000003</v>
      </c>
      <c r="CS28">
        <v>2.7933979999999998</v>
      </c>
      <c r="CT28">
        <v>2.5514770000000002</v>
      </c>
      <c r="CU28">
        <v>1.7195389999999999</v>
      </c>
      <c r="CV28">
        <v>1.1872259999999999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76.312734999999989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188.72803200000001</v>
      </c>
      <c r="L29">
        <v>267.03662600000001</v>
      </c>
      <c r="M29">
        <v>79.966942000000003</v>
      </c>
      <c r="N29">
        <v>60.347344</v>
      </c>
      <c r="O29">
        <v>126.52</v>
      </c>
      <c r="P29">
        <v>144.02676099999999</v>
      </c>
      <c r="Q29">
        <v>0</v>
      </c>
      <c r="R29">
        <v>14.807802000000001</v>
      </c>
      <c r="S29">
        <v>12.894920000000001</v>
      </c>
      <c r="T29">
        <v>0</v>
      </c>
      <c r="U29">
        <v>418.77</v>
      </c>
      <c r="V29">
        <v>9.1045999999999996</v>
      </c>
      <c r="W29">
        <v>43.7</v>
      </c>
      <c r="X29">
        <v>147.515625</v>
      </c>
      <c r="Y29">
        <v>0</v>
      </c>
      <c r="Z29">
        <v>0</v>
      </c>
      <c r="AA29">
        <v>42.14808</v>
      </c>
      <c r="AB29">
        <v>43.635159999999999</v>
      </c>
      <c r="AC29">
        <v>21.118518000000002</v>
      </c>
      <c r="AD29">
        <v>19.830271</v>
      </c>
      <c r="AE29">
        <v>53.905351000000003</v>
      </c>
      <c r="AF29">
        <v>0</v>
      </c>
      <c r="AG29">
        <v>44.386682999999998</v>
      </c>
      <c r="AH29">
        <v>61.426577999999999</v>
      </c>
      <c r="AI29">
        <v>6.9448809999999996</v>
      </c>
      <c r="AJ29">
        <v>0</v>
      </c>
      <c r="AK29">
        <v>59.009957999999997</v>
      </c>
      <c r="AL29">
        <v>66.233999999999995</v>
      </c>
      <c r="AM29">
        <v>17.179061999999998</v>
      </c>
      <c r="AN29">
        <v>1.0144880000000001</v>
      </c>
      <c r="AO29">
        <v>0</v>
      </c>
      <c r="AP29">
        <v>1.1529</v>
      </c>
      <c r="AQ29">
        <v>0</v>
      </c>
      <c r="AR29">
        <v>49.128</v>
      </c>
      <c r="AS29">
        <v>32.145876000000001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76.427239</v>
      </c>
      <c r="BA29">
        <f t="shared" si="1"/>
        <v>2124.105646</v>
      </c>
      <c r="BB29">
        <v>26</v>
      </c>
      <c r="BD29">
        <v>6.05</v>
      </c>
      <c r="BE29">
        <v>1.94</v>
      </c>
      <c r="BF29">
        <v>3.03</v>
      </c>
      <c r="BG29">
        <v>1.84</v>
      </c>
      <c r="BH29">
        <v>7.94</v>
      </c>
      <c r="BI29">
        <v>1.2</v>
      </c>
      <c r="BJ29">
        <v>0.45</v>
      </c>
      <c r="BK29">
        <v>0.82</v>
      </c>
      <c r="BL29">
        <v>0.82</v>
      </c>
      <c r="BM29">
        <v>0.14000000000000001</v>
      </c>
      <c r="BN29">
        <v>2.38</v>
      </c>
      <c r="BO29">
        <v>1.04</v>
      </c>
      <c r="BP29">
        <v>0.24</v>
      </c>
      <c r="BQ29">
        <v>2</v>
      </c>
      <c r="BR29">
        <v>1.0900000000000001</v>
      </c>
      <c r="BS29">
        <v>1.62</v>
      </c>
      <c r="BT29">
        <v>2.9693339999999999</v>
      </c>
      <c r="BU29">
        <v>1.341844</v>
      </c>
      <c r="BV29">
        <v>2.319893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2.7525979999999999</v>
      </c>
      <c r="CN29">
        <v>2.6335920000000002</v>
      </c>
      <c r="CO29">
        <v>4.2938999999999998</v>
      </c>
      <c r="CP29">
        <v>4.2581249999999997</v>
      </c>
      <c r="CQ29">
        <v>3.542468</v>
      </c>
      <c r="CR29">
        <v>0.82130400000000003</v>
      </c>
      <c r="CS29">
        <v>2.7933979999999998</v>
      </c>
      <c r="CT29">
        <v>2.5514770000000002</v>
      </c>
      <c r="CU29">
        <v>2.1279300000000001</v>
      </c>
      <c r="CV29">
        <v>1.1872259999999999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76.427239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188.72803200000001</v>
      </c>
      <c r="L30">
        <v>247.09662599999999</v>
      </c>
      <c r="M30">
        <v>79.966942000000003</v>
      </c>
      <c r="N30">
        <v>60.347343000000002</v>
      </c>
      <c r="O30">
        <v>126.52</v>
      </c>
      <c r="P30">
        <v>144.02676099999999</v>
      </c>
      <c r="Q30">
        <v>0</v>
      </c>
      <c r="R30">
        <v>14.807802000000001</v>
      </c>
      <c r="S30">
        <v>12.894920000000001</v>
      </c>
      <c r="T30">
        <v>0</v>
      </c>
      <c r="U30">
        <v>418.77</v>
      </c>
      <c r="V30">
        <v>9.1045999999999996</v>
      </c>
      <c r="W30">
        <v>27.193000000000001</v>
      </c>
      <c r="X30">
        <v>92.790800000000004</v>
      </c>
      <c r="Y30">
        <v>0</v>
      </c>
      <c r="Z30">
        <v>0</v>
      </c>
      <c r="AA30">
        <v>42.14808</v>
      </c>
      <c r="AB30">
        <v>43.635159999999999</v>
      </c>
      <c r="AC30">
        <v>21.118518000000002</v>
      </c>
      <c r="AD30">
        <v>19.830271</v>
      </c>
      <c r="AE30">
        <v>53.905351000000003</v>
      </c>
      <c r="AF30">
        <v>0</v>
      </c>
      <c r="AG30">
        <v>44.386682999999998</v>
      </c>
      <c r="AH30">
        <v>61.426577999999999</v>
      </c>
      <c r="AI30">
        <v>3.8891330000000002</v>
      </c>
      <c r="AJ30">
        <v>0</v>
      </c>
      <c r="AK30">
        <v>59.009957999999997</v>
      </c>
      <c r="AL30">
        <v>66.233999999999995</v>
      </c>
      <c r="AM30">
        <v>17.179061999999998</v>
      </c>
      <c r="AN30">
        <v>1.0144880000000001</v>
      </c>
      <c r="AO30">
        <v>0</v>
      </c>
      <c r="AP30">
        <v>1.1529</v>
      </c>
      <c r="AQ30">
        <v>0</v>
      </c>
      <c r="AR30">
        <v>49.128</v>
      </c>
      <c r="AS30">
        <v>32.145876000000001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76.427239</v>
      </c>
      <c r="BA30">
        <f t="shared" si="1"/>
        <v>2029.878072</v>
      </c>
      <c r="BB30">
        <v>27</v>
      </c>
      <c r="BD30">
        <v>6.05</v>
      </c>
      <c r="BE30">
        <v>1.94</v>
      </c>
      <c r="BF30">
        <v>3.03</v>
      </c>
      <c r="BG30">
        <v>1.84</v>
      </c>
      <c r="BH30">
        <v>7.94</v>
      </c>
      <c r="BI30">
        <v>1.2</v>
      </c>
      <c r="BJ30">
        <v>0.45</v>
      </c>
      <c r="BK30">
        <v>0.82</v>
      </c>
      <c r="BL30">
        <v>0.82</v>
      </c>
      <c r="BM30">
        <v>0.14000000000000001</v>
      </c>
      <c r="BN30">
        <v>2.38</v>
      </c>
      <c r="BO30">
        <v>1.04</v>
      </c>
      <c r="BP30">
        <v>0.24</v>
      </c>
      <c r="BQ30">
        <v>2</v>
      </c>
      <c r="BR30">
        <v>1.0900000000000001</v>
      </c>
      <c r="BS30">
        <v>1.62</v>
      </c>
      <c r="BT30">
        <v>2.9693339999999999</v>
      </c>
      <c r="BU30">
        <v>1.341844</v>
      </c>
      <c r="BV30">
        <v>2.319893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2.7525979999999999</v>
      </c>
      <c r="CN30">
        <v>2.6335920000000002</v>
      </c>
      <c r="CO30">
        <v>4.2938999999999998</v>
      </c>
      <c r="CP30">
        <v>4.2581249999999997</v>
      </c>
      <c r="CQ30">
        <v>3.542468</v>
      </c>
      <c r="CR30">
        <v>0.82130400000000003</v>
      </c>
      <c r="CS30">
        <v>2.7933979999999998</v>
      </c>
      <c r="CT30">
        <v>2.5514770000000002</v>
      </c>
      <c r="CU30">
        <v>2.1279300000000001</v>
      </c>
      <c r="CV30">
        <v>1.1872259999999999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76.427239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188.72803200000001</v>
      </c>
      <c r="L31">
        <v>247.09662599999999</v>
      </c>
      <c r="M31">
        <v>79.966942000000003</v>
      </c>
      <c r="N31">
        <v>60.347343000000002</v>
      </c>
      <c r="O31">
        <v>126.52</v>
      </c>
      <c r="P31">
        <v>144.02676099999999</v>
      </c>
      <c r="Q31">
        <v>0</v>
      </c>
      <c r="R31">
        <v>22.45973</v>
      </c>
      <c r="S31">
        <v>12.894920000000001</v>
      </c>
      <c r="T31">
        <v>0</v>
      </c>
      <c r="U31">
        <v>418.77</v>
      </c>
      <c r="V31">
        <v>3</v>
      </c>
      <c r="W31">
        <v>27.193000000000001</v>
      </c>
      <c r="X31">
        <v>92.790800000000004</v>
      </c>
      <c r="Y31">
        <v>0</v>
      </c>
      <c r="Z31">
        <v>0</v>
      </c>
      <c r="AA31">
        <v>42.14808</v>
      </c>
      <c r="AB31">
        <v>43.635159999999999</v>
      </c>
      <c r="AC31">
        <v>21.118518000000002</v>
      </c>
      <c r="AD31">
        <v>19.830271</v>
      </c>
      <c r="AE31">
        <v>53.905351000000003</v>
      </c>
      <c r="AF31">
        <v>0</v>
      </c>
      <c r="AG31">
        <v>44.386682999999998</v>
      </c>
      <c r="AH31">
        <v>75.861823999999999</v>
      </c>
      <c r="AI31">
        <v>3.8891330000000002</v>
      </c>
      <c r="AJ31">
        <v>0</v>
      </c>
      <c r="AK31">
        <v>59.009957999999997</v>
      </c>
      <c r="AL31">
        <v>66.233999999999995</v>
      </c>
      <c r="AM31">
        <v>17.179061999999998</v>
      </c>
      <c r="AN31">
        <v>1.0144880000000001</v>
      </c>
      <c r="AO31">
        <v>0</v>
      </c>
      <c r="AP31">
        <v>1.1529</v>
      </c>
      <c r="AQ31">
        <v>0</v>
      </c>
      <c r="AR31">
        <v>49.128</v>
      </c>
      <c r="AS31">
        <v>29.223524000000001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76.698994999999982</v>
      </c>
      <c r="BA31">
        <f t="shared" si="1"/>
        <v>2043.2100499999999</v>
      </c>
      <c r="BB31">
        <v>28</v>
      </c>
      <c r="BD31">
        <v>6.05</v>
      </c>
      <c r="BE31">
        <v>1.94</v>
      </c>
      <c r="BF31">
        <v>3.03</v>
      </c>
      <c r="BG31">
        <v>1.84</v>
      </c>
      <c r="BH31">
        <v>7.94</v>
      </c>
      <c r="BI31">
        <v>1.17</v>
      </c>
      <c r="BJ31">
        <v>0.44</v>
      </c>
      <c r="BK31">
        <v>0.82</v>
      </c>
      <c r="BL31">
        <v>0.82</v>
      </c>
      <c r="BM31">
        <v>0.14000000000000001</v>
      </c>
      <c r="BN31">
        <v>2.38</v>
      </c>
      <c r="BO31">
        <v>1.18</v>
      </c>
      <c r="BP31">
        <v>0.24</v>
      </c>
      <c r="BQ31">
        <v>2</v>
      </c>
      <c r="BR31">
        <v>1.0900000000000001</v>
      </c>
      <c r="BS31">
        <v>1.62</v>
      </c>
      <c r="BT31">
        <v>2.9693339999999999</v>
      </c>
      <c r="BU31">
        <v>1.341844</v>
      </c>
      <c r="BV31">
        <v>2.319893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2.7525979999999999</v>
      </c>
      <c r="CN31">
        <v>2.805348</v>
      </c>
      <c r="CO31">
        <v>4.2938999999999998</v>
      </c>
      <c r="CP31">
        <v>4.2581249999999997</v>
      </c>
      <c r="CQ31">
        <v>3.542468</v>
      </c>
      <c r="CR31">
        <v>0.82130400000000003</v>
      </c>
      <c r="CS31">
        <v>2.7933979999999998</v>
      </c>
      <c r="CT31">
        <v>2.5514770000000002</v>
      </c>
      <c r="CU31">
        <v>1.063965</v>
      </c>
      <c r="CV31">
        <v>1.4628319999999999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76.698994999999982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188.72803200000001</v>
      </c>
      <c r="L32">
        <v>247.09662599999999</v>
      </c>
      <c r="M32">
        <v>79.966942000000003</v>
      </c>
      <c r="N32">
        <v>60.347343000000002</v>
      </c>
      <c r="O32">
        <v>126.52</v>
      </c>
      <c r="P32">
        <v>144.02676099999999</v>
      </c>
      <c r="Q32">
        <v>0</v>
      </c>
      <c r="R32">
        <v>22.45973</v>
      </c>
      <c r="S32">
        <v>12.894920000000001</v>
      </c>
      <c r="T32">
        <v>0</v>
      </c>
      <c r="U32">
        <v>418.77</v>
      </c>
      <c r="V32">
        <v>3</v>
      </c>
      <c r="W32">
        <v>27.193000000000001</v>
      </c>
      <c r="X32">
        <v>92.790800000000004</v>
      </c>
      <c r="Y32">
        <v>0</v>
      </c>
      <c r="Z32">
        <v>0</v>
      </c>
      <c r="AA32">
        <v>42.14808</v>
      </c>
      <c r="AB32">
        <v>43.635159999999999</v>
      </c>
      <c r="AC32">
        <v>21.118518000000002</v>
      </c>
      <c r="AD32">
        <v>19.830271</v>
      </c>
      <c r="AE32">
        <v>53.905351000000003</v>
      </c>
      <c r="AF32">
        <v>0</v>
      </c>
      <c r="AG32">
        <v>44.386682999999998</v>
      </c>
      <c r="AH32">
        <v>101.149098</v>
      </c>
      <c r="AI32">
        <v>3.8891330000000002</v>
      </c>
      <c r="AJ32">
        <v>0</v>
      </c>
      <c r="AK32">
        <v>59.009957999999997</v>
      </c>
      <c r="AL32">
        <v>66.233999999999995</v>
      </c>
      <c r="AM32">
        <v>17.179061999999998</v>
      </c>
      <c r="AN32">
        <v>1.0144880000000001</v>
      </c>
      <c r="AO32">
        <v>0</v>
      </c>
      <c r="AP32">
        <v>1.1529</v>
      </c>
      <c r="AQ32">
        <v>0</v>
      </c>
      <c r="AR32">
        <v>49.128</v>
      </c>
      <c r="AS32">
        <v>21.917643000000002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76.898994999999999</v>
      </c>
      <c r="BA32">
        <f t="shared" si="1"/>
        <v>2061.391443</v>
      </c>
      <c r="BB32">
        <v>29</v>
      </c>
      <c r="BD32">
        <v>6.05</v>
      </c>
      <c r="BE32">
        <v>1.94</v>
      </c>
      <c r="BF32">
        <v>3.03</v>
      </c>
      <c r="BG32">
        <v>1.84</v>
      </c>
      <c r="BH32">
        <v>7.94</v>
      </c>
      <c r="BI32">
        <v>1.17</v>
      </c>
      <c r="BJ32">
        <v>0.44</v>
      </c>
      <c r="BK32">
        <v>0.82</v>
      </c>
      <c r="BL32">
        <v>0.82</v>
      </c>
      <c r="BM32">
        <v>0.14000000000000001</v>
      </c>
      <c r="BN32">
        <v>2.38</v>
      </c>
      <c r="BO32">
        <v>1.38</v>
      </c>
      <c r="BP32">
        <v>0.24</v>
      </c>
      <c r="BQ32">
        <v>2</v>
      </c>
      <c r="BR32">
        <v>1.0900000000000001</v>
      </c>
      <c r="BS32">
        <v>1.62</v>
      </c>
      <c r="BT32">
        <v>2.9693339999999999</v>
      </c>
      <c r="BU32">
        <v>1.341844</v>
      </c>
      <c r="BV32">
        <v>2.319893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2.7525979999999999</v>
      </c>
      <c r="CN32">
        <v>2.805348</v>
      </c>
      <c r="CO32">
        <v>4.2938999999999998</v>
      </c>
      <c r="CP32">
        <v>4.2581249999999997</v>
      </c>
      <c r="CQ32">
        <v>3.542468</v>
      </c>
      <c r="CR32">
        <v>0.82130400000000003</v>
      </c>
      <c r="CS32">
        <v>2.7933979999999998</v>
      </c>
      <c r="CT32">
        <v>2.5514770000000002</v>
      </c>
      <c r="CU32">
        <v>0</v>
      </c>
      <c r="CV32">
        <v>1.950442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76.898994999999999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188.72803200000001</v>
      </c>
      <c r="L33">
        <v>247.09662599999999</v>
      </c>
      <c r="M33">
        <v>79.966942000000003</v>
      </c>
      <c r="N33">
        <v>60.347343000000002</v>
      </c>
      <c r="O33">
        <v>126.52</v>
      </c>
      <c r="P33">
        <v>144.02676099999999</v>
      </c>
      <c r="Q33">
        <v>0</v>
      </c>
      <c r="R33">
        <v>22.45973</v>
      </c>
      <c r="S33">
        <v>12.894920000000001</v>
      </c>
      <c r="T33">
        <v>0</v>
      </c>
      <c r="U33">
        <v>418.77</v>
      </c>
      <c r="V33">
        <v>3</v>
      </c>
      <c r="W33">
        <v>15.389552</v>
      </c>
      <c r="X33">
        <v>48.11</v>
      </c>
      <c r="Y33">
        <v>0</v>
      </c>
      <c r="Z33">
        <v>0</v>
      </c>
      <c r="AA33">
        <v>42.14808</v>
      </c>
      <c r="AB33">
        <v>43.635159999999999</v>
      </c>
      <c r="AC33">
        <v>21.118518000000002</v>
      </c>
      <c r="AD33">
        <v>19.830271</v>
      </c>
      <c r="AE33">
        <v>53.905351000000003</v>
      </c>
      <c r="AF33">
        <v>0</v>
      </c>
      <c r="AG33">
        <v>44.386682999999998</v>
      </c>
      <c r="AH33">
        <v>101.149098</v>
      </c>
      <c r="AI33">
        <v>3.8891330000000002</v>
      </c>
      <c r="AJ33">
        <v>0</v>
      </c>
      <c r="AK33">
        <v>59.009957999999997</v>
      </c>
      <c r="AL33">
        <v>66.233999999999995</v>
      </c>
      <c r="AM33">
        <v>17.179061999999998</v>
      </c>
      <c r="AN33">
        <v>1.0144880000000001</v>
      </c>
      <c r="AO33">
        <v>0</v>
      </c>
      <c r="AP33">
        <v>1.1529</v>
      </c>
      <c r="AQ33">
        <v>0</v>
      </c>
      <c r="AR33">
        <v>49.128</v>
      </c>
      <c r="AS33">
        <v>11.689410000000001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77.312506999999997</v>
      </c>
      <c r="BA33">
        <f t="shared" si="1"/>
        <v>1995.092474</v>
      </c>
      <c r="BB33">
        <v>30</v>
      </c>
      <c r="BD33">
        <v>6.05</v>
      </c>
      <c r="BE33">
        <v>1.94</v>
      </c>
      <c r="BF33">
        <v>3.03</v>
      </c>
      <c r="BG33">
        <v>1.84</v>
      </c>
      <c r="BH33">
        <v>7.94</v>
      </c>
      <c r="BI33">
        <v>1.17</v>
      </c>
      <c r="BJ33">
        <v>0.44</v>
      </c>
      <c r="BK33">
        <v>0.82</v>
      </c>
      <c r="BL33">
        <v>0.82</v>
      </c>
      <c r="BM33">
        <v>0.14000000000000001</v>
      </c>
      <c r="BN33">
        <v>2.38</v>
      </c>
      <c r="BO33">
        <v>1.45</v>
      </c>
      <c r="BP33">
        <v>0.24</v>
      </c>
      <c r="BQ33">
        <v>2</v>
      </c>
      <c r="BR33">
        <v>1.0900000000000001</v>
      </c>
      <c r="BS33">
        <v>1.62</v>
      </c>
      <c r="BT33">
        <v>2.9693339999999999</v>
      </c>
      <c r="BU33">
        <v>1.341844</v>
      </c>
      <c r="BV33">
        <v>2.319893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2.7525979999999999</v>
      </c>
      <c r="CN33">
        <v>3.14886</v>
      </c>
      <c r="CO33">
        <v>4.2938999999999998</v>
      </c>
      <c r="CP33">
        <v>4.2581249999999997</v>
      </c>
      <c r="CQ33">
        <v>3.542468</v>
      </c>
      <c r="CR33">
        <v>0.82130400000000003</v>
      </c>
      <c r="CS33">
        <v>2.7933979999999998</v>
      </c>
      <c r="CT33">
        <v>2.5514770000000002</v>
      </c>
      <c r="CU33">
        <v>0</v>
      </c>
      <c r="CV33">
        <v>1.950442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77.312506999999997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188.72803200000001</v>
      </c>
      <c r="L34">
        <v>247.09662599999999</v>
      </c>
      <c r="M34">
        <v>79.966942000000003</v>
      </c>
      <c r="N34">
        <v>60.347343000000002</v>
      </c>
      <c r="O34">
        <v>126.52</v>
      </c>
      <c r="P34">
        <v>144.02676099999999</v>
      </c>
      <c r="Q34">
        <v>0</v>
      </c>
      <c r="R34">
        <v>22.45973</v>
      </c>
      <c r="S34">
        <v>12.894920000000001</v>
      </c>
      <c r="T34">
        <v>0</v>
      </c>
      <c r="U34">
        <v>418.77</v>
      </c>
      <c r="V34">
        <v>3</v>
      </c>
      <c r="W34">
        <v>13.03</v>
      </c>
      <c r="X34">
        <v>48.11</v>
      </c>
      <c r="Y34">
        <v>0</v>
      </c>
      <c r="Z34">
        <v>0</v>
      </c>
      <c r="AA34">
        <v>42.14808</v>
      </c>
      <c r="AB34">
        <v>43.635159999999999</v>
      </c>
      <c r="AC34">
        <v>21.118518000000002</v>
      </c>
      <c r="AD34">
        <v>19.830271</v>
      </c>
      <c r="AE34">
        <v>53.905351000000003</v>
      </c>
      <c r="AF34">
        <v>0</v>
      </c>
      <c r="AG34">
        <v>44.386682999999998</v>
      </c>
      <c r="AH34">
        <v>101.149098</v>
      </c>
      <c r="AI34">
        <v>3.8891330000000002</v>
      </c>
      <c r="AJ34">
        <v>0</v>
      </c>
      <c r="AK34">
        <v>59.009957999999997</v>
      </c>
      <c r="AL34">
        <v>66.233999999999995</v>
      </c>
      <c r="AM34">
        <v>17.179061999999998</v>
      </c>
      <c r="AN34">
        <v>1.0144880000000001</v>
      </c>
      <c r="AO34">
        <v>0</v>
      </c>
      <c r="AP34">
        <v>1.1529</v>
      </c>
      <c r="AQ34">
        <v>0</v>
      </c>
      <c r="AR34">
        <v>49.128</v>
      </c>
      <c r="AS34">
        <v>5.8447050000000003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77.484263000000013</v>
      </c>
      <c r="BA34">
        <f t="shared" si="1"/>
        <v>1987.0599729999999</v>
      </c>
      <c r="BB34">
        <v>31</v>
      </c>
      <c r="BD34">
        <v>6.05</v>
      </c>
      <c r="BE34">
        <v>1.94</v>
      </c>
      <c r="BF34">
        <v>3.03</v>
      </c>
      <c r="BG34">
        <v>1.84</v>
      </c>
      <c r="BH34">
        <v>7.94</v>
      </c>
      <c r="BI34">
        <v>1.17</v>
      </c>
      <c r="BJ34">
        <v>0.44</v>
      </c>
      <c r="BK34">
        <v>0.82</v>
      </c>
      <c r="BL34">
        <v>0.82</v>
      </c>
      <c r="BM34">
        <v>0.14000000000000001</v>
      </c>
      <c r="BN34">
        <v>2.38</v>
      </c>
      <c r="BO34">
        <v>1.45</v>
      </c>
      <c r="BP34">
        <v>0.24</v>
      </c>
      <c r="BQ34">
        <v>2</v>
      </c>
      <c r="BR34">
        <v>1.0900000000000001</v>
      </c>
      <c r="BS34">
        <v>1.62</v>
      </c>
      <c r="BT34">
        <v>2.9693339999999999</v>
      </c>
      <c r="BU34">
        <v>1.341844</v>
      </c>
      <c r="BV34">
        <v>2.319893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2.7525979999999999</v>
      </c>
      <c r="CN34">
        <v>3.3206159999999998</v>
      </c>
      <c r="CO34">
        <v>4.2938999999999998</v>
      </c>
      <c r="CP34">
        <v>4.2581249999999997</v>
      </c>
      <c r="CQ34">
        <v>3.542468</v>
      </c>
      <c r="CR34">
        <v>0.82130400000000003</v>
      </c>
      <c r="CS34">
        <v>2.7933979999999998</v>
      </c>
      <c r="CT34">
        <v>2.5514770000000002</v>
      </c>
      <c r="CU34">
        <v>0</v>
      </c>
      <c r="CV34">
        <v>1.950442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77.484263000000013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188.72803200000001</v>
      </c>
      <c r="L35">
        <v>247.09662599999999</v>
      </c>
      <c r="M35">
        <v>79.966942000000003</v>
      </c>
      <c r="N35">
        <v>60.347343000000002</v>
      </c>
      <c r="O35">
        <v>126.52</v>
      </c>
      <c r="P35">
        <v>144.02676099999999</v>
      </c>
      <c r="Q35">
        <v>0</v>
      </c>
      <c r="R35">
        <v>13.87665</v>
      </c>
      <c r="S35">
        <v>12.894920000000001</v>
      </c>
      <c r="T35">
        <v>0</v>
      </c>
      <c r="U35">
        <v>418.77</v>
      </c>
      <c r="V35">
        <v>3</v>
      </c>
      <c r="W35">
        <v>13.03</v>
      </c>
      <c r="X35">
        <v>48.11</v>
      </c>
      <c r="Y35">
        <v>0</v>
      </c>
      <c r="Z35">
        <v>0</v>
      </c>
      <c r="AA35">
        <v>42.14808</v>
      </c>
      <c r="AB35">
        <v>43.635159999999999</v>
      </c>
      <c r="AC35">
        <v>21.118518000000002</v>
      </c>
      <c r="AD35">
        <v>19.830271</v>
      </c>
      <c r="AE35">
        <v>53.905351000000003</v>
      </c>
      <c r="AF35">
        <v>0</v>
      </c>
      <c r="AG35">
        <v>44.386682999999998</v>
      </c>
      <c r="AH35">
        <v>101.149098</v>
      </c>
      <c r="AI35">
        <v>3.8891330000000002</v>
      </c>
      <c r="AJ35">
        <v>0</v>
      </c>
      <c r="AK35">
        <v>59.009957999999997</v>
      </c>
      <c r="AL35">
        <v>66.233999999999995</v>
      </c>
      <c r="AM35">
        <v>17.179061999999998</v>
      </c>
      <c r="AN35">
        <v>1.0144880000000001</v>
      </c>
      <c r="AO35">
        <v>0</v>
      </c>
      <c r="AP35">
        <v>1.1529</v>
      </c>
      <c r="AQ35">
        <v>0</v>
      </c>
      <c r="AR35">
        <v>49.128</v>
      </c>
      <c r="AS35">
        <v>0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77.656019000000001</v>
      </c>
      <c r="BA35">
        <f t="shared" si="1"/>
        <v>1972.8039439999998</v>
      </c>
      <c r="BB35">
        <v>32</v>
      </c>
      <c r="BD35">
        <v>6.05</v>
      </c>
      <c r="BE35">
        <v>1.94</v>
      </c>
      <c r="BF35">
        <v>3.03</v>
      </c>
      <c r="BG35">
        <v>1.84</v>
      </c>
      <c r="BH35">
        <v>7.94</v>
      </c>
      <c r="BI35">
        <v>1.17</v>
      </c>
      <c r="BJ35">
        <v>0.44</v>
      </c>
      <c r="BK35">
        <v>0.82</v>
      </c>
      <c r="BL35">
        <v>0.82</v>
      </c>
      <c r="BM35">
        <v>0.14000000000000001</v>
      </c>
      <c r="BN35">
        <v>2.38</v>
      </c>
      <c r="BO35">
        <v>1.45</v>
      </c>
      <c r="BP35">
        <v>0.24</v>
      </c>
      <c r="BQ35">
        <v>2</v>
      </c>
      <c r="BR35">
        <v>1.0900000000000001</v>
      </c>
      <c r="BS35">
        <v>1.62</v>
      </c>
      <c r="BT35">
        <v>2.9693339999999999</v>
      </c>
      <c r="BU35">
        <v>1.341844</v>
      </c>
      <c r="BV35">
        <v>2.319893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2.7525979999999999</v>
      </c>
      <c r="CN35">
        <v>3.492372</v>
      </c>
      <c r="CO35">
        <v>4.2938999999999998</v>
      </c>
      <c r="CP35">
        <v>4.2581249999999997</v>
      </c>
      <c r="CQ35">
        <v>3.542468</v>
      </c>
      <c r="CR35">
        <v>0.82130400000000003</v>
      </c>
      <c r="CS35">
        <v>2.7933979999999998</v>
      </c>
      <c r="CT35">
        <v>2.5514770000000002</v>
      </c>
      <c r="CU35">
        <v>0</v>
      </c>
      <c r="CV35">
        <v>1.950442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77.656019000000001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188.72803200000001</v>
      </c>
      <c r="L36">
        <v>247.09662599999999</v>
      </c>
      <c r="M36">
        <v>79.966942000000003</v>
      </c>
      <c r="N36">
        <v>60.347343000000002</v>
      </c>
      <c r="O36">
        <v>126.52</v>
      </c>
      <c r="P36">
        <v>144.02676099999999</v>
      </c>
      <c r="Q36">
        <v>0</v>
      </c>
      <c r="R36">
        <v>20.198843</v>
      </c>
      <c r="S36">
        <v>12.894920000000001</v>
      </c>
      <c r="T36">
        <v>0</v>
      </c>
      <c r="U36">
        <v>418.77</v>
      </c>
      <c r="V36">
        <v>3</v>
      </c>
      <c r="W36">
        <v>13.03</v>
      </c>
      <c r="X36">
        <v>48.11</v>
      </c>
      <c r="Y36">
        <v>0</v>
      </c>
      <c r="Z36">
        <v>0</v>
      </c>
      <c r="AA36">
        <v>42.14808</v>
      </c>
      <c r="AB36">
        <v>43.635159999999999</v>
      </c>
      <c r="AC36">
        <v>21.118518000000002</v>
      </c>
      <c r="AD36">
        <v>9.9151360000000004</v>
      </c>
      <c r="AE36">
        <v>53.905351000000003</v>
      </c>
      <c r="AF36">
        <v>0</v>
      </c>
      <c r="AG36">
        <v>44.386682999999998</v>
      </c>
      <c r="AH36">
        <v>101.149098</v>
      </c>
      <c r="AI36">
        <v>3.8891330000000002</v>
      </c>
      <c r="AJ36">
        <v>0</v>
      </c>
      <c r="AK36">
        <v>59.009957999999997</v>
      </c>
      <c r="AL36">
        <v>66.233999999999995</v>
      </c>
      <c r="AM36">
        <v>17.179061999999998</v>
      </c>
      <c r="AN36">
        <v>1.0144880000000001</v>
      </c>
      <c r="AO36">
        <v>0</v>
      </c>
      <c r="AP36">
        <v>1.1529</v>
      </c>
      <c r="AQ36">
        <v>0</v>
      </c>
      <c r="AR36">
        <v>49.128</v>
      </c>
      <c r="AS36">
        <v>0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77.706113999999999</v>
      </c>
      <c r="BA36">
        <f t="shared" si="1"/>
        <v>1969.2610969999998</v>
      </c>
      <c r="BB36">
        <v>33</v>
      </c>
      <c r="BD36">
        <v>6.05</v>
      </c>
      <c r="BE36">
        <v>1.94</v>
      </c>
      <c r="BF36">
        <v>3.03</v>
      </c>
      <c r="BG36">
        <v>1.84</v>
      </c>
      <c r="BH36">
        <v>7.94</v>
      </c>
      <c r="BI36">
        <v>1.17</v>
      </c>
      <c r="BJ36">
        <v>0.44</v>
      </c>
      <c r="BK36">
        <v>0.82</v>
      </c>
      <c r="BL36">
        <v>0.82</v>
      </c>
      <c r="BM36">
        <v>0.14000000000000001</v>
      </c>
      <c r="BN36">
        <v>2.38</v>
      </c>
      <c r="BO36">
        <v>1.45</v>
      </c>
      <c r="BP36">
        <v>0.24</v>
      </c>
      <c r="BQ36">
        <v>2</v>
      </c>
      <c r="BR36">
        <v>1.0900000000000001</v>
      </c>
      <c r="BS36">
        <v>1.62</v>
      </c>
      <c r="BT36">
        <v>2.9693339999999999</v>
      </c>
      <c r="BU36">
        <v>1.341844</v>
      </c>
      <c r="BV36">
        <v>2.319893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2.7525979999999999</v>
      </c>
      <c r="CN36">
        <v>3.5424669999999998</v>
      </c>
      <c r="CO36">
        <v>4.2938999999999998</v>
      </c>
      <c r="CP36">
        <v>4.2581249999999997</v>
      </c>
      <c r="CQ36">
        <v>3.542468</v>
      </c>
      <c r="CR36">
        <v>0.82130400000000003</v>
      </c>
      <c r="CS36">
        <v>2.7933979999999998</v>
      </c>
      <c r="CT36">
        <v>2.5514770000000002</v>
      </c>
      <c r="CU36">
        <v>0</v>
      </c>
      <c r="CV36">
        <v>1.950442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77.706113999999999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188.79321200000001</v>
      </c>
      <c r="L37">
        <v>247.09662599999999</v>
      </c>
      <c r="M37">
        <v>79.966942000000003</v>
      </c>
      <c r="N37">
        <v>60.347344</v>
      </c>
      <c r="O37">
        <v>126.52</v>
      </c>
      <c r="P37">
        <v>144.02676099999999</v>
      </c>
      <c r="Q37">
        <v>0</v>
      </c>
      <c r="R37">
        <v>22.401688</v>
      </c>
      <c r="S37">
        <v>12.919155999999999</v>
      </c>
      <c r="T37">
        <v>0</v>
      </c>
      <c r="U37">
        <v>418.77</v>
      </c>
      <c r="V37">
        <v>3</v>
      </c>
      <c r="W37">
        <v>13.03</v>
      </c>
      <c r="X37">
        <v>48.11</v>
      </c>
      <c r="Y37">
        <v>0</v>
      </c>
      <c r="Z37">
        <v>0</v>
      </c>
      <c r="AA37">
        <v>42.14808</v>
      </c>
      <c r="AB37">
        <v>43.635159999999999</v>
      </c>
      <c r="AC37">
        <v>21.118518000000002</v>
      </c>
      <c r="AD37">
        <v>0</v>
      </c>
      <c r="AE37">
        <v>53.905351000000003</v>
      </c>
      <c r="AF37">
        <v>0</v>
      </c>
      <c r="AG37">
        <v>44.386682999999998</v>
      </c>
      <c r="AH37">
        <v>75.861823999999999</v>
      </c>
      <c r="AI37">
        <v>3.8891330000000002</v>
      </c>
      <c r="AJ37">
        <v>0</v>
      </c>
      <c r="AK37">
        <v>59.009957999999997</v>
      </c>
      <c r="AL37">
        <v>66.233999999999995</v>
      </c>
      <c r="AM37">
        <v>17.179061999999998</v>
      </c>
      <c r="AN37">
        <v>1.0144880000000001</v>
      </c>
      <c r="AO37">
        <v>0</v>
      </c>
      <c r="AP37">
        <v>1.1529</v>
      </c>
      <c r="AQ37">
        <v>0</v>
      </c>
      <c r="AR37">
        <v>49.128</v>
      </c>
      <c r="AS37">
        <v>0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77.706113999999999</v>
      </c>
      <c r="BA37">
        <f t="shared" si="1"/>
        <v>1936.3509489999999</v>
      </c>
      <c r="BB37">
        <v>34</v>
      </c>
      <c r="BD37">
        <v>6.05</v>
      </c>
      <c r="BE37">
        <v>1.94</v>
      </c>
      <c r="BF37">
        <v>3.03</v>
      </c>
      <c r="BG37">
        <v>1.84</v>
      </c>
      <c r="BH37">
        <v>7.94</v>
      </c>
      <c r="BI37">
        <v>1.17</v>
      </c>
      <c r="BJ37">
        <v>0.44</v>
      </c>
      <c r="BK37">
        <v>0.82</v>
      </c>
      <c r="BL37">
        <v>0.82</v>
      </c>
      <c r="BM37">
        <v>0.14000000000000001</v>
      </c>
      <c r="BN37">
        <v>2.38</v>
      </c>
      <c r="BO37">
        <v>1.45</v>
      </c>
      <c r="BP37">
        <v>0.24</v>
      </c>
      <c r="BQ37">
        <v>2</v>
      </c>
      <c r="BR37">
        <v>1.0900000000000001</v>
      </c>
      <c r="BS37">
        <v>1.62</v>
      </c>
      <c r="BT37">
        <v>2.9693339999999999</v>
      </c>
      <c r="BU37">
        <v>1.341844</v>
      </c>
      <c r="BV37">
        <v>2.319893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2.7525979999999999</v>
      </c>
      <c r="CN37">
        <v>3.5424669999999998</v>
      </c>
      <c r="CO37">
        <v>4.2938999999999998</v>
      </c>
      <c r="CP37">
        <v>4.2581249999999997</v>
      </c>
      <c r="CQ37">
        <v>3.542468</v>
      </c>
      <c r="CR37">
        <v>0.82130400000000003</v>
      </c>
      <c r="CS37">
        <v>2.7933979999999998</v>
      </c>
      <c r="CT37">
        <v>2.5514770000000002</v>
      </c>
      <c r="CU37">
        <v>0</v>
      </c>
      <c r="CV37">
        <v>1.4628319999999999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77.706113999999999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188.79321200000001</v>
      </c>
      <c r="L38">
        <v>247.09662599999999</v>
      </c>
      <c r="M38">
        <v>79.966942000000003</v>
      </c>
      <c r="N38">
        <v>60.347344</v>
      </c>
      <c r="O38">
        <v>126.52</v>
      </c>
      <c r="P38">
        <v>144.02676099999999</v>
      </c>
      <c r="Q38">
        <v>0</v>
      </c>
      <c r="R38">
        <v>22.401688</v>
      </c>
      <c r="S38">
        <v>12.919155999999999</v>
      </c>
      <c r="T38">
        <v>0</v>
      </c>
      <c r="U38">
        <v>418.77</v>
      </c>
      <c r="V38">
        <v>3</v>
      </c>
      <c r="W38">
        <v>13.03</v>
      </c>
      <c r="X38">
        <v>48.11</v>
      </c>
      <c r="Y38">
        <v>0</v>
      </c>
      <c r="Z38">
        <v>0</v>
      </c>
      <c r="AA38">
        <v>42.14808</v>
      </c>
      <c r="AB38">
        <v>43.635159999999999</v>
      </c>
      <c r="AC38">
        <v>21.118518000000002</v>
      </c>
      <c r="AD38">
        <v>0</v>
      </c>
      <c r="AE38">
        <v>53.905351000000003</v>
      </c>
      <c r="AF38">
        <v>0</v>
      </c>
      <c r="AG38">
        <v>44.386682999999998</v>
      </c>
      <c r="AH38">
        <v>70.538186999999994</v>
      </c>
      <c r="AI38">
        <v>3.8891330000000002</v>
      </c>
      <c r="AJ38">
        <v>0</v>
      </c>
      <c r="AK38">
        <v>59.009957999999997</v>
      </c>
      <c r="AL38">
        <v>66.233999999999995</v>
      </c>
      <c r="AM38">
        <v>17.179061999999998</v>
      </c>
      <c r="AN38">
        <v>1.0144880000000001</v>
      </c>
      <c r="AO38">
        <v>0</v>
      </c>
      <c r="AP38">
        <v>1.1529</v>
      </c>
      <c r="AQ38">
        <v>0</v>
      </c>
      <c r="AR38">
        <v>49.128</v>
      </c>
      <c r="AS38">
        <v>0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77.706113999999999</v>
      </c>
      <c r="BA38">
        <f t="shared" si="1"/>
        <v>1931.0273119999997</v>
      </c>
      <c r="BB38">
        <v>35</v>
      </c>
      <c r="BD38">
        <v>6.05</v>
      </c>
      <c r="BE38">
        <v>1.94</v>
      </c>
      <c r="BF38">
        <v>3.03</v>
      </c>
      <c r="BG38">
        <v>1.84</v>
      </c>
      <c r="BH38">
        <v>7.94</v>
      </c>
      <c r="BI38">
        <v>1.17</v>
      </c>
      <c r="BJ38">
        <v>0.44</v>
      </c>
      <c r="BK38">
        <v>0.82</v>
      </c>
      <c r="BL38">
        <v>0.82</v>
      </c>
      <c r="BM38">
        <v>0.14000000000000001</v>
      </c>
      <c r="BN38">
        <v>2.38</v>
      </c>
      <c r="BO38">
        <v>1.45</v>
      </c>
      <c r="BP38">
        <v>0.24</v>
      </c>
      <c r="BQ38">
        <v>2</v>
      </c>
      <c r="BR38">
        <v>1.0900000000000001</v>
      </c>
      <c r="BS38">
        <v>1.62</v>
      </c>
      <c r="BT38">
        <v>2.9693339999999999</v>
      </c>
      <c r="BU38">
        <v>1.341844</v>
      </c>
      <c r="BV38">
        <v>2.319893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2.7525979999999999</v>
      </c>
      <c r="CN38">
        <v>3.5424669999999998</v>
      </c>
      <c r="CO38">
        <v>4.2938999999999998</v>
      </c>
      <c r="CP38">
        <v>4.2581249999999997</v>
      </c>
      <c r="CQ38">
        <v>3.542468</v>
      </c>
      <c r="CR38">
        <v>0.82130400000000003</v>
      </c>
      <c r="CS38">
        <v>2.7933979999999998</v>
      </c>
      <c r="CT38">
        <v>2.5514770000000002</v>
      </c>
      <c r="CU38">
        <v>0</v>
      </c>
      <c r="CV38">
        <v>1.35683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77.706113999999999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188.77148199999999</v>
      </c>
      <c r="L39">
        <v>247.09662599999999</v>
      </c>
      <c r="M39">
        <v>79.966942000000003</v>
      </c>
      <c r="N39">
        <v>60.347344</v>
      </c>
      <c r="O39">
        <v>126.52</v>
      </c>
      <c r="P39">
        <v>144.02676099999999</v>
      </c>
      <c r="Q39">
        <v>0</v>
      </c>
      <c r="R39">
        <v>21.530854999999999</v>
      </c>
      <c r="S39">
        <v>12.919155999999999</v>
      </c>
      <c r="T39">
        <v>0</v>
      </c>
      <c r="U39">
        <v>418.77</v>
      </c>
      <c r="V39">
        <v>3</v>
      </c>
      <c r="W39">
        <v>13.03</v>
      </c>
      <c r="X39">
        <v>48.11</v>
      </c>
      <c r="Y39">
        <v>0</v>
      </c>
      <c r="Z39">
        <v>0</v>
      </c>
      <c r="AA39">
        <v>42.14808</v>
      </c>
      <c r="AB39">
        <v>29.090107</v>
      </c>
      <c r="AC39">
        <v>21.118518000000002</v>
      </c>
      <c r="AD39">
        <v>0</v>
      </c>
      <c r="AE39">
        <v>53.905351000000003</v>
      </c>
      <c r="AF39">
        <v>0</v>
      </c>
      <c r="AG39">
        <v>44.386682999999998</v>
      </c>
      <c r="AH39">
        <v>61.426577999999999</v>
      </c>
      <c r="AI39">
        <v>3.8891330000000002</v>
      </c>
      <c r="AJ39">
        <v>0</v>
      </c>
      <c r="AK39">
        <v>59.009957999999997</v>
      </c>
      <c r="AL39">
        <v>66.233999999999995</v>
      </c>
      <c r="AM39">
        <v>17.179061999999998</v>
      </c>
      <c r="AN39">
        <v>1.0144880000000001</v>
      </c>
      <c r="AO39">
        <v>0</v>
      </c>
      <c r="AP39">
        <v>1.1529</v>
      </c>
      <c r="AQ39">
        <v>0</v>
      </c>
      <c r="AR39">
        <v>49.128</v>
      </c>
      <c r="AS39">
        <v>0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77.706113999999999</v>
      </c>
      <c r="BA39">
        <f t="shared" si="1"/>
        <v>1906.4780869999997</v>
      </c>
      <c r="BB39">
        <v>36</v>
      </c>
      <c r="BD39">
        <v>6.05</v>
      </c>
      <c r="BE39">
        <v>1.94</v>
      </c>
      <c r="BF39">
        <v>3.03</v>
      </c>
      <c r="BG39">
        <v>1.84</v>
      </c>
      <c r="BH39">
        <v>7.94</v>
      </c>
      <c r="BI39">
        <v>1.17</v>
      </c>
      <c r="BJ39">
        <v>0.44</v>
      </c>
      <c r="BK39">
        <v>0.82</v>
      </c>
      <c r="BL39">
        <v>0.82</v>
      </c>
      <c r="BM39">
        <v>0.14000000000000001</v>
      </c>
      <c r="BN39">
        <v>2.38</v>
      </c>
      <c r="BO39">
        <v>1.45</v>
      </c>
      <c r="BP39">
        <v>0.24</v>
      </c>
      <c r="BQ39">
        <v>2</v>
      </c>
      <c r="BR39">
        <v>1.0900000000000001</v>
      </c>
      <c r="BS39">
        <v>1.62</v>
      </c>
      <c r="BT39">
        <v>2.9693339999999999</v>
      </c>
      <c r="BU39">
        <v>1.341844</v>
      </c>
      <c r="BV39">
        <v>2.319893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2.7525979999999999</v>
      </c>
      <c r="CN39">
        <v>3.5424669999999998</v>
      </c>
      <c r="CO39">
        <v>4.2938999999999998</v>
      </c>
      <c r="CP39">
        <v>4.2581249999999997</v>
      </c>
      <c r="CQ39">
        <v>3.542468</v>
      </c>
      <c r="CR39">
        <v>0.82130400000000003</v>
      </c>
      <c r="CS39">
        <v>2.7933979999999998</v>
      </c>
      <c r="CT39">
        <v>2.5514770000000002</v>
      </c>
      <c r="CU39">
        <v>0</v>
      </c>
      <c r="CV39">
        <v>1.1872259999999999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77.706113999999999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188.760615</v>
      </c>
      <c r="L40">
        <v>247.09662599999999</v>
      </c>
      <c r="M40">
        <v>79.966942000000003</v>
      </c>
      <c r="N40">
        <v>60.347344</v>
      </c>
      <c r="O40">
        <v>126.52</v>
      </c>
      <c r="P40">
        <v>144.02676099999999</v>
      </c>
      <c r="Q40">
        <v>0</v>
      </c>
      <c r="R40">
        <v>21.530854999999999</v>
      </c>
      <c r="S40">
        <v>12.919155999999999</v>
      </c>
      <c r="T40">
        <v>0</v>
      </c>
      <c r="U40">
        <v>418.77</v>
      </c>
      <c r="V40">
        <v>3</v>
      </c>
      <c r="W40">
        <v>13.03</v>
      </c>
      <c r="X40">
        <v>48.11</v>
      </c>
      <c r="Y40">
        <v>0</v>
      </c>
      <c r="Z40">
        <v>0</v>
      </c>
      <c r="AA40">
        <v>42.14808</v>
      </c>
      <c r="AB40">
        <v>29.090107</v>
      </c>
      <c r="AC40">
        <v>21.118518000000002</v>
      </c>
      <c r="AD40">
        <v>0</v>
      </c>
      <c r="AE40">
        <v>53.905351000000003</v>
      </c>
      <c r="AF40">
        <v>0</v>
      </c>
      <c r="AG40">
        <v>44.386682999999998</v>
      </c>
      <c r="AH40">
        <v>40.951051999999997</v>
      </c>
      <c r="AI40">
        <v>3.8891330000000002</v>
      </c>
      <c r="AJ40">
        <v>0</v>
      </c>
      <c r="AK40">
        <v>59.009957999999997</v>
      </c>
      <c r="AL40">
        <v>66.233999999999995</v>
      </c>
      <c r="AM40">
        <v>17.179061999999998</v>
      </c>
      <c r="AN40">
        <v>1.0144880000000001</v>
      </c>
      <c r="AO40">
        <v>0</v>
      </c>
      <c r="AP40">
        <v>1.1529</v>
      </c>
      <c r="AQ40">
        <v>0</v>
      </c>
      <c r="AR40">
        <v>52.991999999999997</v>
      </c>
      <c r="AS40">
        <v>0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77.706113999999999</v>
      </c>
      <c r="BA40">
        <f t="shared" si="1"/>
        <v>1889.8556939999996</v>
      </c>
      <c r="BB40">
        <v>37</v>
      </c>
      <c r="BD40">
        <v>6.05</v>
      </c>
      <c r="BE40">
        <v>1.94</v>
      </c>
      <c r="BF40">
        <v>3.03</v>
      </c>
      <c r="BG40">
        <v>1.84</v>
      </c>
      <c r="BH40">
        <v>7.94</v>
      </c>
      <c r="BI40">
        <v>1.17</v>
      </c>
      <c r="BJ40">
        <v>0.44</v>
      </c>
      <c r="BK40">
        <v>0.82</v>
      </c>
      <c r="BL40">
        <v>0.82</v>
      </c>
      <c r="BM40">
        <v>0.14000000000000001</v>
      </c>
      <c r="BN40">
        <v>2.38</v>
      </c>
      <c r="BO40">
        <v>1.45</v>
      </c>
      <c r="BP40">
        <v>0.24</v>
      </c>
      <c r="BQ40">
        <v>2</v>
      </c>
      <c r="BR40">
        <v>1.0900000000000001</v>
      </c>
      <c r="BS40">
        <v>1.62</v>
      </c>
      <c r="BT40">
        <v>2.9693339999999999</v>
      </c>
      <c r="BU40">
        <v>1.341844</v>
      </c>
      <c r="BV40">
        <v>2.319893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2.7525979999999999</v>
      </c>
      <c r="CN40">
        <v>3.5424669999999998</v>
      </c>
      <c r="CO40">
        <v>4.2938999999999998</v>
      </c>
      <c r="CP40">
        <v>4.2581249999999997</v>
      </c>
      <c r="CQ40">
        <v>3.542468</v>
      </c>
      <c r="CR40">
        <v>0.82130400000000003</v>
      </c>
      <c r="CS40">
        <v>2.7933979999999998</v>
      </c>
      <c r="CT40">
        <v>2.5514770000000002</v>
      </c>
      <c r="CU40">
        <v>0</v>
      </c>
      <c r="CV40">
        <v>0.79148300000000005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77.706113999999999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188.60536099999999</v>
      </c>
      <c r="L41">
        <v>247.09662599999999</v>
      </c>
      <c r="M41">
        <v>79.966942000000003</v>
      </c>
      <c r="N41">
        <v>60.347344</v>
      </c>
      <c r="O41">
        <v>126.52</v>
      </c>
      <c r="P41">
        <v>144.02676099999999</v>
      </c>
      <c r="Q41">
        <v>0</v>
      </c>
      <c r="R41">
        <v>21.530854999999999</v>
      </c>
      <c r="S41">
        <v>12.858223000000001</v>
      </c>
      <c r="T41">
        <v>0</v>
      </c>
      <c r="U41">
        <v>418.77</v>
      </c>
      <c r="V41">
        <v>3</v>
      </c>
      <c r="W41">
        <v>19.785599999999999</v>
      </c>
      <c r="X41">
        <v>112.26090000000001</v>
      </c>
      <c r="Y41">
        <v>0</v>
      </c>
      <c r="Z41">
        <v>0</v>
      </c>
      <c r="AA41">
        <v>42.14808</v>
      </c>
      <c r="AB41">
        <v>29.090107</v>
      </c>
      <c r="AC41">
        <v>21.118518000000002</v>
      </c>
      <c r="AD41">
        <v>0</v>
      </c>
      <c r="AE41">
        <v>53.905351000000003</v>
      </c>
      <c r="AF41">
        <v>0</v>
      </c>
      <c r="AG41">
        <v>44.386682999999998</v>
      </c>
      <c r="AH41">
        <v>20.475525999999999</v>
      </c>
      <c r="AI41">
        <v>3.8891330000000002</v>
      </c>
      <c r="AJ41">
        <v>0</v>
      </c>
      <c r="AK41">
        <v>59.009957999999997</v>
      </c>
      <c r="AL41">
        <v>66.814999999999998</v>
      </c>
      <c r="AM41">
        <v>17.179061999999998</v>
      </c>
      <c r="AN41">
        <v>1.0144880000000001</v>
      </c>
      <c r="AO41">
        <v>0</v>
      </c>
      <c r="AP41">
        <v>1.1529</v>
      </c>
      <c r="AQ41">
        <v>0</v>
      </c>
      <c r="AR41">
        <v>52.991999999999997</v>
      </c>
      <c r="AS41">
        <v>0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77.706113999999999</v>
      </c>
      <c r="BA41">
        <f t="shared" si="1"/>
        <v>1940.6514809999999</v>
      </c>
      <c r="BB41">
        <v>38</v>
      </c>
      <c r="BD41">
        <v>6.05</v>
      </c>
      <c r="BE41">
        <v>1.94</v>
      </c>
      <c r="BF41">
        <v>3.03</v>
      </c>
      <c r="BG41">
        <v>1.84</v>
      </c>
      <c r="BH41">
        <v>7.94</v>
      </c>
      <c r="BI41">
        <v>1.17</v>
      </c>
      <c r="BJ41">
        <v>0.44</v>
      </c>
      <c r="BK41">
        <v>0.82</v>
      </c>
      <c r="BL41">
        <v>0.82</v>
      </c>
      <c r="BM41">
        <v>0.14000000000000001</v>
      </c>
      <c r="BN41">
        <v>2.38</v>
      </c>
      <c r="BO41">
        <v>1.45</v>
      </c>
      <c r="BP41">
        <v>0.24</v>
      </c>
      <c r="BQ41">
        <v>2</v>
      </c>
      <c r="BR41">
        <v>1.0900000000000001</v>
      </c>
      <c r="BS41">
        <v>1.62</v>
      </c>
      <c r="BT41">
        <v>2.9693339999999999</v>
      </c>
      <c r="BU41">
        <v>1.341844</v>
      </c>
      <c r="BV41">
        <v>2.319893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2.7525979999999999</v>
      </c>
      <c r="CN41">
        <v>3.5424669999999998</v>
      </c>
      <c r="CO41">
        <v>4.2938999999999998</v>
      </c>
      <c r="CP41">
        <v>4.2581249999999997</v>
      </c>
      <c r="CQ41">
        <v>3.542468</v>
      </c>
      <c r="CR41">
        <v>0.82130400000000003</v>
      </c>
      <c r="CS41">
        <v>2.7933979999999998</v>
      </c>
      <c r="CT41">
        <v>2.5514770000000002</v>
      </c>
      <c r="CU41">
        <v>0</v>
      </c>
      <c r="CV41">
        <v>0.39574199999999998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77.706113999999999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188.59421599999999</v>
      </c>
      <c r="L42">
        <v>247.09662599999999</v>
      </c>
      <c r="M42">
        <v>79.966942000000003</v>
      </c>
      <c r="N42">
        <v>60.347344</v>
      </c>
      <c r="O42">
        <v>126.52</v>
      </c>
      <c r="P42">
        <v>144.02676099999999</v>
      </c>
      <c r="Q42">
        <v>0</v>
      </c>
      <c r="R42">
        <v>21.530854999999999</v>
      </c>
      <c r="S42">
        <v>12.858223000000001</v>
      </c>
      <c r="T42">
        <v>0</v>
      </c>
      <c r="U42">
        <v>418.77</v>
      </c>
      <c r="V42">
        <v>3</v>
      </c>
      <c r="W42">
        <v>19.785599999999999</v>
      </c>
      <c r="X42">
        <v>112.26090000000001</v>
      </c>
      <c r="Y42">
        <v>0</v>
      </c>
      <c r="Z42">
        <v>0</v>
      </c>
      <c r="AA42">
        <v>42.14808</v>
      </c>
      <c r="AB42">
        <v>29.090107</v>
      </c>
      <c r="AC42">
        <v>21.118518000000002</v>
      </c>
      <c r="AD42">
        <v>0</v>
      </c>
      <c r="AE42">
        <v>53.905351000000003</v>
      </c>
      <c r="AF42">
        <v>0</v>
      </c>
      <c r="AG42">
        <v>44.386682999999998</v>
      </c>
      <c r="AH42">
        <v>0</v>
      </c>
      <c r="AI42">
        <v>3.8891330000000002</v>
      </c>
      <c r="AJ42">
        <v>0</v>
      </c>
      <c r="AK42">
        <v>59.009957999999997</v>
      </c>
      <c r="AL42">
        <v>66.814999999999998</v>
      </c>
      <c r="AM42">
        <v>17.179061999999998</v>
      </c>
      <c r="AN42">
        <v>1.0144880000000001</v>
      </c>
      <c r="AO42">
        <v>0</v>
      </c>
      <c r="AP42">
        <v>1.1529</v>
      </c>
      <c r="AQ42">
        <v>0</v>
      </c>
      <c r="AR42">
        <v>49.128</v>
      </c>
      <c r="AS42">
        <v>0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77.746113999999992</v>
      </c>
      <c r="BA42">
        <f t="shared" si="1"/>
        <v>1916.3408099999999</v>
      </c>
      <c r="BB42">
        <v>39</v>
      </c>
      <c r="BD42">
        <v>6.05</v>
      </c>
      <c r="BE42">
        <v>1.94</v>
      </c>
      <c r="BF42">
        <v>3.03</v>
      </c>
      <c r="BG42">
        <v>1.84</v>
      </c>
      <c r="BH42">
        <v>7.94</v>
      </c>
      <c r="BI42">
        <v>1.2</v>
      </c>
      <c r="BJ42">
        <v>0.45</v>
      </c>
      <c r="BK42">
        <v>0.82</v>
      </c>
      <c r="BL42">
        <v>0.82</v>
      </c>
      <c r="BM42">
        <v>0.14000000000000001</v>
      </c>
      <c r="BN42">
        <v>2.38</v>
      </c>
      <c r="BO42">
        <v>1.45</v>
      </c>
      <c r="BP42">
        <v>0.24</v>
      </c>
      <c r="BQ42">
        <v>2</v>
      </c>
      <c r="BR42">
        <v>1.0900000000000001</v>
      </c>
      <c r="BS42">
        <v>1.62</v>
      </c>
      <c r="BT42">
        <v>2.9693339999999999</v>
      </c>
      <c r="BU42">
        <v>1.341844</v>
      </c>
      <c r="BV42">
        <v>2.319893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2.7525979999999999</v>
      </c>
      <c r="CN42">
        <v>3.5424669999999998</v>
      </c>
      <c r="CO42">
        <v>4.2938999999999998</v>
      </c>
      <c r="CP42">
        <v>4.2581249999999997</v>
      </c>
      <c r="CQ42">
        <v>3.542468</v>
      </c>
      <c r="CR42">
        <v>0.82130400000000003</v>
      </c>
      <c r="CS42">
        <v>2.7933979999999998</v>
      </c>
      <c r="CT42">
        <v>2.5514770000000002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77.746113999999992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188.47841700000001</v>
      </c>
      <c r="L43">
        <v>246.99662599999999</v>
      </c>
      <c r="M43">
        <v>79.966942000000003</v>
      </c>
      <c r="N43">
        <v>60.347344</v>
      </c>
      <c r="O43">
        <v>126.52</v>
      </c>
      <c r="P43">
        <v>144.02676099999999</v>
      </c>
      <c r="Q43">
        <v>0</v>
      </c>
      <c r="R43">
        <v>12.779833</v>
      </c>
      <c r="S43">
        <v>14.06338</v>
      </c>
      <c r="T43">
        <v>0</v>
      </c>
      <c r="U43">
        <v>418.77</v>
      </c>
      <c r="V43">
        <v>3</v>
      </c>
      <c r="W43">
        <v>19.785599999999999</v>
      </c>
      <c r="X43">
        <v>112.26090000000001</v>
      </c>
      <c r="Y43">
        <v>0</v>
      </c>
      <c r="Z43">
        <v>0</v>
      </c>
      <c r="AA43">
        <v>42.14808</v>
      </c>
      <c r="AB43">
        <v>29.090107</v>
      </c>
      <c r="AC43">
        <v>21.118518000000002</v>
      </c>
      <c r="AD43">
        <v>0</v>
      </c>
      <c r="AE43">
        <v>53.905351000000003</v>
      </c>
      <c r="AF43">
        <v>0</v>
      </c>
      <c r="AG43">
        <v>44.386682999999998</v>
      </c>
      <c r="AH43">
        <v>0</v>
      </c>
      <c r="AI43">
        <v>3.8891330000000002</v>
      </c>
      <c r="AJ43">
        <v>0</v>
      </c>
      <c r="AK43">
        <v>59.009957999999997</v>
      </c>
      <c r="AL43">
        <v>66.814999999999998</v>
      </c>
      <c r="AM43">
        <v>17.179061999999998</v>
      </c>
      <c r="AN43">
        <v>1.0144880000000001</v>
      </c>
      <c r="AO43">
        <v>0</v>
      </c>
      <c r="AP43">
        <v>8.8389000000000006</v>
      </c>
      <c r="AQ43">
        <v>0</v>
      </c>
      <c r="AR43">
        <v>49.128</v>
      </c>
      <c r="AS43">
        <v>0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77.746113999999992</v>
      </c>
      <c r="BA43">
        <f t="shared" si="1"/>
        <v>1916.265146</v>
      </c>
      <c r="BB43">
        <v>40</v>
      </c>
      <c r="BD43">
        <v>6.05</v>
      </c>
      <c r="BE43">
        <v>1.94</v>
      </c>
      <c r="BF43">
        <v>3.03</v>
      </c>
      <c r="BG43">
        <v>1.84</v>
      </c>
      <c r="BH43">
        <v>7.94</v>
      </c>
      <c r="BI43">
        <v>1.2</v>
      </c>
      <c r="BJ43">
        <v>0.45</v>
      </c>
      <c r="BK43">
        <v>0.82</v>
      </c>
      <c r="BL43">
        <v>0.82</v>
      </c>
      <c r="BM43">
        <v>0.14000000000000001</v>
      </c>
      <c r="BN43">
        <v>2.38</v>
      </c>
      <c r="BO43">
        <v>1.45</v>
      </c>
      <c r="BP43">
        <v>0.24</v>
      </c>
      <c r="BQ43">
        <v>2</v>
      </c>
      <c r="BR43">
        <v>1.0900000000000001</v>
      </c>
      <c r="BS43">
        <v>1.62</v>
      </c>
      <c r="BT43">
        <v>2.9693339999999999</v>
      </c>
      <c r="BU43">
        <v>1.341844</v>
      </c>
      <c r="BV43">
        <v>2.319893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2.7525979999999999</v>
      </c>
      <c r="CN43">
        <v>3.5424669999999998</v>
      </c>
      <c r="CO43">
        <v>4.2938999999999998</v>
      </c>
      <c r="CP43">
        <v>4.2581249999999997</v>
      </c>
      <c r="CQ43">
        <v>3.542468</v>
      </c>
      <c r="CR43">
        <v>0.82130400000000003</v>
      </c>
      <c r="CS43">
        <v>2.7933979999999998</v>
      </c>
      <c r="CT43">
        <v>2.5514770000000002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77.746113999999992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188.46356</v>
      </c>
      <c r="L44">
        <v>246.99662599999999</v>
      </c>
      <c r="M44">
        <v>79.966942000000003</v>
      </c>
      <c r="N44">
        <v>60.347344</v>
      </c>
      <c r="O44">
        <v>126.52</v>
      </c>
      <c r="P44">
        <v>144.02676099999999</v>
      </c>
      <c r="Q44">
        <v>0</v>
      </c>
      <c r="R44">
        <v>12.779833</v>
      </c>
      <c r="S44">
        <v>14.06338</v>
      </c>
      <c r="T44">
        <v>0</v>
      </c>
      <c r="U44">
        <v>418.77</v>
      </c>
      <c r="V44">
        <v>9.36</v>
      </c>
      <c r="W44">
        <v>30.192799999999998</v>
      </c>
      <c r="X44">
        <v>147.515625</v>
      </c>
      <c r="Y44">
        <v>0</v>
      </c>
      <c r="Z44">
        <v>0</v>
      </c>
      <c r="AA44">
        <v>42.14808</v>
      </c>
      <c r="AB44">
        <v>29.090107</v>
      </c>
      <c r="AC44">
        <v>21.118518000000002</v>
      </c>
      <c r="AD44">
        <v>0</v>
      </c>
      <c r="AE44">
        <v>53.905351000000003</v>
      </c>
      <c r="AF44">
        <v>0</v>
      </c>
      <c r="AG44">
        <v>44.386682999999998</v>
      </c>
      <c r="AH44">
        <v>0</v>
      </c>
      <c r="AI44">
        <v>3.8891330000000002</v>
      </c>
      <c r="AJ44">
        <v>0</v>
      </c>
      <c r="AK44">
        <v>59.009957999999997</v>
      </c>
      <c r="AL44">
        <v>66.814999999999998</v>
      </c>
      <c r="AM44">
        <v>17.179061999999998</v>
      </c>
      <c r="AN44">
        <v>1.0144880000000001</v>
      </c>
      <c r="AO44">
        <v>0</v>
      </c>
      <c r="AP44">
        <v>8.8389000000000006</v>
      </c>
      <c r="AQ44">
        <v>0</v>
      </c>
      <c r="AR44">
        <v>49.128</v>
      </c>
      <c r="AS44">
        <v>0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77.806113999999994</v>
      </c>
      <c r="BA44">
        <f t="shared" si="1"/>
        <v>1968.332214</v>
      </c>
      <c r="BB44">
        <v>41</v>
      </c>
      <c r="BD44">
        <v>6.05</v>
      </c>
      <c r="BE44">
        <v>1.94</v>
      </c>
      <c r="BF44">
        <v>3.03</v>
      </c>
      <c r="BG44">
        <v>1.84</v>
      </c>
      <c r="BH44">
        <v>7.94</v>
      </c>
      <c r="BI44">
        <v>1.25</v>
      </c>
      <c r="BJ44">
        <v>0.46</v>
      </c>
      <c r="BK44">
        <v>0.82</v>
      </c>
      <c r="BL44">
        <v>0.82</v>
      </c>
      <c r="BM44">
        <v>0.14000000000000001</v>
      </c>
      <c r="BN44">
        <v>2.38</v>
      </c>
      <c r="BO44">
        <v>1.45</v>
      </c>
      <c r="BP44">
        <v>0.24</v>
      </c>
      <c r="BQ44">
        <v>2</v>
      </c>
      <c r="BR44">
        <v>1.0900000000000001</v>
      </c>
      <c r="BS44">
        <v>1.62</v>
      </c>
      <c r="BT44">
        <v>2.9693339999999999</v>
      </c>
      <c r="BU44">
        <v>1.341844</v>
      </c>
      <c r="BV44">
        <v>2.319893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2.7525979999999999</v>
      </c>
      <c r="CN44">
        <v>3.5424669999999998</v>
      </c>
      <c r="CO44">
        <v>4.2938999999999998</v>
      </c>
      <c r="CP44">
        <v>4.2581249999999997</v>
      </c>
      <c r="CQ44">
        <v>3.542468</v>
      </c>
      <c r="CR44">
        <v>0.82130400000000003</v>
      </c>
      <c r="CS44">
        <v>2.7933979999999998</v>
      </c>
      <c r="CT44">
        <v>2.5514770000000002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77.806113999999994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188.47841700000001</v>
      </c>
      <c r="L45">
        <v>247.09662599999999</v>
      </c>
      <c r="M45">
        <v>79.966942000000003</v>
      </c>
      <c r="N45">
        <v>60.347344</v>
      </c>
      <c r="O45">
        <v>126.52</v>
      </c>
      <c r="P45">
        <v>144.02676099999999</v>
      </c>
      <c r="Q45">
        <v>0</v>
      </c>
      <c r="R45">
        <v>12.779833</v>
      </c>
      <c r="S45">
        <v>14.06338</v>
      </c>
      <c r="T45">
        <v>0</v>
      </c>
      <c r="U45">
        <v>418.77</v>
      </c>
      <c r="V45">
        <v>19.464600000000001</v>
      </c>
      <c r="W45">
        <v>43.328226000000001</v>
      </c>
      <c r="X45">
        <v>147.515625</v>
      </c>
      <c r="Y45">
        <v>0</v>
      </c>
      <c r="Z45">
        <v>0</v>
      </c>
      <c r="AA45">
        <v>42.14808</v>
      </c>
      <c r="AB45">
        <v>29.090107</v>
      </c>
      <c r="AC45">
        <v>21.118518000000002</v>
      </c>
      <c r="AD45">
        <v>0</v>
      </c>
      <c r="AE45">
        <v>53.905351000000003</v>
      </c>
      <c r="AF45">
        <v>0</v>
      </c>
      <c r="AG45">
        <v>44.386682999999998</v>
      </c>
      <c r="AH45">
        <v>0</v>
      </c>
      <c r="AI45">
        <v>3.8891330000000002</v>
      </c>
      <c r="AJ45">
        <v>0</v>
      </c>
      <c r="AK45">
        <v>59.009957999999997</v>
      </c>
      <c r="AL45">
        <v>53.451999999999998</v>
      </c>
      <c r="AM45">
        <v>17.179061999999998</v>
      </c>
      <c r="AN45">
        <v>1.0144880000000001</v>
      </c>
      <c r="AO45">
        <v>0</v>
      </c>
      <c r="AP45">
        <v>8.8389000000000006</v>
      </c>
      <c r="AQ45">
        <v>0</v>
      </c>
      <c r="AR45">
        <v>49.128</v>
      </c>
      <c r="AS45">
        <v>0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77.816114000000013</v>
      </c>
      <c r="BA45">
        <f t="shared" si="1"/>
        <v>1978.3340969999999</v>
      </c>
      <c r="BB45">
        <v>42</v>
      </c>
      <c r="BD45">
        <v>6.05</v>
      </c>
      <c r="BE45">
        <v>1.94</v>
      </c>
      <c r="BF45">
        <v>3.03</v>
      </c>
      <c r="BG45">
        <v>1.84</v>
      </c>
      <c r="BH45">
        <v>7.94</v>
      </c>
      <c r="BI45">
        <v>1.25</v>
      </c>
      <c r="BJ45">
        <v>0.47</v>
      </c>
      <c r="BK45">
        <v>0.82</v>
      </c>
      <c r="BL45">
        <v>0.82</v>
      </c>
      <c r="BM45">
        <v>0.14000000000000001</v>
      </c>
      <c r="BN45">
        <v>2.38</v>
      </c>
      <c r="BO45">
        <v>1.45</v>
      </c>
      <c r="BP45">
        <v>0.24</v>
      </c>
      <c r="BQ45">
        <v>2</v>
      </c>
      <c r="BR45">
        <v>1.0900000000000001</v>
      </c>
      <c r="BS45">
        <v>1.62</v>
      </c>
      <c r="BT45">
        <v>2.9693339999999999</v>
      </c>
      <c r="BU45">
        <v>1.341844</v>
      </c>
      <c r="BV45">
        <v>2.319893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2.7525979999999999</v>
      </c>
      <c r="CN45">
        <v>3.5424669999999998</v>
      </c>
      <c r="CO45">
        <v>4.2938999999999998</v>
      </c>
      <c r="CP45">
        <v>4.2581249999999997</v>
      </c>
      <c r="CQ45">
        <v>3.542468</v>
      </c>
      <c r="CR45">
        <v>0.82130400000000003</v>
      </c>
      <c r="CS45">
        <v>2.7933979999999998</v>
      </c>
      <c r="CT45">
        <v>2.5514770000000002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77.816114000000013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187.71308300000001</v>
      </c>
      <c r="L46">
        <v>247.09662599999999</v>
      </c>
      <c r="M46">
        <v>79.966942000000003</v>
      </c>
      <c r="N46">
        <v>60.347344</v>
      </c>
      <c r="O46">
        <v>126.52</v>
      </c>
      <c r="P46">
        <v>144.02676099999999</v>
      </c>
      <c r="Q46">
        <v>0</v>
      </c>
      <c r="R46">
        <v>12.933603</v>
      </c>
      <c r="S46">
        <v>14.06338</v>
      </c>
      <c r="T46">
        <v>0</v>
      </c>
      <c r="U46">
        <v>418.77</v>
      </c>
      <c r="V46">
        <v>19.464600000000001</v>
      </c>
      <c r="W46">
        <v>44.385800000000003</v>
      </c>
      <c r="X46">
        <v>147.515625</v>
      </c>
      <c r="Y46">
        <v>0</v>
      </c>
      <c r="Z46">
        <v>0</v>
      </c>
      <c r="AA46">
        <v>42.14808</v>
      </c>
      <c r="AB46">
        <v>29.090107</v>
      </c>
      <c r="AC46">
        <v>21.118518000000002</v>
      </c>
      <c r="AD46">
        <v>0</v>
      </c>
      <c r="AE46">
        <v>53.905351000000003</v>
      </c>
      <c r="AF46">
        <v>0</v>
      </c>
      <c r="AG46">
        <v>44.386682999999998</v>
      </c>
      <c r="AH46">
        <v>0</v>
      </c>
      <c r="AI46">
        <v>3.8891330000000002</v>
      </c>
      <c r="AJ46">
        <v>0</v>
      </c>
      <c r="AK46">
        <v>59.009957999999997</v>
      </c>
      <c r="AL46">
        <v>53.451999999999998</v>
      </c>
      <c r="AM46">
        <v>17.179061999999998</v>
      </c>
      <c r="AN46">
        <v>1.0144880000000001</v>
      </c>
      <c r="AO46">
        <v>0</v>
      </c>
      <c r="AP46">
        <v>8.8389000000000006</v>
      </c>
      <c r="AQ46">
        <v>0</v>
      </c>
      <c r="AR46">
        <v>49.128</v>
      </c>
      <c r="AS46">
        <v>0</v>
      </c>
      <c r="AT46">
        <v>14.818395000000001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77.816114000000013</v>
      </c>
      <c r="BA46">
        <f t="shared" si="1"/>
        <v>1978.5985529999998</v>
      </c>
      <c r="BB46">
        <v>43</v>
      </c>
      <c r="BD46">
        <v>6.05</v>
      </c>
      <c r="BE46">
        <v>1.94</v>
      </c>
      <c r="BF46">
        <v>3.03</v>
      </c>
      <c r="BG46">
        <v>1.84</v>
      </c>
      <c r="BH46">
        <v>7.94</v>
      </c>
      <c r="BI46">
        <v>1.25</v>
      </c>
      <c r="BJ46">
        <v>0.47</v>
      </c>
      <c r="BK46">
        <v>0.82</v>
      </c>
      <c r="BL46">
        <v>0.82</v>
      </c>
      <c r="BM46">
        <v>0.14000000000000001</v>
      </c>
      <c r="BN46">
        <v>2.38</v>
      </c>
      <c r="BO46">
        <v>1.45</v>
      </c>
      <c r="BP46">
        <v>0.24</v>
      </c>
      <c r="BQ46">
        <v>2</v>
      </c>
      <c r="BR46">
        <v>1.0900000000000001</v>
      </c>
      <c r="BS46">
        <v>1.62</v>
      </c>
      <c r="BT46">
        <v>2.9693339999999999</v>
      </c>
      <c r="BU46">
        <v>1.341844</v>
      </c>
      <c r="BV46">
        <v>2.319893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2.7525979999999999</v>
      </c>
      <c r="CN46">
        <v>3.5424669999999998</v>
      </c>
      <c r="CO46">
        <v>4.2938999999999998</v>
      </c>
      <c r="CP46">
        <v>4.2581249999999997</v>
      </c>
      <c r="CQ46">
        <v>3.542468</v>
      </c>
      <c r="CR46">
        <v>0.82130400000000003</v>
      </c>
      <c r="CS46">
        <v>2.7933979999999998</v>
      </c>
      <c r="CT46">
        <v>2.5514770000000002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77.816114000000013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188.542956</v>
      </c>
      <c r="L47">
        <v>247.09662599999999</v>
      </c>
      <c r="M47">
        <v>79.966942000000003</v>
      </c>
      <c r="N47">
        <v>60.347344</v>
      </c>
      <c r="O47">
        <v>126.52</v>
      </c>
      <c r="P47">
        <v>144.02676099999999</v>
      </c>
      <c r="Q47">
        <v>0</v>
      </c>
      <c r="R47">
        <v>25.712900000000001</v>
      </c>
      <c r="S47">
        <v>14.06338</v>
      </c>
      <c r="T47">
        <v>0</v>
      </c>
      <c r="U47">
        <v>418.77</v>
      </c>
      <c r="V47">
        <v>19.464600000000001</v>
      </c>
      <c r="W47">
        <v>44.385800000000003</v>
      </c>
      <c r="X47">
        <v>147.515625</v>
      </c>
      <c r="Y47">
        <v>0</v>
      </c>
      <c r="Z47">
        <v>0</v>
      </c>
      <c r="AA47">
        <v>42.14808</v>
      </c>
      <c r="AB47">
        <v>29.090107</v>
      </c>
      <c r="AC47">
        <v>21.118518000000002</v>
      </c>
      <c r="AD47">
        <v>0</v>
      </c>
      <c r="AE47">
        <v>53.905351000000003</v>
      </c>
      <c r="AF47">
        <v>0</v>
      </c>
      <c r="AG47">
        <v>44.386682999999998</v>
      </c>
      <c r="AH47">
        <v>0</v>
      </c>
      <c r="AI47">
        <v>0</v>
      </c>
      <c r="AJ47">
        <v>0</v>
      </c>
      <c r="AK47">
        <v>59.009957999999997</v>
      </c>
      <c r="AL47">
        <v>53.451999999999998</v>
      </c>
      <c r="AM47">
        <v>17.179061999999998</v>
      </c>
      <c r="AN47">
        <v>1.034778</v>
      </c>
      <c r="AO47">
        <v>0</v>
      </c>
      <c r="AP47">
        <v>3.0743999999999998</v>
      </c>
      <c r="AQ47">
        <v>0</v>
      </c>
      <c r="AR47">
        <v>49.128</v>
      </c>
      <c r="AS47">
        <v>0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77.844492000000017</v>
      </c>
      <c r="BA47">
        <f t="shared" si="1"/>
        <v>1982.784312</v>
      </c>
      <c r="BB47">
        <v>44</v>
      </c>
      <c r="BD47">
        <v>6.05</v>
      </c>
      <c r="BE47">
        <v>1.94</v>
      </c>
      <c r="BF47">
        <v>3.03</v>
      </c>
      <c r="BG47">
        <v>1.84</v>
      </c>
      <c r="BH47">
        <v>7.94</v>
      </c>
      <c r="BI47">
        <v>1.25</v>
      </c>
      <c r="BJ47">
        <v>0.47</v>
      </c>
      <c r="BK47">
        <v>0.82</v>
      </c>
      <c r="BL47">
        <v>0.82</v>
      </c>
      <c r="BM47">
        <v>0.14000000000000001</v>
      </c>
      <c r="BN47">
        <v>2.38</v>
      </c>
      <c r="BO47">
        <v>1.45</v>
      </c>
      <c r="BP47">
        <v>0.24</v>
      </c>
      <c r="BQ47">
        <v>2</v>
      </c>
      <c r="BR47">
        <v>1.0900000000000001</v>
      </c>
      <c r="BS47">
        <v>1.62</v>
      </c>
      <c r="BT47">
        <v>2.9693339999999999</v>
      </c>
      <c r="BU47">
        <v>1.341844</v>
      </c>
      <c r="BV47">
        <v>2.319893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2.7809759999999999</v>
      </c>
      <c r="CN47">
        <v>3.5424669999999998</v>
      </c>
      <c r="CO47">
        <v>4.2938999999999998</v>
      </c>
      <c r="CP47">
        <v>4.2581249999999997</v>
      </c>
      <c r="CQ47">
        <v>3.542468</v>
      </c>
      <c r="CR47">
        <v>0.82130400000000003</v>
      </c>
      <c r="CS47">
        <v>2.7933979999999998</v>
      </c>
      <c r="CT47">
        <v>2.5514770000000002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77.844492000000017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188.62967800000001</v>
      </c>
      <c r="L48">
        <v>247.09662599999999</v>
      </c>
      <c r="M48">
        <v>79.966942000000003</v>
      </c>
      <c r="N48">
        <v>60.347344</v>
      </c>
      <c r="O48">
        <v>126.52</v>
      </c>
      <c r="P48">
        <v>144.02676099999999</v>
      </c>
      <c r="Q48">
        <v>0</v>
      </c>
      <c r="R48">
        <v>25.712900000000001</v>
      </c>
      <c r="S48">
        <v>14.06338</v>
      </c>
      <c r="T48">
        <v>0</v>
      </c>
      <c r="U48">
        <v>418.77</v>
      </c>
      <c r="V48">
        <v>19.464600000000001</v>
      </c>
      <c r="W48">
        <v>44.385800000000003</v>
      </c>
      <c r="X48">
        <v>147.515625</v>
      </c>
      <c r="Y48">
        <v>0</v>
      </c>
      <c r="Z48">
        <v>0</v>
      </c>
      <c r="AA48">
        <v>42.14808</v>
      </c>
      <c r="AB48">
        <v>29.090107</v>
      </c>
      <c r="AC48">
        <v>21.118518000000002</v>
      </c>
      <c r="AD48">
        <v>0</v>
      </c>
      <c r="AE48">
        <v>53.905351000000003</v>
      </c>
      <c r="AF48">
        <v>8.7128630000000005</v>
      </c>
      <c r="AG48">
        <v>44.386682999999998</v>
      </c>
      <c r="AH48">
        <v>0</v>
      </c>
      <c r="AI48">
        <v>0</v>
      </c>
      <c r="AJ48">
        <v>0</v>
      </c>
      <c r="AK48">
        <v>59.009957999999997</v>
      </c>
      <c r="AL48">
        <v>53.451999999999998</v>
      </c>
      <c r="AM48">
        <v>17.179061999999998</v>
      </c>
      <c r="AN48">
        <v>1.034778</v>
      </c>
      <c r="AO48">
        <v>0</v>
      </c>
      <c r="AP48">
        <v>3.0743999999999998</v>
      </c>
      <c r="AQ48">
        <v>0</v>
      </c>
      <c r="AR48">
        <v>49.128</v>
      </c>
      <c r="AS48">
        <v>0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77.844492000000017</v>
      </c>
      <c r="BA48">
        <f t="shared" si="1"/>
        <v>1991.583897</v>
      </c>
      <c r="BB48">
        <v>45</v>
      </c>
      <c r="BD48">
        <v>6.05</v>
      </c>
      <c r="BE48">
        <v>1.94</v>
      </c>
      <c r="BF48">
        <v>3.03</v>
      </c>
      <c r="BG48">
        <v>1.84</v>
      </c>
      <c r="BH48">
        <v>7.94</v>
      </c>
      <c r="BI48">
        <v>1.25</v>
      </c>
      <c r="BJ48">
        <v>0.47</v>
      </c>
      <c r="BK48">
        <v>0.82</v>
      </c>
      <c r="BL48">
        <v>0.82</v>
      </c>
      <c r="BM48">
        <v>0.14000000000000001</v>
      </c>
      <c r="BN48">
        <v>2.38</v>
      </c>
      <c r="BO48">
        <v>1.45</v>
      </c>
      <c r="BP48">
        <v>0.24</v>
      </c>
      <c r="BQ48">
        <v>2</v>
      </c>
      <c r="BR48">
        <v>1.0900000000000001</v>
      </c>
      <c r="BS48">
        <v>1.62</v>
      </c>
      <c r="BT48">
        <v>2.9693339999999999</v>
      </c>
      <c r="BU48">
        <v>1.341844</v>
      </c>
      <c r="BV48">
        <v>2.319893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2.7809759999999999</v>
      </c>
      <c r="CN48">
        <v>3.5424669999999998</v>
      </c>
      <c r="CO48">
        <v>4.2938999999999998</v>
      </c>
      <c r="CP48">
        <v>4.2581249999999997</v>
      </c>
      <c r="CQ48">
        <v>3.542468</v>
      </c>
      <c r="CR48">
        <v>0.82130400000000003</v>
      </c>
      <c r="CS48">
        <v>2.7933979999999998</v>
      </c>
      <c r="CT48">
        <v>2.5514770000000002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77.844492000000017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188.617053</v>
      </c>
      <c r="L49">
        <v>277.09662600000001</v>
      </c>
      <c r="M49">
        <v>79.966942000000003</v>
      </c>
      <c r="N49">
        <v>60.347344</v>
      </c>
      <c r="O49">
        <v>126.52</v>
      </c>
      <c r="P49">
        <v>144.02676099999999</v>
      </c>
      <c r="Q49">
        <v>0</v>
      </c>
      <c r="R49">
        <v>25.712900000000001</v>
      </c>
      <c r="S49">
        <v>14.06338</v>
      </c>
      <c r="T49">
        <v>0</v>
      </c>
      <c r="U49">
        <v>418.77</v>
      </c>
      <c r="V49">
        <v>19.464600000000001</v>
      </c>
      <c r="W49">
        <v>44.385800000000003</v>
      </c>
      <c r="X49">
        <v>147.515625</v>
      </c>
      <c r="Y49">
        <v>0</v>
      </c>
      <c r="Z49">
        <v>0</v>
      </c>
      <c r="AA49">
        <v>42.14808</v>
      </c>
      <c r="AB49">
        <v>29.090107</v>
      </c>
      <c r="AC49">
        <v>21.118518000000002</v>
      </c>
      <c r="AD49">
        <v>0</v>
      </c>
      <c r="AE49">
        <v>53.905351000000003</v>
      </c>
      <c r="AF49">
        <v>8.7128630000000005</v>
      </c>
      <c r="AG49">
        <v>44.386682999999998</v>
      </c>
      <c r="AH49">
        <v>0</v>
      </c>
      <c r="AI49">
        <v>0</v>
      </c>
      <c r="AJ49">
        <v>0</v>
      </c>
      <c r="AK49">
        <v>59.009957999999997</v>
      </c>
      <c r="AL49">
        <v>53.451999999999998</v>
      </c>
      <c r="AM49">
        <v>17.179061999999998</v>
      </c>
      <c r="AN49">
        <v>1.034778</v>
      </c>
      <c r="AO49">
        <v>0</v>
      </c>
      <c r="AP49">
        <v>3.0743999999999998</v>
      </c>
      <c r="AQ49">
        <v>0</v>
      </c>
      <c r="AR49">
        <v>49.128</v>
      </c>
      <c r="AS49">
        <v>0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77.72370100000002</v>
      </c>
      <c r="BA49">
        <f t="shared" si="1"/>
        <v>2021.4504809999999</v>
      </c>
      <c r="BB49">
        <v>46</v>
      </c>
      <c r="BD49">
        <v>6.05</v>
      </c>
      <c r="BE49">
        <v>1.94</v>
      </c>
      <c r="BF49">
        <v>3.03</v>
      </c>
      <c r="BG49">
        <v>1.84</v>
      </c>
      <c r="BH49">
        <v>7.94</v>
      </c>
      <c r="BI49">
        <v>1.25</v>
      </c>
      <c r="BJ49">
        <v>0.47</v>
      </c>
      <c r="BK49">
        <v>0.82</v>
      </c>
      <c r="BL49">
        <v>0.71</v>
      </c>
      <c r="BM49">
        <v>0.14000000000000001</v>
      </c>
      <c r="BN49">
        <v>2.38</v>
      </c>
      <c r="BO49">
        <v>1.45</v>
      </c>
      <c r="BP49">
        <v>0.24</v>
      </c>
      <c r="BQ49">
        <v>2</v>
      </c>
      <c r="BR49">
        <v>1.0900000000000001</v>
      </c>
      <c r="BS49">
        <v>1.62</v>
      </c>
      <c r="BT49">
        <v>2.9693339999999999</v>
      </c>
      <c r="BU49">
        <v>1.341844</v>
      </c>
      <c r="BV49">
        <v>2.3091020000000002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2.7809759999999999</v>
      </c>
      <c r="CN49">
        <v>3.5424669999999998</v>
      </c>
      <c r="CO49">
        <v>4.2938999999999998</v>
      </c>
      <c r="CP49">
        <v>4.2581249999999997</v>
      </c>
      <c r="CQ49">
        <v>3.542468</v>
      </c>
      <c r="CR49">
        <v>0.82130400000000003</v>
      </c>
      <c r="CS49">
        <v>2.7933979999999998</v>
      </c>
      <c r="CT49">
        <v>2.5514770000000002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77.72370100000002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188.62967800000001</v>
      </c>
      <c r="L50">
        <v>277.09662600000001</v>
      </c>
      <c r="M50">
        <v>79.966942000000003</v>
      </c>
      <c r="N50">
        <v>60.347344</v>
      </c>
      <c r="O50">
        <v>126.52</v>
      </c>
      <c r="P50">
        <v>144.02676099999999</v>
      </c>
      <c r="Q50">
        <v>0</v>
      </c>
      <c r="R50">
        <v>25.712900000000001</v>
      </c>
      <c r="S50">
        <v>14.06338</v>
      </c>
      <c r="T50">
        <v>0</v>
      </c>
      <c r="U50">
        <v>418.77</v>
      </c>
      <c r="V50">
        <v>19.464600000000001</v>
      </c>
      <c r="W50">
        <v>44.385800000000003</v>
      </c>
      <c r="X50">
        <v>147.515625</v>
      </c>
      <c r="Y50">
        <v>0</v>
      </c>
      <c r="Z50">
        <v>0</v>
      </c>
      <c r="AA50">
        <v>42.14808</v>
      </c>
      <c r="AB50">
        <v>29.090107</v>
      </c>
      <c r="AC50">
        <v>21.118518000000002</v>
      </c>
      <c r="AD50">
        <v>0</v>
      </c>
      <c r="AE50">
        <v>53.905351000000003</v>
      </c>
      <c r="AF50">
        <v>8.7128630000000005</v>
      </c>
      <c r="AG50">
        <v>44.386682999999998</v>
      </c>
      <c r="AH50">
        <v>0</v>
      </c>
      <c r="AI50">
        <v>0</v>
      </c>
      <c r="AJ50">
        <v>0</v>
      </c>
      <c r="AK50">
        <v>59.009957999999997</v>
      </c>
      <c r="AL50">
        <v>53.451999999999998</v>
      </c>
      <c r="AM50">
        <v>17.179061999999998</v>
      </c>
      <c r="AN50">
        <v>1.034778</v>
      </c>
      <c r="AO50">
        <v>0</v>
      </c>
      <c r="AP50">
        <v>3.0743999999999998</v>
      </c>
      <c r="AQ50">
        <v>0</v>
      </c>
      <c r="AR50">
        <v>49.128</v>
      </c>
      <c r="AS50">
        <v>0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77.72370100000002</v>
      </c>
      <c r="BA50">
        <f t="shared" si="1"/>
        <v>2021.4631060000002</v>
      </c>
      <c r="BB50">
        <v>47</v>
      </c>
      <c r="BD50">
        <v>6.05</v>
      </c>
      <c r="BE50">
        <v>1.94</v>
      </c>
      <c r="BF50">
        <v>3.03</v>
      </c>
      <c r="BG50">
        <v>1.84</v>
      </c>
      <c r="BH50">
        <v>7.94</v>
      </c>
      <c r="BI50">
        <v>1.25</v>
      </c>
      <c r="BJ50">
        <v>0.47</v>
      </c>
      <c r="BK50">
        <v>0.82</v>
      </c>
      <c r="BL50">
        <v>0.71</v>
      </c>
      <c r="BM50">
        <v>0.14000000000000001</v>
      </c>
      <c r="BN50">
        <v>2.38</v>
      </c>
      <c r="BO50">
        <v>1.45</v>
      </c>
      <c r="BP50">
        <v>0.24</v>
      </c>
      <c r="BQ50">
        <v>2</v>
      </c>
      <c r="BR50">
        <v>1.0900000000000001</v>
      </c>
      <c r="BS50">
        <v>1.62</v>
      </c>
      <c r="BT50">
        <v>2.9693339999999999</v>
      </c>
      <c r="BU50">
        <v>1.341844</v>
      </c>
      <c r="BV50">
        <v>2.3091020000000002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2.7809759999999999</v>
      </c>
      <c r="CN50">
        <v>3.5424669999999998</v>
      </c>
      <c r="CO50">
        <v>4.2938999999999998</v>
      </c>
      <c r="CP50">
        <v>4.2581249999999997</v>
      </c>
      <c r="CQ50">
        <v>3.542468</v>
      </c>
      <c r="CR50">
        <v>0.82130400000000003</v>
      </c>
      <c r="CS50">
        <v>2.7933979999999998</v>
      </c>
      <c r="CT50">
        <v>2.5514770000000002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77.72370100000002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188.617053</v>
      </c>
      <c r="L51">
        <v>277.09662600000001</v>
      </c>
      <c r="M51">
        <v>79.966942000000003</v>
      </c>
      <c r="N51">
        <v>60.347344</v>
      </c>
      <c r="O51">
        <v>126.52</v>
      </c>
      <c r="P51">
        <v>144.02676099999999</v>
      </c>
      <c r="Q51">
        <v>0</v>
      </c>
      <c r="R51">
        <v>25.712900000000001</v>
      </c>
      <c r="S51">
        <v>14.06338</v>
      </c>
      <c r="T51">
        <v>0</v>
      </c>
      <c r="U51">
        <v>396.22500000000002</v>
      </c>
      <c r="V51">
        <v>19.464600000000001</v>
      </c>
      <c r="W51">
        <v>43.704000000000001</v>
      </c>
      <c r="X51">
        <v>147.515625</v>
      </c>
      <c r="Y51">
        <v>0</v>
      </c>
      <c r="Z51">
        <v>0</v>
      </c>
      <c r="AA51">
        <v>42.14808</v>
      </c>
      <c r="AB51">
        <v>29.090107</v>
      </c>
      <c r="AC51">
        <v>21.118518000000002</v>
      </c>
      <c r="AD51">
        <v>0</v>
      </c>
      <c r="AE51">
        <v>53.905351000000003</v>
      </c>
      <c r="AF51">
        <v>8.7128630000000005</v>
      </c>
      <c r="AG51">
        <v>44.386682999999998</v>
      </c>
      <c r="AH51">
        <v>0</v>
      </c>
      <c r="AI51">
        <v>0</v>
      </c>
      <c r="AJ51">
        <v>0</v>
      </c>
      <c r="AK51">
        <v>59.009957999999997</v>
      </c>
      <c r="AL51">
        <v>53.451999999999998</v>
      </c>
      <c r="AM51">
        <v>17.179061999999998</v>
      </c>
      <c r="AN51">
        <v>1.0144880000000001</v>
      </c>
      <c r="AO51">
        <v>0</v>
      </c>
      <c r="AP51">
        <v>3.0743999999999998</v>
      </c>
      <c r="AQ51">
        <v>0</v>
      </c>
      <c r="AR51">
        <v>49.128</v>
      </c>
      <c r="AS51">
        <v>0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77.603701000000015</v>
      </c>
      <c r="BA51">
        <f t="shared" si="1"/>
        <v>1998.0833909999999</v>
      </c>
      <c r="BB51">
        <v>48</v>
      </c>
      <c r="BD51">
        <v>6.05</v>
      </c>
      <c r="BE51">
        <v>1.94</v>
      </c>
      <c r="BF51">
        <v>3.03</v>
      </c>
      <c r="BG51">
        <v>1.84</v>
      </c>
      <c r="BH51">
        <v>7.94</v>
      </c>
      <c r="BI51">
        <v>1.25</v>
      </c>
      <c r="BJ51">
        <v>0.47</v>
      </c>
      <c r="BK51">
        <v>0.82</v>
      </c>
      <c r="BL51">
        <v>0.71</v>
      </c>
      <c r="BM51">
        <v>0.14000000000000001</v>
      </c>
      <c r="BN51">
        <v>2.38</v>
      </c>
      <c r="BO51">
        <v>1.33</v>
      </c>
      <c r="BP51">
        <v>0.24</v>
      </c>
      <c r="BQ51">
        <v>2</v>
      </c>
      <c r="BR51">
        <v>1.0900000000000001</v>
      </c>
      <c r="BS51">
        <v>1.62</v>
      </c>
      <c r="BT51">
        <v>2.9693339999999999</v>
      </c>
      <c r="BU51">
        <v>1.341844</v>
      </c>
      <c r="BV51">
        <v>2.3091020000000002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2.7809759999999999</v>
      </c>
      <c r="CN51">
        <v>3.5424669999999998</v>
      </c>
      <c r="CO51">
        <v>4.2938999999999998</v>
      </c>
      <c r="CP51">
        <v>4.2581249999999997</v>
      </c>
      <c r="CQ51">
        <v>3.542468</v>
      </c>
      <c r="CR51">
        <v>0.82130400000000003</v>
      </c>
      <c r="CS51">
        <v>2.7933979999999998</v>
      </c>
      <c r="CT51">
        <v>2.5514770000000002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77.603701000000015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188.62967800000001</v>
      </c>
      <c r="L52">
        <v>277.09662600000001</v>
      </c>
      <c r="M52">
        <v>79.966942000000003</v>
      </c>
      <c r="N52">
        <v>60.347344</v>
      </c>
      <c r="O52">
        <v>126.52</v>
      </c>
      <c r="P52">
        <v>144.02676099999999</v>
      </c>
      <c r="Q52">
        <v>0</v>
      </c>
      <c r="R52">
        <v>25.712900000000001</v>
      </c>
      <c r="S52">
        <v>14.06338</v>
      </c>
      <c r="T52">
        <v>0</v>
      </c>
      <c r="U52">
        <v>376.875</v>
      </c>
      <c r="V52">
        <v>19.464600000000001</v>
      </c>
      <c r="W52">
        <v>43.704000000000001</v>
      </c>
      <c r="X52">
        <v>147.515625</v>
      </c>
      <c r="Y52">
        <v>0</v>
      </c>
      <c r="Z52">
        <v>0</v>
      </c>
      <c r="AA52">
        <v>42.14808</v>
      </c>
      <c r="AB52">
        <v>29.090107</v>
      </c>
      <c r="AC52">
        <v>21.118518000000002</v>
      </c>
      <c r="AD52">
        <v>0</v>
      </c>
      <c r="AE52">
        <v>53.905351000000003</v>
      </c>
      <c r="AF52">
        <v>8.7128630000000005</v>
      </c>
      <c r="AG52">
        <v>44.386682999999998</v>
      </c>
      <c r="AH52">
        <v>0</v>
      </c>
      <c r="AI52">
        <v>0</v>
      </c>
      <c r="AJ52">
        <v>0</v>
      </c>
      <c r="AK52">
        <v>59.009957999999997</v>
      </c>
      <c r="AL52">
        <v>84.825999999999993</v>
      </c>
      <c r="AM52">
        <v>17.179061999999998</v>
      </c>
      <c r="AN52">
        <v>1.0144880000000001</v>
      </c>
      <c r="AO52">
        <v>0</v>
      </c>
      <c r="AP52">
        <v>3.0743999999999998</v>
      </c>
      <c r="AQ52">
        <v>0</v>
      </c>
      <c r="AR52">
        <v>49.128</v>
      </c>
      <c r="AS52">
        <v>0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77.673701000000008</v>
      </c>
      <c r="BA52">
        <f t="shared" si="1"/>
        <v>2010.190016</v>
      </c>
      <c r="BB52">
        <v>49</v>
      </c>
      <c r="BD52">
        <v>6.05</v>
      </c>
      <c r="BE52">
        <v>1.94</v>
      </c>
      <c r="BF52">
        <v>3.03</v>
      </c>
      <c r="BG52">
        <v>1.84</v>
      </c>
      <c r="BH52">
        <v>7.94</v>
      </c>
      <c r="BI52">
        <v>1.25</v>
      </c>
      <c r="BJ52">
        <v>0.47</v>
      </c>
      <c r="BK52">
        <v>0.82</v>
      </c>
      <c r="BL52">
        <v>0.78</v>
      </c>
      <c r="BM52">
        <v>0.14000000000000001</v>
      </c>
      <c r="BN52">
        <v>2.38</v>
      </c>
      <c r="BO52">
        <v>1.33</v>
      </c>
      <c r="BP52">
        <v>0.24</v>
      </c>
      <c r="BQ52">
        <v>2</v>
      </c>
      <c r="BR52">
        <v>1.0900000000000001</v>
      </c>
      <c r="BS52">
        <v>1.62</v>
      </c>
      <c r="BT52">
        <v>2.9693339999999999</v>
      </c>
      <c r="BU52">
        <v>1.341844</v>
      </c>
      <c r="BV52">
        <v>2.3091020000000002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2.7809759999999999</v>
      </c>
      <c r="CN52">
        <v>3.5424669999999998</v>
      </c>
      <c r="CO52">
        <v>4.2938999999999998</v>
      </c>
      <c r="CP52">
        <v>4.2581249999999997</v>
      </c>
      <c r="CQ52">
        <v>3.542468</v>
      </c>
      <c r="CR52">
        <v>0.82130400000000003</v>
      </c>
      <c r="CS52">
        <v>2.7933979999999998</v>
      </c>
      <c r="CT52">
        <v>2.5514770000000002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77.673701000000008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188.617053</v>
      </c>
      <c r="L53">
        <v>277.09662600000001</v>
      </c>
      <c r="M53">
        <v>79.966942000000003</v>
      </c>
      <c r="N53">
        <v>60.347344</v>
      </c>
      <c r="O53">
        <v>126.52</v>
      </c>
      <c r="P53">
        <v>144.02676099999999</v>
      </c>
      <c r="Q53">
        <v>0</v>
      </c>
      <c r="R53">
        <v>25.712900000000001</v>
      </c>
      <c r="S53">
        <v>14.06338</v>
      </c>
      <c r="T53">
        <v>0</v>
      </c>
      <c r="U53">
        <v>348.97500000000002</v>
      </c>
      <c r="V53">
        <v>19.464600000000001</v>
      </c>
      <c r="W53">
        <v>43.704000000000001</v>
      </c>
      <c r="X53">
        <v>147.515625</v>
      </c>
      <c r="Y53">
        <v>0</v>
      </c>
      <c r="Z53">
        <v>0</v>
      </c>
      <c r="AA53">
        <v>42.14808</v>
      </c>
      <c r="AB53">
        <v>29.090107</v>
      </c>
      <c r="AC53">
        <v>21.118518000000002</v>
      </c>
      <c r="AD53">
        <v>0</v>
      </c>
      <c r="AE53">
        <v>53.905351000000003</v>
      </c>
      <c r="AF53">
        <v>8.7128630000000005</v>
      </c>
      <c r="AG53">
        <v>44.386682999999998</v>
      </c>
      <c r="AH53">
        <v>0</v>
      </c>
      <c r="AI53">
        <v>0</v>
      </c>
      <c r="AJ53">
        <v>0</v>
      </c>
      <c r="AK53">
        <v>59.009957999999997</v>
      </c>
      <c r="AL53">
        <v>84.825999999999993</v>
      </c>
      <c r="AM53">
        <v>17.179061999999998</v>
      </c>
      <c r="AN53">
        <v>1.0144880000000001</v>
      </c>
      <c r="AO53">
        <v>0</v>
      </c>
      <c r="AP53">
        <v>3.0743999999999998</v>
      </c>
      <c r="AQ53">
        <v>0</v>
      </c>
      <c r="AR53">
        <v>49.128</v>
      </c>
      <c r="AS53">
        <v>0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77.713701</v>
      </c>
      <c r="BA53">
        <f t="shared" si="1"/>
        <v>1982.3173909999998</v>
      </c>
      <c r="BB53">
        <v>50</v>
      </c>
      <c r="BD53">
        <v>6.05</v>
      </c>
      <c r="BE53">
        <v>1.94</v>
      </c>
      <c r="BF53">
        <v>3.03</v>
      </c>
      <c r="BG53">
        <v>1.84</v>
      </c>
      <c r="BH53">
        <v>7.94</v>
      </c>
      <c r="BI53">
        <v>1.25</v>
      </c>
      <c r="BJ53">
        <v>0.47</v>
      </c>
      <c r="BK53">
        <v>0.82</v>
      </c>
      <c r="BL53">
        <v>0.82</v>
      </c>
      <c r="BM53">
        <v>0.14000000000000001</v>
      </c>
      <c r="BN53">
        <v>2.38</v>
      </c>
      <c r="BO53">
        <v>1.33</v>
      </c>
      <c r="BP53">
        <v>0.24</v>
      </c>
      <c r="BQ53">
        <v>2</v>
      </c>
      <c r="BR53">
        <v>1.0900000000000001</v>
      </c>
      <c r="BS53">
        <v>1.62</v>
      </c>
      <c r="BT53">
        <v>2.9693339999999999</v>
      </c>
      <c r="BU53">
        <v>1.341844</v>
      </c>
      <c r="BV53">
        <v>2.3091020000000002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2.7809759999999999</v>
      </c>
      <c r="CN53">
        <v>3.5424669999999998</v>
      </c>
      <c r="CO53">
        <v>4.2938999999999998</v>
      </c>
      <c r="CP53">
        <v>4.2581249999999997</v>
      </c>
      <c r="CQ53">
        <v>3.542468</v>
      </c>
      <c r="CR53">
        <v>0.82130400000000003</v>
      </c>
      <c r="CS53">
        <v>2.7933979999999998</v>
      </c>
      <c r="CT53">
        <v>2.5514770000000002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77.713701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188.62967800000001</v>
      </c>
      <c r="L54">
        <v>247.09662599999999</v>
      </c>
      <c r="M54">
        <v>79.966942000000003</v>
      </c>
      <c r="N54">
        <v>60.347344</v>
      </c>
      <c r="O54">
        <v>126.52</v>
      </c>
      <c r="P54">
        <v>144.02676099999999</v>
      </c>
      <c r="Q54">
        <v>0</v>
      </c>
      <c r="R54">
        <v>25.712900000000001</v>
      </c>
      <c r="S54">
        <v>14.06338</v>
      </c>
      <c r="T54">
        <v>0</v>
      </c>
      <c r="U54">
        <v>348.97500000000002</v>
      </c>
      <c r="V54">
        <v>19.464600000000001</v>
      </c>
      <c r="W54">
        <v>43.704000000000001</v>
      </c>
      <c r="X54">
        <v>147.515625</v>
      </c>
      <c r="Y54">
        <v>0</v>
      </c>
      <c r="Z54">
        <v>0</v>
      </c>
      <c r="AA54">
        <v>42.14808</v>
      </c>
      <c r="AB54">
        <v>29.090107</v>
      </c>
      <c r="AC54">
        <v>21.118518000000002</v>
      </c>
      <c r="AD54">
        <v>0</v>
      </c>
      <c r="AE54">
        <v>53.905351000000003</v>
      </c>
      <c r="AF54">
        <v>8.7128630000000005</v>
      </c>
      <c r="AG54">
        <v>44.386682999999998</v>
      </c>
      <c r="AH54">
        <v>0</v>
      </c>
      <c r="AI54">
        <v>0</v>
      </c>
      <c r="AJ54">
        <v>0</v>
      </c>
      <c r="AK54">
        <v>59.009957999999997</v>
      </c>
      <c r="AL54">
        <v>84.825999999999993</v>
      </c>
      <c r="AM54">
        <v>17.179061999999998</v>
      </c>
      <c r="AN54">
        <v>1.0144880000000001</v>
      </c>
      <c r="AO54">
        <v>0</v>
      </c>
      <c r="AP54">
        <v>3.0743999999999998</v>
      </c>
      <c r="AQ54">
        <v>0</v>
      </c>
      <c r="AR54">
        <v>52.991999999999997</v>
      </c>
      <c r="AS54">
        <v>0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77.633701000000016</v>
      </c>
      <c r="BA54">
        <f t="shared" si="1"/>
        <v>1956.114016</v>
      </c>
      <c r="BB54">
        <v>51</v>
      </c>
      <c r="BD54">
        <v>6.05</v>
      </c>
      <c r="BE54">
        <v>1.94</v>
      </c>
      <c r="BF54">
        <v>3.03</v>
      </c>
      <c r="BG54">
        <v>1.84</v>
      </c>
      <c r="BH54">
        <v>7.94</v>
      </c>
      <c r="BI54">
        <v>1.19</v>
      </c>
      <c r="BJ54">
        <v>0.45</v>
      </c>
      <c r="BK54">
        <v>0.82</v>
      </c>
      <c r="BL54">
        <v>0.82</v>
      </c>
      <c r="BM54">
        <v>0.14000000000000001</v>
      </c>
      <c r="BN54">
        <v>2.38</v>
      </c>
      <c r="BO54">
        <v>1.33</v>
      </c>
      <c r="BP54">
        <v>0.24</v>
      </c>
      <c r="BQ54">
        <v>2</v>
      </c>
      <c r="BR54">
        <v>1.0900000000000001</v>
      </c>
      <c r="BS54">
        <v>1.62</v>
      </c>
      <c r="BT54">
        <v>2.9693339999999999</v>
      </c>
      <c r="BU54">
        <v>1.341844</v>
      </c>
      <c r="BV54">
        <v>2.3091020000000002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2.7809759999999999</v>
      </c>
      <c r="CN54">
        <v>3.5424669999999998</v>
      </c>
      <c r="CO54">
        <v>4.2938999999999998</v>
      </c>
      <c r="CP54">
        <v>4.2581249999999997</v>
      </c>
      <c r="CQ54">
        <v>3.542468</v>
      </c>
      <c r="CR54">
        <v>0.82130400000000003</v>
      </c>
      <c r="CS54">
        <v>2.7933979999999998</v>
      </c>
      <c r="CT54">
        <v>2.5514770000000002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77.633701000000016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188.617053</v>
      </c>
      <c r="L55">
        <v>247.09662599999999</v>
      </c>
      <c r="M55">
        <v>79.966942000000003</v>
      </c>
      <c r="N55">
        <v>60.347344</v>
      </c>
      <c r="O55">
        <v>126.52</v>
      </c>
      <c r="P55">
        <v>144.02676099999999</v>
      </c>
      <c r="Q55">
        <v>0</v>
      </c>
      <c r="R55">
        <v>12.7057</v>
      </c>
      <c r="S55">
        <v>13.49259</v>
      </c>
      <c r="T55">
        <v>0</v>
      </c>
      <c r="U55">
        <v>348.97500000000002</v>
      </c>
      <c r="V55">
        <v>19.464600000000001</v>
      </c>
      <c r="W55">
        <v>43.704000000000001</v>
      </c>
      <c r="X55">
        <v>147.515625</v>
      </c>
      <c r="Y55">
        <v>0</v>
      </c>
      <c r="Z55">
        <v>0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8.7128630000000005</v>
      </c>
      <c r="AG55">
        <v>44.386682999999998</v>
      </c>
      <c r="AH55">
        <v>0</v>
      </c>
      <c r="AI55">
        <v>0</v>
      </c>
      <c r="AJ55">
        <v>0</v>
      </c>
      <c r="AK55">
        <v>59.009957999999997</v>
      </c>
      <c r="AL55">
        <v>84.825999999999993</v>
      </c>
      <c r="AM55">
        <v>17.179061999999998</v>
      </c>
      <c r="AN55">
        <v>1.0144880000000001</v>
      </c>
      <c r="AO55">
        <v>0</v>
      </c>
      <c r="AP55">
        <v>3.0743999999999998</v>
      </c>
      <c r="AQ55">
        <v>0</v>
      </c>
      <c r="AR55">
        <v>52.991999999999997</v>
      </c>
      <c r="AS55">
        <v>0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77.653700999999998</v>
      </c>
      <c r="BA55">
        <f t="shared" si="1"/>
        <v>1942.5434009999999</v>
      </c>
      <c r="BB55">
        <v>52</v>
      </c>
      <c r="BD55">
        <v>6.05</v>
      </c>
      <c r="BE55">
        <v>1.94</v>
      </c>
      <c r="BF55">
        <v>3.03</v>
      </c>
      <c r="BG55">
        <v>1.84</v>
      </c>
      <c r="BH55">
        <v>7.94</v>
      </c>
      <c r="BI55">
        <v>1.19</v>
      </c>
      <c r="BJ55">
        <v>0.45</v>
      </c>
      <c r="BK55">
        <v>0.84</v>
      </c>
      <c r="BL55">
        <v>0.82</v>
      </c>
      <c r="BM55">
        <v>0.14000000000000001</v>
      </c>
      <c r="BN55">
        <v>2.38</v>
      </c>
      <c r="BO55">
        <v>1.33</v>
      </c>
      <c r="BP55">
        <v>0.24</v>
      </c>
      <c r="BQ55">
        <v>2</v>
      </c>
      <c r="BR55">
        <v>1.0900000000000001</v>
      </c>
      <c r="BS55">
        <v>1.62</v>
      </c>
      <c r="BT55">
        <v>2.9693339999999999</v>
      </c>
      <c r="BU55">
        <v>1.341844</v>
      </c>
      <c r="BV55">
        <v>2.3091020000000002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2.7809759999999999</v>
      </c>
      <c r="CN55">
        <v>3.5424669999999998</v>
      </c>
      <c r="CO55">
        <v>4.2938999999999998</v>
      </c>
      <c r="CP55">
        <v>4.2581249999999997</v>
      </c>
      <c r="CQ55">
        <v>3.542468</v>
      </c>
      <c r="CR55">
        <v>0.82130400000000003</v>
      </c>
      <c r="CS55">
        <v>2.7933979999999998</v>
      </c>
      <c r="CT55">
        <v>2.5514770000000002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77.653700999999998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188.62967800000001</v>
      </c>
      <c r="L56">
        <v>247.09662599999999</v>
      </c>
      <c r="M56">
        <v>79.966942000000003</v>
      </c>
      <c r="N56">
        <v>60.347344</v>
      </c>
      <c r="O56">
        <v>126.52</v>
      </c>
      <c r="P56">
        <v>144.02676099999999</v>
      </c>
      <c r="Q56">
        <v>0</v>
      </c>
      <c r="R56">
        <v>12.7057</v>
      </c>
      <c r="S56">
        <v>13.49259</v>
      </c>
      <c r="T56">
        <v>0</v>
      </c>
      <c r="U56">
        <v>348.97500000000002</v>
      </c>
      <c r="V56">
        <v>19.464600000000001</v>
      </c>
      <c r="W56">
        <v>43.704000000000001</v>
      </c>
      <c r="X56">
        <v>147.515625</v>
      </c>
      <c r="Y56">
        <v>0</v>
      </c>
      <c r="Z56">
        <v>0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8.7128630000000005</v>
      </c>
      <c r="AG56">
        <v>44.386682999999998</v>
      </c>
      <c r="AH56">
        <v>0</v>
      </c>
      <c r="AI56">
        <v>0</v>
      </c>
      <c r="AJ56">
        <v>0</v>
      </c>
      <c r="AK56">
        <v>59.009957999999997</v>
      </c>
      <c r="AL56">
        <v>84.825999999999993</v>
      </c>
      <c r="AM56">
        <v>17.179061999999998</v>
      </c>
      <c r="AN56">
        <v>1.0144880000000001</v>
      </c>
      <c r="AO56">
        <v>0</v>
      </c>
      <c r="AP56">
        <v>3.0743999999999998</v>
      </c>
      <c r="AQ56">
        <v>0</v>
      </c>
      <c r="AR56">
        <v>49.128</v>
      </c>
      <c r="AS56">
        <v>0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77.653700999999998</v>
      </c>
      <c r="BA56">
        <f t="shared" si="1"/>
        <v>1938.6920259999997</v>
      </c>
      <c r="BB56">
        <v>53</v>
      </c>
      <c r="BD56">
        <v>6.05</v>
      </c>
      <c r="BE56">
        <v>1.94</v>
      </c>
      <c r="BF56">
        <v>3.03</v>
      </c>
      <c r="BG56">
        <v>1.84</v>
      </c>
      <c r="BH56">
        <v>7.94</v>
      </c>
      <c r="BI56">
        <v>1.19</v>
      </c>
      <c r="BJ56">
        <v>0.45</v>
      </c>
      <c r="BK56">
        <v>0.84</v>
      </c>
      <c r="BL56">
        <v>0.82</v>
      </c>
      <c r="BM56">
        <v>0.14000000000000001</v>
      </c>
      <c r="BN56">
        <v>2.38</v>
      </c>
      <c r="BO56">
        <v>1.33</v>
      </c>
      <c r="BP56">
        <v>0.24</v>
      </c>
      <c r="BQ56">
        <v>2</v>
      </c>
      <c r="BR56">
        <v>1.0900000000000001</v>
      </c>
      <c r="BS56">
        <v>1.62</v>
      </c>
      <c r="BT56">
        <v>2.9693339999999999</v>
      </c>
      <c r="BU56">
        <v>1.341844</v>
      </c>
      <c r="BV56">
        <v>2.3091020000000002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2.7809759999999999</v>
      </c>
      <c r="CN56">
        <v>3.5424669999999998</v>
      </c>
      <c r="CO56">
        <v>4.2938999999999998</v>
      </c>
      <c r="CP56">
        <v>4.2581249999999997</v>
      </c>
      <c r="CQ56">
        <v>3.542468</v>
      </c>
      <c r="CR56">
        <v>0.82130400000000003</v>
      </c>
      <c r="CS56">
        <v>2.7933979999999998</v>
      </c>
      <c r="CT56">
        <v>2.5514770000000002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77.653700999999998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188.62589</v>
      </c>
      <c r="L57">
        <v>247.09662599999999</v>
      </c>
      <c r="M57">
        <v>79.966942000000003</v>
      </c>
      <c r="N57">
        <v>60.347344</v>
      </c>
      <c r="O57">
        <v>126.52</v>
      </c>
      <c r="P57">
        <v>144.02676099999999</v>
      </c>
      <c r="Q57">
        <v>0.73592400000000002</v>
      </c>
      <c r="R57">
        <v>12.7057</v>
      </c>
      <c r="S57">
        <v>13.49259</v>
      </c>
      <c r="T57">
        <v>0</v>
      </c>
      <c r="U57">
        <v>348.97500000000002</v>
      </c>
      <c r="V57">
        <v>19.464600000000001</v>
      </c>
      <c r="W57">
        <v>43.704000000000001</v>
      </c>
      <c r="X57">
        <v>147.515625</v>
      </c>
      <c r="Y57">
        <v>0</v>
      </c>
      <c r="Z57">
        <v>0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8.7128630000000005</v>
      </c>
      <c r="AG57">
        <v>44.386682999999998</v>
      </c>
      <c r="AH57">
        <v>0</v>
      </c>
      <c r="AI57">
        <v>0</v>
      </c>
      <c r="AJ57">
        <v>0</v>
      </c>
      <c r="AK57">
        <v>59.009957999999997</v>
      </c>
      <c r="AL57">
        <v>84.825999999999993</v>
      </c>
      <c r="AM57">
        <v>17.179061999999998</v>
      </c>
      <c r="AN57">
        <v>1.0144880000000001</v>
      </c>
      <c r="AO57">
        <v>0</v>
      </c>
      <c r="AP57">
        <v>3.0743999999999998</v>
      </c>
      <c r="AQ57">
        <v>0</v>
      </c>
      <c r="AR57">
        <v>49.128</v>
      </c>
      <c r="AS57">
        <v>0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77.543701000000013</v>
      </c>
      <c r="BA57">
        <f t="shared" si="1"/>
        <v>1939.3141619999999</v>
      </c>
      <c r="BB57">
        <v>54</v>
      </c>
      <c r="BD57">
        <v>6.05</v>
      </c>
      <c r="BE57">
        <v>1.94</v>
      </c>
      <c r="BF57">
        <v>3.03</v>
      </c>
      <c r="BG57">
        <v>1.84</v>
      </c>
      <c r="BH57">
        <v>7.94</v>
      </c>
      <c r="BI57">
        <v>1.19</v>
      </c>
      <c r="BJ57">
        <v>0.45</v>
      </c>
      <c r="BK57">
        <v>0.84</v>
      </c>
      <c r="BL57">
        <v>0.71</v>
      </c>
      <c r="BM57">
        <v>0.14000000000000001</v>
      </c>
      <c r="BN57">
        <v>2.38</v>
      </c>
      <c r="BO57">
        <v>1.33</v>
      </c>
      <c r="BP57">
        <v>0.24</v>
      </c>
      <c r="BQ57">
        <v>2</v>
      </c>
      <c r="BR57">
        <v>1.0900000000000001</v>
      </c>
      <c r="BS57">
        <v>1.62</v>
      </c>
      <c r="BT57">
        <v>2.9693339999999999</v>
      </c>
      <c r="BU57">
        <v>1.341844</v>
      </c>
      <c r="BV57">
        <v>2.3091020000000002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2.7809759999999999</v>
      </c>
      <c r="CN57">
        <v>3.5424669999999998</v>
      </c>
      <c r="CO57">
        <v>4.2938999999999998</v>
      </c>
      <c r="CP57">
        <v>4.2581249999999997</v>
      </c>
      <c r="CQ57">
        <v>3.542468</v>
      </c>
      <c r="CR57">
        <v>0.82130400000000003</v>
      </c>
      <c r="CS57">
        <v>2.7933979999999998</v>
      </c>
      <c r="CT57">
        <v>2.5514770000000002</v>
      </c>
      <c r="CU57">
        <v>0</v>
      </c>
      <c r="CV57">
        <v>0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77.543701000000013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188.61326600000001</v>
      </c>
      <c r="L58">
        <v>247.09662599999999</v>
      </c>
      <c r="M58">
        <v>79.966942000000003</v>
      </c>
      <c r="N58">
        <v>60.347344</v>
      </c>
      <c r="O58">
        <v>126.52</v>
      </c>
      <c r="P58">
        <v>144.02676099999999</v>
      </c>
      <c r="Q58">
        <v>1.7521230000000001</v>
      </c>
      <c r="R58">
        <v>25.712900000000001</v>
      </c>
      <c r="S58">
        <v>13.49259</v>
      </c>
      <c r="T58">
        <v>0</v>
      </c>
      <c r="U58">
        <v>348.97500000000002</v>
      </c>
      <c r="V58">
        <v>19.464600000000001</v>
      </c>
      <c r="W58">
        <v>43.704000000000001</v>
      </c>
      <c r="X58">
        <v>147.515625</v>
      </c>
      <c r="Y58">
        <v>0</v>
      </c>
      <c r="Z58">
        <v>0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8.7128630000000005</v>
      </c>
      <c r="AG58">
        <v>44.386682999999998</v>
      </c>
      <c r="AH58">
        <v>0</v>
      </c>
      <c r="AI58">
        <v>0</v>
      </c>
      <c r="AJ58">
        <v>0</v>
      </c>
      <c r="AK58">
        <v>59.009957999999997</v>
      </c>
      <c r="AL58">
        <v>84.825999999999993</v>
      </c>
      <c r="AM58">
        <v>17.179061999999998</v>
      </c>
      <c r="AN58">
        <v>1.0144880000000001</v>
      </c>
      <c r="AO58">
        <v>0</v>
      </c>
      <c r="AP58">
        <v>3.0743999999999998</v>
      </c>
      <c r="AQ58">
        <v>0</v>
      </c>
      <c r="AR58">
        <v>49.128</v>
      </c>
      <c r="AS58">
        <v>0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77.543701000000013</v>
      </c>
      <c r="BA58">
        <f t="shared" si="1"/>
        <v>1953.3249369999999</v>
      </c>
      <c r="BB58">
        <v>55</v>
      </c>
      <c r="BD58">
        <v>6.05</v>
      </c>
      <c r="BE58">
        <v>1.94</v>
      </c>
      <c r="BF58">
        <v>3.03</v>
      </c>
      <c r="BG58">
        <v>1.84</v>
      </c>
      <c r="BH58">
        <v>7.94</v>
      </c>
      <c r="BI58">
        <v>1.19</v>
      </c>
      <c r="BJ58">
        <v>0.45</v>
      </c>
      <c r="BK58">
        <v>0.84</v>
      </c>
      <c r="BL58">
        <v>0.71</v>
      </c>
      <c r="BM58">
        <v>0.14000000000000001</v>
      </c>
      <c r="BN58">
        <v>2.38</v>
      </c>
      <c r="BO58">
        <v>1.33</v>
      </c>
      <c r="BP58">
        <v>0.24</v>
      </c>
      <c r="BQ58">
        <v>2</v>
      </c>
      <c r="BR58">
        <v>1.0900000000000001</v>
      </c>
      <c r="BS58">
        <v>1.62</v>
      </c>
      <c r="BT58">
        <v>2.9693339999999999</v>
      </c>
      <c r="BU58">
        <v>1.341844</v>
      </c>
      <c r="BV58">
        <v>2.3091020000000002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2.7809759999999999</v>
      </c>
      <c r="CN58">
        <v>3.5424669999999998</v>
      </c>
      <c r="CO58">
        <v>4.2938999999999998</v>
      </c>
      <c r="CP58">
        <v>4.2581249999999997</v>
      </c>
      <c r="CQ58">
        <v>3.542468</v>
      </c>
      <c r="CR58">
        <v>0.82130400000000003</v>
      </c>
      <c r="CS58">
        <v>2.7933979999999998</v>
      </c>
      <c r="CT58">
        <v>2.5514770000000002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77.543701000000013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188.62589</v>
      </c>
      <c r="L59">
        <v>290.71799099999998</v>
      </c>
      <c r="M59">
        <v>79.966942000000003</v>
      </c>
      <c r="N59">
        <v>60.347344</v>
      </c>
      <c r="O59">
        <v>126.52</v>
      </c>
      <c r="P59">
        <v>144.02676099999999</v>
      </c>
      <c r="Q59">
        <v>2.6231499999999999</v>
      </c>
      <c r="R59">
        <v>25.712900000000001</v>
      </c>
      <c r="S59">
        <v>13.49259</v>
      </c>
      <c r="T59">
        <v>0</v>
      </c>
      <c r="U59">
        <v>348.97500000000002</v>
      </c>
      <c r="V59">
        <v>20.728373999999999</v>
      </c>
      <c r="W59">
        <v>43.704000000000001</v>
      </c>
      <c r="X59">
        <v>147.515625</v>
      </c>
      <c r="Y59">
        <v>0</v>
      </c>
      <c r="Z59">
        <v>0</v>
      </c>
      <c r="AA59">
        <v>42.14808</v>
      </c>
      <c r="AB59">
        <v>29.090107</v>
      </c>
      <c r="AC59">
        <v>21.118518000000002</v>
      </c>
      <c r="AD59">
        <v>9.9151360000000004</v>
      </c>
      <c r="AE59">
        <v>53.905351000000003</v>
      </c>
      <c r="AF59">
        <v>8.7128630000000005</v>
      </c>
      <c r="AG59">
        <v>44.386682999999998</v>
      </c>
      <c r="AH59">
        <v>0</v>
      </c>
      <c r="AI59">
        <v>0</v>
      </c>
      <c r="AJ59">
        <v>0</v>
      </c>
      <c r="AK59">
        <v>59.009957999999997</v>
      </c>
      <c r="AL59">
        <v>66.814999999999998</v>
      </c>
      <c r="AM59">
        <v>17.179061999999998</v>
      </c>
      <c r="AN59">
        <v>1.034778</v>
      </c>
      <c r="AO59">
        <v>0</v>
      </c>
      <c r="AP59">
        <v>1.1529</v>
      </c>
      <c r="AQ59">
        <v>0</v>
      </c>
      <c r="AR59">
        <v>49.128</v>
      </c>
      <c r="AS59">
        <v>0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76.351287999999997</v>
      </c>
      <c r="BA59">
        <f t="shared" si="1"/>
        <v>1987.9042400000001</v>
      </c>
      <c r="BB59">
        <v>56</v>
      </c>
      <c r="BD59">
        <v>6.05</v>
      </c>
      <c r="BE59">
        <v>1.94</v>
      </c>
      <c r="BF59">
        <v>3.03</v>
      </c>
      <c r="BG59">
        <v>0.92</v>
      </c>
      <c r="BH59">
        <v>7.94</v>
      </c>
      <c r="BI59">
        <v>1.19</v>
      </c>
      <c r="BJ59">
        <v>0.45</v>
      </c>
      <c r="BK59">
        <v>0.84</v>
      </c>
      <c r="BL59">
        <v>0.71</v>
      </c>
      <c r="BM59">
        <v>0.14000000000000001</v>
      </c>
      <c r="BN59">
        <v>2.38</v>
      </c>
      <c r="BO59">
        <v>1.04</v>
      </c>
      <c r="BP59">
        <v>0.24</v>
      </c>
      <c r="BQ59">
        <v>2</v>
      </c>
      <c r="BR59">
        <v>1.0900000000000001</v>
      </c>
      <c r="BS59">
        <v>1.62</v>
      </c>
      <c r="BT59">
        <v>2.9693339999999999</v>
      </c>
      <c r="BU59">
        <v>1.341844</v>
      </c>
      <c r="BV59">
        <v>2.2983120000000001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2.8093530000000002</v>
      </c>
      <c r="CN59">
        <v>3.5424669999999998</v>
      </c>
      <c r="CO59">
        <v>4.2938999999999998</v>
      </c>
      <c r="CP59">
        <v>4.2581249999999997</v>
      </c>
      <c r="CQ59">
        <v>3.542468</v>
      </c>
      <c r="CR59">
        <v>0.82130400000000003</v>
      </c>
      <c r="CS59">
        <v>2.7933979999999998</v>
      </c>
      <c r="CT59">
        <v>2.5514770000000002</v>
      </c>
      <c r="CU59">
        <v>0</v>
      </c>
      <c r="CV59">
        <v>0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76.351287999999997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188.62589</v>
      </c>
      <c r="L60">
        <v>351.75662599999998</v>
      </c>
      <c r="M60">
        <v>79.966942000000003</v>
      </c>
      <c r="N60">
        <v>60.347344</v>
      </c>
      <c r="O60">
        <v>126.52</v>
      </c>
      <c r="P60">
        <v>144.02676099999999</v>
      </c>
      <c r="Q60">
        <v>4.6555479999999996</v>
      </c>
      <c r="R60">
        <v>29.661083000000001</v>
      </c>
      <c r="S60">
        <v>8.3907000000000007</v>
      </c>
      <c r="T60">
        <v>0</v>
      </c>
      <c r="U60">
        <v>348.97500000000002</v>
      </c>
      <c r="V60">
        <v>20.73</v>
      </c>
      <c r="W60">
        <v>43.704000000000001</v>
      </c>
      <c r="X60">
        <v>147.515625</v>
      </c>
      <c r="Y60">
        <v>0</v>
      </c>
      <c r="Z60">
        <v>0</v>
      </c>
      <c r="AA60">
        <v>42.14808</v>
      </c>
      <c r="AB60">
        <v>29.090107</v>
      </c>
      <c r="AC60">
        <v>21.118518000000002</v>
      </c>
      <c r="AD60">
        <v>9.9151360000000004</v>
      </c>
      <c r="AE60">
        <v>53.905351000000003</v>
      </c>
      <c r="AF60">
        <v>8.7128630000000005</v>
      </c>
      <c r="AG60">
        <v>44.386682999999998</v>
      </c>
      <c r="AH60">
        <v>0</v>
      </c>
      <c r="AI60">
        <v>0</v>
      </c>
      <c r="AJ60">
        <v>0</v>
      </c>
      <c r="AK60">
        <v>59.009957999999997</v>
      </c>
      <c r="AL60">
        <v>66.814999999999998</v>
      </c>
      <c r="AM60">
        <v>17.179061999999998</v>
      </c>
      <c r="AN60">
        <v>1.034778</v>
      </c>
      <c r="AO60">
        <v>0</v>
      </c>
      <c r="AP60">
        <v>1.1529</v>
      </c>
      <c r="AQ60">
        <v>0</v>
      </c>
      <c r="AR60">
        <v>49.128</v>
      </c>
      <c r="AS60">
        <v>0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76.351287999999997</v>
      </c>
      <c r="BA60">
        <f t="shared" si="1"/>
        <v>2049.8231919999998</v>
      </c>
      <c r="BB60">
        <v>57</v>
      </c>
      <c r="BD60">
        <v>6.05</v>
      </c>
      <c r="BE60">
        <v>1.94</v>
      </c>
      <c r="BF60">
        <v>3.03</v>
      </c>
      <c r="BG60">
        <v>0.92</v>
      </c>
      <c r="BH60">
        <v>7.94</v>
      </c>
      <c r="BI60">
        <v>1.19</v>
      </c>
      <c r="BJ60">
        <v>0.45</v>
      </c>
      <c r="BK60">
        <v>0.84</v>
      </c>
      <c r="BL60">
        <v>0.71</v>
      </c>
      <c r="BM60">
        <v>0.14000000000000001</v>
      </c>
      <c r="BN60">
        <v>2.38</v>
      </c>
      <c r="BO60">
        <v>1.04</v>
      </c>
      <c r="BP60">
        <v>0.24</v>
      </c>
      <c r="BQ60">
        <v>2</v>
      </c>
      <c r="BR60">
        <v>1.0900000000000001</v>
      </c>
      <c r="BS60">
        <v>1.62</v>
      </c>
      <c r="BT60">
        <v>2.9693339999999999</v>
      </c>
      <c r="BU60">
        <v>1.341844</v>
      </c>
      <c r="BV60">
        <v>2.2983120000000001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2.8093530000000002</v>
      </c>
      <c r="CN60">
        <v>3.5424669999999998</v>
      </c>
      <c r="CO60">
        <v>4.2938999999999998</v>
      </c>
      <c r="CP60">
        <v>4.2581249999999997</v>
      </c>
      <c r="CQ60">
        <v>3.542468</v>
      </c>
      <c r="CR60">
        <v>0.82130400000000003</v>
      </c>
      <c r="CS60">
        <v>2.7933979999999998</v>
      </c>
      <c r="CT60">
        <v>2.5514770000000002</v>
      </c>
      <c r="CU60">
        <v>0</v>
      </c>
      <c r="CV60">
        <v>0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76.351287999999997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188.61326600000001</v>
      </c>
      <c r="L61">
        <v>381.75771099999997</v>
      </c>
      <c r="M61">
        <v>79.966942000000003</v>
      </c>
      <c r="N61">
        <v>60.347344</v>
      </c>
      <c r="O61">
        <v>126.52</v>
      </c>
      <c r="P61">
        <v>144.02676099999999</v>
      </c>
      <c r="Q61">
        <v>6.3976030000000002</v>
      </c>
      <c r="R61">
        <v>31.281700000000001</v>
      </c>
      <c r="S61">
        <v>8.3907000000000007</v>
      </c>
      <c r="T61">
        <v>0</v>
      </c>
      <c r="U61">
        <v>348.97500000000002</v>
      </c>
      <c r="V61">
        <v>20.73</v>
      </c>
      <c r="W61">
        <v>43.704000000000001</v>
      </c>
      <c r="X61">
        <v>147.515625</v>
      </c>
      <c r="Y61">
        <v>0</v>
      </c>
      <c r="Z61">
        <v>0</v>
      </c>
      <c r="AA61">
        <v>42.14808</v>
      </c>
      <c r="AB61">
        <v>29.090107</v>
      </c>
      <c r="AC61">
        <v>21.118518000000002</v>
      </c>
      <c r="AD61">
        <v>9.9151360000000004</v>
      </c>
      <c r="AE61">
        <v>53.905351000000003</v>
      </c>
      <c r="AF61">
        <v>8.7128630000000005</v>
      </c>
      <c r="AG61">
        <v>44.386682999999998</v>
      </c>
      <c r="AH61">
        <v>0</v>
      </c>
      <c r="AI61">
        <v>0</v>
      </c>
      <c r="AJ61">
        <v>0</v>
      </c>
      <c r="AK61">
        <v>59.009957999999997</v>
      </c>
      <c r="AL61">
        <v>66.814999999999998</v>
      </c>
      <c r="AM61">
        <v>17.179061999999998</v>
      </c>
      <c r="AN61">
        <v>1.034778</v>
      </c>
      <c r="AO61">
        <v>0</v>
      </c>
      <c r="AP61">
        <v>1.1529</v>
      </c>
      <c r="AQ61">
        <v>0</v>
      </c>
      <c r="AR61">
        <v>49.128</v>
      </c>
      <c r="AS61">
        <v>0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76.351287999999997</v>
      </c>
      <c r="BA61">
        <f t="shared" si="1"/>
        <v>2083.174325</v>
      </c>
      <c r="BB61">
        <v>58</v>
      </c>
      <c r="BD61">
        <v>6.05</v>
      </c>
      <c r="BE61">
        <v>1.94</v>
      </c>
      <c r="BF61">
        <v>3.03</v>
      </c>
      <c r="BG61">
        <v>0.92</v>
      </c>
      <c r="BH61">
        <v>7.94</v>
      </c>
      <c r="BI61">
        <v>1.19</v>
      </c>
      <c r="BJ61">
        <v>0.45</v>
      </c>
      <c r="BK61">
        <v>0.84</v>
      </c>
      <c r="BL61">
        <v>0.71</v>
      </c>
      <c r="BM61">
        <v>0.14000000000000001</v>
      </c>
      <c r="BN61">
        <v>2.38</v>
      </c>
      <c r="BO61">
        <v>1.04</v>
      </c>
      <c r="BP61">
        <v>0.24</v>
      </c>
      <c r="BQ61">
        <v>2</v>
      </c>
      <c r="BR61">
        <v>1.0900000000000001</v>
      </c>
      <c r="BS61">
        <v>1.62</v>
      </c>
      <c r="BT61">
        <v>2.9693339999999999</v>
      </c>
      <c r="BU61">
        <v>1.341844</v>
      </c>
      <c r="BV61">
        <v>2.2983120000000001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2.8093530000000002</v>
      </c>
      <c r="CN61">
        <v>3.5424669999999998</v>
      </c>
      <c r="CO61">
        <v>4.2938999999999998</v>
      </c>
      <c r="CP61">
        <v>4.2581249999999997</v>
      </c>
      <c r="CQ61">
        <v>3.542468</v>
      </c>
      <c r="CR61">
        <v>0.82130400000000003</v>
      </c>
      <c r="CS61">
        <v>2.7933979999999998</v>
      </c>
      <c r="CT61">
        <v>2.5514770000000002</v>
      </c>
      <c r="CU61">
        <v>0</v>
      </c>
      <c r="CV61">
        <v>0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76.351287999999997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188.65745100000001</v>
      </c>
      <c r="L62">
        <v>411.76187099999999</v>
      </c>
      <c r="M62">
        <v>79.966942000000003</v>
      </c>
      <c r="N62">
        <v>60.347344</v>
      </c>
      <c r="O62">
        <v>126.52</v>
      </c>
      <c r="P62">
        <v>144.02676099999999</v>
      </c>
      <c r="Q62">
        <v>8.7203420000000005</v>
      </c>
      <c r="R62">
        <v>31.281700000000001</v>
      </c>
      <c r="S62">
        <v>8.3907000000000007</v>
      </c>
      <c r="T62">
        <v>0</v>
      </c>
      <c r="U62">
        <v>348.97500000000002</v>
      </c>
      <c r="V62">
        <v>20.73</v>
      </c>
      <c r="W62">
        <v>43.704000000000001</v>
      </c>
      <c r="X62">
        <v>147.515625</v>
      </c>
      <c r="Y62">
        <v>0</v>
      </c>
      <c r="Z62">
        <v>0</v>
      </c>
      <c r="AA62">
        <v>42.14808</v>
      </c>
      <c r="AB62">
        <v>29.090107</v>
      </c>
      <c r="AC62">
        <v>21.118518000000002</v>
      </c>
      <c r="AD62">
        <v>9.9151360000000004</v>
      </c>
      <c r="AE62">
        <v>53.905351000000003</v>
      </c>
      <c r="AF62">
        <v>8.7128630000000005</v>
      </c>
      <c r="AG62">
        <v>44.386682999999998</v>
      </c>
      <c r="AH62">
        <v>0</v>
      </c>
      <c r="AI62">
        <v>0</v>
      </c>
      <c r="AJ62">
        <v>0</v>
      </c>
      <c r="AK62">
        <v>59.009957999999997</v>
      </c>
      <c r="AL62">
        <v>66.814999999999998</v>
      </c>
      <c r="AM62">
        <v>17.179061999999998</v>
      </c>
      <c r="AN62">
        <v>1.034778</v>
      </c>
      <c r="AO62">
        <v>0</v>
      </c>
      <c r="AP62">
        <v>1.1529</v>
      </c>
      <c r="AQ62">
        <v>0</v>
      </c>
      <c r="AR62">
        <v>49.128</v>
      </c>
      <c r="AS62">
        <v>0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76.311288000000005</v>
      </c>
      <c r="BA62">
        <f t="shared" si="1"/>
        <v>2115.5054089999999</v>
      </c>
      <c r="BB62">
        <v>59</v>
      </c>
      <c r="BD62">
        <v>6.05</v>
      </c>
      <c r="BE62">
        <v>1.94</v>
      </c>
      <c r="BF62">
        <v>3.03</v>
      </c>
      <c r="BG62">
        <v>0.92</v>
      </c>
      <c r="BH62">
        <v>7.94</v>
      </c>
      <c r="BI62">
        <v>1.1599999999999999</v>
      </c>
      <c r="BJ62">
        <v>0.44</v>
      </c>
      <c r="BK62">
        <v>0.84</v>
      </c>
      <c r="BL62">
        <v>0.71</v>
      </c>
      <c r="BM62">
        <v>0.14000000000000001</v>
      </c>
      <c r="BN62">
        <v>2.38</v>
      </c>
      <c r="BO62">
        <v>1.04</v>
      </c>
      <c r="BP62">
        <v>0.24</v>
      </c>
      <c r="BQ62">
        <v>2</v>
      </c>
      <c r="BR62">
        <v>1.0900000000000001</v>
      </c>
      <c r="BS62">
        <v>1.62</v>
      </c>
      <c r="BT62">
        <v>2.9693339999999999</v>
      </c>
      <c r="BU62">
        <v>1.341844</v>
      </c>
      <c r="BV62">
        <v>2.2983120000000001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2.8093530000000002</v>
      </c>
      <c r="CN62">
        <v>3.5424669999999998</v>
      </c>
      <c r="CO62">
        <v>4.2938999999999998</v>
      </c>
      <c r="CP62">
        <v>4.2581249999999997</v>
      </c>
      <c r="CQ62">
        <v>3.542468</v>
      </c>
      <c r="CR62">
        <v>0.82130400000000003</v>
      </c>
      <c r="CS62">
        <v>2.7933979999999998</v>
      </c>
      <c r="CT62">
        <v>2.5514770000000002</v>
      </c>
      <c r="CU62">
        <v>0</v>
      </c>
      <c r="CV62">
        <v>0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76.311288000000005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223.25049999999999</v>
      </c>
      <c r="L63">
        <v>458.75567799999999</v>
      </c>
      <c r="M63">
        <v>79.966942000000003</v>
      </c>
      <c r="N63">
        <v>60.347344</v>
      </c>
      <c r="O63">
        <v>126.52</v>
      </c>
      <c r="P63">
        <v>144.02676099999999</v>
      </c>
      <c r="Q63">
        <v>10.462396999999999</v>
      </c>
      <c r="R63">
        <v>43.545976000000003</v>
      </c>
      <c r="S63">
        <v>18.441600000000001</v>
      </c>
      <c r="T63">
        <v>0</v>
      </c>
      <c r="U63">
        <v>348.97500000000002</v>
      </c>
      <c r="V63">
        <v>20.73</v>
      </c>
      <c r="W63">
        <v>43.704000000000001</v>
      </c>
      <c r="X63">
        <v>147.515625</v>
      </c>
      <c r="Y63">
        <v>0</v>
      </c>
      <c r="Z63">
        <v>0</v>
      </c>
      <c r="AA63">
        <v>42.14808</v>
      </c>
      <c r="AB63">
        <v>29.090107</v>
      </c>
      <c r="AC63">
        <v>21.118518000000002</v>
      </c>
      <c r="AD63">
        <v>9.9151360000000004</v>
      </c>
      <c r="AE63">
        <v>53.905351000000003</v>
      </c>
      <c r="AF63">
        <v>8.7128630000000005</v>
      </c>
      <c r="AG63">
        <v>44.386682999999998</v>
      </c>
      <c r="AH63">
        <v>0</v>
      </c>
      <c r="AI63">
        <v>0</v>
      </c>
      <c r="AJ63">
        <v>0</v>
      </c>
      <c r="AK63">
        <v>59.009957999999997</v>
      </c>
      <c r="AL63">
        <v>66.814999999999998</v>
      </c>
      <c r="AM63">
        <v>17.179061999999998</v>
      </c>
      <c r="AN63">
        <v>1.034778</v>
      </c>
      <c r="AO63">
        <v>0</v>
      </c>
      <c r="AP63">
        <v>1.1529</v>
      </c>
      <c r="AQ63">
        <v>0</v>
      </c>
      <c r="AR63">
        <v>49.128</v>
      </c>
      <c r="AS63">
        <v>0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76.311288000000005</v>
      </c>
      <c r="BA63">
        <f t="shared" si="1"/>
        <v>2221.1494960000005</v>
      </c>
      <c r="BB63">
        <v>60</v>
      </c>
      <c r="BD63">
        <v>6.05</v>
      </c>
      <c r="BE63">
        <v>1.94</v>
      </c>
      <c r="BF63">
        <v>3.03</v>
      </c>
      <c r="BG63">
        <v>0.92</v>
      </c>
      <c r="BH63">
        <v>7.94</v>
      </c>
      <c r="BI63">
        <v>1.1599999999999999</v>
      </c>
      <c r="BJ63">
        <v>0.44</v>
      </c>
      <c r="BK63">
        <v>0.84</v>
      </c>
      <c r="BL63">
        <v>0.71</v>
      </c>
      <c r="BM63">
        <v>0.14000000000000001</v>
      </c>
      <c r="BN63">
        <v>2.38</v>
      </c>
      <c r="BO63">
        <v>1.04</v>
      </c>
      <c r="BP63">
        <v>0.24</v>
      </c>
      <c r="BQ63">
        <v>2</v>
      </c>
      <c r="BR63">
        <v>1.0900000000000001</v>
      </c>
      <c r="BS63">
        <v>1.62</v>
      </c>
      <c r="BT63">
        <v>2.9693339999999999</v>
      </c>
      <c r="BU63">
        <v>1.341844</v>
      </c>
      <c r="BV63">
        <v>2.2983120000000001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2.8093530000000002</v>
      </c>
      <c r="CN63">
        <v>3.5424669999999998</v>
      </c>
      <c r="CO63">
        <v>4.2938999999999998</v>
      </c>
      <c r="CP63">
        <v>4.2581249999999997</v>
      </c>
      <c r="CQ63">
        <v>3.542468</v>
      </c>
      <c r="CR63">
        <v>0.82130400000000003</v>
      </c>
      <c r="CS63">
        <v>2.7933979999999998</v>
      </c>
      <c r="CT63">
        <v>2.5514770000000002</v>
      </c>
      <c r="CU63">
        <v>0</v>
      </c>
      <c r="CV63">
        <v>0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76.311288000000005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224.65049999999999</v>
      </c>
      <c r="L64">
        <v>488.305678</v>
      </c>
      <c r="M64">
        <v>79.966942000000003</v>
      </c>
      <c r="N64">
        <v>60.347344</v>
      </c>
      <c r="O64">
        <v>126.52</v>
      </c>
      <c r="P64">
        <v>144.02676099999999</v>
      </c>
      <c r="Q64">
        <v>18.493013999999999</v>
      </c>
      <c r="R64">
        <v>43.545976000000003</v>
      </c>
      <c r="S64">
        <v>18.441600000000001</v>
      </c>
      <c r="T64">
        <v>0</v>
      </c>
      <c r="U64">
        <v>348.97500000000002</v>
      </c>
      <c r="V64">
        <v>20.73</v>
      </c>
      <c r="W64">
        <v>43.704000000000001</v>
      </c>
      <c r="X64">
        <v>147.515625</v>
      </c>
      <c r="Y64">
        <v>0</v>
      </c>
      <c r="Z64">
        <v>0</v>
      </c>
      <c r="AA64">
        <v>42.14808</v>
      </c>
      <c r="AB64">
        <v>29.090107</v>
      </c>
      <c r="AC64">
        <v>21.118518000000002</v>
      </c>
      <c r="AD64">
        <v>9.9151360000000004</v>
      </c>
      <c r="AE64">
        <v>53.905351000000003</v>
      </c>
      <c r="AF64">
        <v>8.7128630000000005</v>
      </c>
      <c r="AG64">
        <v>44.386682999999998</v>
      </c>
      <c r="AH64">
        <v>20.475525999999999</v>
      </c>
      <c r="AI64">
        <v>0</v>
      </c>
      <c r="AJ64">
        <v>0</v>
      </c>
      <c r="AK64">
        <v>59.009957999999997</v>
      </c>
      <c r="AL64">
        <v>66.814999999999998</v>
      </c>
      <c r="AM64">
        <v>17.179061999999998</v>
      </c>
      <c r="AN64">
        <v>1.034778</v>
      </c>
      <c r="AO64">
        <v>0</v>
      </c>
      <c r="AP64">
        <v>1.1529</v>
      </c>
      <c r="AQ64">
        <v>0</v>
      </c>
      <c r="AR64">
        <v>49.128</v>
      </c>
      <c r="AS64">
        <v>0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76.311288000000005</v>
      </c>
      <c r="BA64">
        <f t="shared" si="1"/>
        <v>2280.6056390000008</v>
      </c>
      <c r="BB64">
        <v>61</v>
      </c>
      <c r="BD64">
        <v>6.05</v>
      </c>
      <c r="BE64">
        <v>1.94</v>
      </c>
      <c r="BF64">
        <v>3.03</v>
      </c>
      <c r="BG64">
        <v>0.92</v>
      </c>
      <c r="BH64">
        <v>7.94</v>
      </c>
      <c r="BI64">
        <v>1.1599999999999999</v>
      </c>
      <c r="BJ64">
        <v>0.44</v>
      </c>
      <c r="BK64">
        <v>0.84</v>
      </c>
      <c r="BL64">
        <v>0.71</v>
      </c>
      <c r="BM64">
        <v>0.14000000000000001</v>
      </c>
      <c r="BN64">
        <v>2.38</v>
      </c>
      <c r="BO64">
        <v>1.04</v>
      </c>
      <c r="BP64">
        <v>0.24</v>
      </c>
      <c r="BQ64">
        <v>2</v>
      </c>
      <c r="BR64">
        <v>1.0900000000000001</v>
      </c>
      <c r="BS64">
        <v>1.62</v>
      </c>
      <c r="BT64">
        <v>2.9693339999999999</v>
      </c>
      <c r="BU64">
        <v>1.341844</v>
      </c>
      <c r="BV64">
        <v>2.2983120000000001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2.8093530000000002</v>
      </c>
      <c r="CN64">
        <v>3.5424669999999998</v>
      </c>
      <c r="CO64">
        <v>4.2938999999999998</v>
      </c>
      <c r="CP64">
        <v>4.2581249999999997</v>
      </c>
      <c r="CQ64">
        <v>3.542468</v>
      </c>
      <c r="CR64">
        <v>0.82130400000000003</v>
      </c>
      <c r="CS64">
        <v>2.7933979999999998</v>
      </c>
      <c r="CT64">
        <v>2.5514770000000002</v>
      </c>
      <c r="CU64">
        <v>0</v>
      </c>
      <c r="CV64">
        <v>0.39574199999999998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76.311288000000005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277.57160099999999</v>
      </c>
      <c r="L65">
        <v>421.43948499999999</v>
      </c>
      <c r="M65">
        <v>79.966942000000003</v>
      </c>
      <c r="N65">
        <v>60.347344</v>
      </c>
      <c r="O65">
        <v>126.52</v>
      </c>
      <c r="P65">
        <v>144.02676099999999</v>
      </c>
      <c r="Q65">
        <v>15.495068</v>
      </c>
      <c r="R65">
        <v>43.545976000000003</v>
      </c>
      <c r="S65">
        <v>18.441600000000001</v>
      </c>
      <c r="T65">
        <v>0</v>
      </c>
      <c r="U65">
        <v>348.97500000000002</v>
      </c>
      <c r="V65">
        <v>20.73</v>
      </c>
      <c r="W65">
        <v>43.704000000000001</v>
      </c>
      <c r="X65">
        <v>147.515625</v>
      </c>
      <c r="Y65">
        <v>0</v>
      </c>
      <c r="Z65">
        <v>0</v>
      </c>
      <c r="AA65">
        <v>42.14808</v>
      </c>
      <c r="AB65">
        <v>29.090107</v>
      </c>
      <c r="AC65">
        <v>21.118518000000002</v>
      </c>
      <c r="AD65">
        <v>9.9151360000000004</v>
      </c>
      <c r="AE65">
        <v>53.905351000000003</v>
      </c>
      <c r="AF65">
        <v>8.7128630000000005</v>
      </c>
      <c r="AG65">
        <v>44.386682999999998</v>
      </c>
      <c r="AH65">
        <v>40.951051999999997</v>
      </c>
      <c r="AI65">
        <v>0</v>
      </c>
      <c r="AJ65">
        <v>0</v>
      </c>
      <c r="AK65">
        <v>59.009957999999997</v>
      </c>
      <c r="AL65">
        <v>66.814999999999998</v>
      </c>
      <c r="AM65">
        <v>17.179061999999998</v>
      </c>
      <c r="AN65">
        <v>1.034778</v>
      </c>
      <c r="AO65">
        <v>0</v>
      </c>
      <c r="AP65">
        <v>0</v>
      </c>
      <c r="AQ65">
        <v>0</v>
      </c>
      <c r="AR65">
        <v>49.128</v>
      </c>
      <c r="AS65">
        <v>0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76.321949000000004</v>
      </c>
      <c r="BA65">
        <f t="shared" si="1"/>
        <v>2282.9958880000008</v>
      </c>
      <c r="BB65">
        <v>62</v>
      </c>
      <c r="BD65">
        <v>6.05</v>
      </c>
      <c r="BE65">
        <v>1.94</v>
      </c>
      <c r="BF65">
        <v>3.03</v>
      </c>
      <c r="BG65">
        <v>0.92</v>
      </c>
      <c r="BH65">
        <v>7.94</v>
      </c>
      <c r="BI65">
        <v>1.1599999999999999</v>
      </c>
      <c r="BJ65">
        <v>0.44</v>
      </c>
      <c r="BK65">
        <v>0.84</v>
      </c>
      <c r="BL65">
        <v>0.71</v>
      </c>
      <c r="BM65">
        <v>0.14000000000000001</v>
      </c>
      <c r="BN65">
        <v>2.38</v>
      </c>
      <c r="BO65">
        <v>1.04</v>
      </c>
      <c r="BP65">
        <v>0.24</v>
      </c>
      <c r="BQ65">
        <v>2</v>
      </c>
      <c r="BR65">
        <v>1.0900000000000001</v>
      </c>
      <c r="BS65">
        <v>1.62</v>
      </c>
      <c r="BT65">
        <v>2.9693339999999999</v>
      </c>
      <c r="BU65">
        <v>1.341844</v>
      </c>
      <c r="BV65">
        <v>2.3089729999999999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2.8093530000000002</v>
      </c>
      <c r="CN65">
        <v>3.5424669999999998</v>
      </c>
      <c r="CO65">
        <v>4.2938999999999998</v>
      </c>
      <c r="CP65">
        <v>4.2581249999999997</v>
      </c>
      <c r="CQ65">
        <v>3.542468</v>
      </c>
      <c r="CR65">
        <v>0.82130400000000003</v>
      </c>
      <c r="CS65">
        <v>2.7933979999999998</v>
      </c>
      <c r="CT65">
        <v>2.5514770000000002</v>
      </c>
      <c r="CU65">
        <v>0</v>
      </c>
      <c r="CV65">
        <v>0.79148300000000005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76.321949000000004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354.65315900000002</v>
      </c>
      <c r="L66">
        <v>421.43948499999999</v>
      </c>
      <c r="M66">
        <v>79.966942000000003</v>
      </c>
      <c r="N66">
        <v>60.347344</v>
      </c>
      <c r="O66">
        <v>126.52</v>
      </c>
      <c r="P66">
        <v>144.02676099999999</v>
      </c>
      <c r="Q66">
        <v>15.497121999999999</v>
      </c>
      <c r="R66">
        <v>43.545976000000003</v>
      </c>
      <c r="S66">
        <v>18.441600000000001</v>
      </c>
      <c r="T66">
        <v>0</v>
      </c>
      <c r="U66">
        <v>348.97500000000002</v>
      </c>
      <c r="V66">
        <v>20.73</v>
      </c>
      <c r="W66">
        <v>43.704000000000001</v>
      </c>
      <c r="X66">
        <v>147.515625</v>
      </c>
      <c r="Y66">
        <v>0</v>
      </c>
      <c r="Z66">
        <v>0</v>
      </c>
      <c r="AA66">
        <v>42.14808</v>
      </c>
      <c r="AB66">
        <v>29.090107</v>
      </c>
      <c r="AC66">
        <v>21.118518000000002</v>
      </c>
      <c r="AD66">
        <v>9.9151360000000004</v>
      </c>
      <c r="AE66">
        <v>53.905351000000003</v>
      </c>
      <c r="AF66">
        <v>8.7128630000000005</v>
      </c>
      <c r="AG66">
        <v>44.386682999999998</v>
      </c>
      <c r="AH66">
        <v>46.069932999999999</v>
      </c>
      <c r="AI66">
        <v>0</v>
      </c>
      <c r="AJ66">
        <v>0</v>
      </c>
      <c r="AK66">
        <v>59.009957999999997</v>
      </c>
      <c r="AL66">
        <v>66.814999999999998</v>
      </c>
      <c r="AM66">
        <v>17.179061999999998</v>
      </c>
      <c r="AN66">
        <v>1.034778</v>
      </c>
      <c r="AO66">
        <v>0</v>
      </c>
      <c r="AP66">
        <v>0</v>
      </c>
      <c r="AQ66">
        <v>0</v>
      </c>
      <c r="AR66">
        <v>49.128</v>
      </c>
      <c r="AS66">
        <v>0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76.322077999999991</v>
      </c>
      <c r="BA66">
        <f t="shared" si="1"/>
        <v>2365.1985100000011</v>
      </c>
      <c r="BB66">
        <v>63</v>
      </c>
      <c r="BD66">
        <v>6.05</v>
      </c>
      <c r="BE66">
        <v>1.94</v>
      </c>
      <c r="BF66">
        <v>3.03</v>
      </c>
      <c r="BG66">
        <v>0.92</v>
      </c>
      <c r="BH66">
        <v>7.94</v>
      </c>
      <c r="BI66">
        <v>1.1599999999999999</v>
      </c>
      <c r="BJ66">
        <v>0.44</v>
      </c>
      <c r="BK66">
        <v>0.84</v>
      </c>
      <c r="BL66">
        <v>0.71</v>
      </c>
      <c r="BM66">
        <v>0.14000000000000001</v>
      </c>
      <c r="BN66">
        <v>2.38</v>
      </c>
      <c r="BO66">
        <v>1.04</v>
      </c>
      <c r="BP66">
        <v>0.24</v>
      </c>
      <c r="BQ66">
        <v>2</v>
      </c>
      <c r="BR66">
        <v>1.0900000000000001</v>
      </c>
      <c r="BS66">
        <v>1.62</v>
      </c>
      <c r="BT66">
        <v>2.9693339999999999</v>
      </c>
      <c r="BU66">
        <v>1.341844</v>
      </c>
      <c r="BV66">
        <v>2.3091020000000002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2.8093530000000002</v>
      </c>
      <c r="CN66">
        <v>3.5424669999999998</v>
      </c>
      <c r="CO66">
        <v>4.2938999999999998</v>
      </c>
      <c r="CP66">
        <v>4.2581249999999997</v>
      </c>
      <c r="CQ66">
        <v>3.542468</v>
      </c>
      <c r="CR66">
        <v>0.82130400000000003</v>
      </c>
      <c r="CS66">
        <v>2.7933979999999998</v>
      </c>
      <c r="CT66">
        <v>2.5514770000000002</v>
      </c>
      <c r="CU66">
        <v>0</v>
      </c>
      <c r="CV66">
        <v>0.89041999999999999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76.322077999999991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354.65315900000002</v>
      </c>
      <c r="L67">
        <v>439.43948499999999</v>
      </c>
      <c r="M67">
        <v>79.966942000000003</v>
      </c>
      <c r="N67">
        <v>60.347344</v>
      </c>
      <c r="O67">
        <v>126.52</v>
      </c>
      <c r="P67">
        <v>144.02676099999999</v>
      </c>
      <c r="Q67">
        <v>15.495100000000001</v>
      </c>
      <c r="R67">
        <v>43.545976000000003</v>
      </c>
      <c r="S67">
        <v>18.441600000000001</v>
      </c>
      <c r="T67">
        <v>0</v>
      </c>
      <c r="U67">
        <v>348.97500000000002</v>
      </c>
      <c r="V67">
        <v>20.73</v>
      </c>
      <c r="W67">
        <v>43.704000000000001</v>
      </c>
      <c r="X67">
        <v>147.515625</v>
      </c>
      <c r="Y67">
        <v>0</v>
      </c>
      <c r="Z67">
        <v>0</v>
      </c>
      <c r="AA67">
        <v>42.14808</v>
      </c>
      <c r="AB67">
        <v>29.090107</v>
      </c>
      <c r="AC67">
        <v>21.118518000000002</v>
      </c>
      <c r="AD67">
        <v>9.9151360000000004</v>
      </c>
      <c r="AE67">
        <v>53.905351000000003</v>
      </c>
      <c r="AF67">
        <v>8.7128630000000005</v>
      </c>
      <c r="AG67">
        <v>44.386682999999998</v>
      </c>
      <c r="AH67">
        <v>71.664340999999993</v>
      </c>
      <c r="AI67">
        <v>0</v>
      </c>
      <c r="AJ67">
        <v>0</v>
      </c>
      <c r="AK67">
        <v>59.009957999999997</v>
      </c>
      <c r="AL67">
        <v>84.825999999999993</v>
      </c>
      <c r="AM67">
        <v>17.179061999999998</v>
      </c>
      <c r="AN67">
        <v>1.034778</v>
      </c>
      <c r="AO67">
        <v>0</v>
      </c>
      <c r="AP67">
        <v>1.2809999999999999</v>
      </c>
      <c r="AQ67">
        <v>0</v>
      </c>
      <c r="AR67">
        <v>49.128</v>
      </c>
      <c r="AS67">
        <v>0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74.550844999999995</v>
      </c>
      <c r="BA67">
        <f t="shared" si="1"/>
        <v>2426.3116630000018</v>
      </c>
      <c r="BB67">
        <v>64</v>
      </c>
      <c r="BD67">
        <v>6.05</v>
      </c>
      <c r="BE67">
        <v>1.94</v>
      </c>
      <c r="BF67">
        <v>3.03</v>
      </c>
      <c r="BG67">
        <v>0.92</v>
      </c>
      <c r="BH67">
        <v>7.94</v>
      </c>
      <c r="BI67">
        <v>1.1599999999999999</v>
      </c>
      <c r="BJ67">
        <v>0.44</v>
      </c>
      <c r="BK67">
        <v>0.84</v>
      </c>
      <c r="BL67">
        <v>0.71</v>
      </c>
      <c r="BM67">
        <v>0.14000000000000001</v>
      </c>
      <c r="BN67">
        <v>2.38</v>
      </c>
      <c r="BO67">
        <v>1.04</v>
      </c>
      <c r="BP67">
        <v>0.24</v>
      </c>
      <c r="BQ67">
        <v>2</v>
      </c>
      <c r="BR67">
        <v>1.0900000000000001</v>
      </c>
      <c r="BS67">
        <v>1.62</v>
      </c>
      <c r="BT67">
        <v>2.9693339999999999</v>
      </c>
      <c r="BU67">
        <v>1.341844</v>
      </c>
      <c r="BV67">
        <v>2.3091020000000002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2.8093530000000002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0.82130400000000003</v>
      </c>
      <c r="CS67">
        <v>2.7933979999999998</v>
      </c>
      <c r="CT67">
        <v>2.5514770000000002</v>
      </c>
      <c r="CU67">
        <v>0</v>
      </c>
      <c r="CV67">
        <v>1.385097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74.550844999999995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354.65315900000002</v>
      </c>
      <c r="L68">
        <v>454.43948499999999</v>
      </c>
      <c r="M68">
        <v>79.966942000000003</v>
      </c>
      <c r="N68">
        <v>60.347344</v>
      </c>
      <c r="O68">
        <v>126.52</v>
      </c>
      <c r="P68">
        <v>144.02676099999999</v>
      </c>
      <c r="Q68">
        <v>15.495100000000001</v>
      </c>
      <c r="R68">
        <v>43.545976000000003</v>
      </c>
      <c r="S68">
        <v>18.441600000000001</v>
      </c>
      <c r="T68">
        <v>0</v>
      </c>
      <c r="U68">
        <v>348.97500000000002</v>
      </c>
      <c r="V68">
        <v>20.73</v>
      </c>
      <c r="W68">
        <v>43.704000000000001</v>
      </c>
      <c r="X68">
        <v>147.515625</v>
      </c>
      <c r="Y68">
        <v>0</v>
      </c>
      <c r="Z68">
        <v>0</v>
      </c>
      <c r="AA68">
        <v>42.14808</v>
      </c>
      <c r="AB68">
        <v>29.090107</v>
      </c>
      <c r="AC68">
        <v>21.118518000000002</v>
      </c>
      <c r="AD68">
        <v>9.9151360000000004</v>
      </c>
      <c r="AE68">
        <v>53.905351000000003</v>
      </c>
      <c r="AF68">
        <v>8.7128630000000005</v>
      </c>
      <c r="AG68">
        <v>44.386682999999998</v>
      </c>
      <c r="AH68">
        <v>71.664340999999993</v>
      </c>
      <c r="AI68">
        <v>0</v>
      </c>
      <c r="AJ68">
        <v>0</v>
      </c>
      <c r="AK68">
        <v>59.009957999999997</v>
      </c>
      <c r="AL68">
        <v>84.825999999999993</v>
      </c>
      <c r="AM68">
        <v>17.179061999999998</v>
      </c>
      <c r="AN68">
        <v>1.034778</v>
      </c>
      <c r="AO68">
        <v>0</v>
      </c>
      <c r="AP68">
        <v>1.2809999999999999</v>
      </c>
      <c r="AQ68">
        <v>0</v>
      </c>
      <c r="AR68">
        <v>52.991999999999997</v>
      </c>
      <c r="AS68">
        <v>0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74.550844999999995</v>
      </c>
      <c r="BA68">
        <f t="shared" ref="BA68:BA99" si="4">SUM(B68:AZ68)</f>
        <v>2445.1756630000018</v>
      </c>
      <c r="BB68">
        <v>65</v>
      </c>
      <c r="BD68">
        <v>6.05</v>
      </c>
      <c r="BE68">
        <v>1.94</v>
      </c>
      <c r="BF68">
        <v>3.03</v>
      </c>
      <c r="BG68">
        <v>0.92</v>
      </c>
      <c r="BH68">
        <v>7.94</v>
      </c>
      <c r="BI68">
        <v>1.1599999999999999</v>
      </c>
      <c r="BJ68">
        <v>0.44</v>
      </c>
      <c r="BK68">
        <v>0.84</v>
      </c>
      <c r="BL68">
        <v>0.71</v>
      </c>
      <c r="BM68">
        <v>0.14000000000000001</v>
      </c>
      <c r="BN68">
        <v>2.38</v>
      </c>
      <c r="BO68">
        <v>1.04</v>
      </c>
      <c r="BP68">
        <v>0.24</v>
      </c>
      <c r="BQ68">
        <v>2</v>
      </c>
      <c r="BR68">
        <v>1.0900000000000001</v>
      </c>
      <c r="BS68">
        <v>1.62</v>
      </c>
      <c r="BT68">
        <v>2.9693339999999999</v>
      </c>
      <c r="BU68">
        <v>1.341844</v>
      </c>
      <c r="BV68">
        <v>2.3091020000000002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2.8093530000000002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0.82130400000000003</v>
      </c>
      <c r="CS68">
        <v>2.7933979999999998</v>
      </c>
      <c r="CT68">
        <v>2.5514770000000002</v>
      </c>
      <c r="CU68">
        <v>0</v>
      </c>
      <c r="CV68">
        <v>1.385097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74.550844999999995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354.65050000000002</v>
      </c>
      <c r="L69">
        <v>459.433291</v>
      </c>
      <c r="M69">
        <v>79.966942000000003</v>
      </c>
      <c r="N69">
        <v>60.347344</v>
      </c>
      <c r="O69">
        <v>126.52</v>
      </c>
      <c r="P69">
        <v>144.02676099999999</v>
      </c>
      <c r="Q69">
        <v>15.495100000000001</v>
      </c>
      <c r="R69">
        <v>43.545976000000003</v>
      </c>
      <c r="S69">
        <v>18.441600000000001</v>
      </c>
      <c r="T69">
        <v>0</v>
      </c>
      <c r="U69">
        <v>348.97500000000002</v>
      </c>
      <c r="V69">
        <v>20.73</v>
      </c>
      <c r="W69">
        <v>43.704000000000001</v>
      </c>
      <c r="X69">
        <v>147.515625</v>
      </c>
      <c r="Y69">
        <v>0</v>
      </c>
      <c r="Z69">
        <v>0</v>
      </c>
      <c r="AA69">
        <v>42.14808</v>
      </c>
      <c r="AB69">
        <v>29.090107</v>
      </c>
      <c r="AC69">
        <v>21.118518000000002</v>
      </c>
      <c r="AD69">
        <v>19.830271</v>
      </c>
      <c r="AE69">
        <v>53.905351000000003</v>
      </c>
      <c r="AF69">
        <v>8.7128630000000005</v>
      </c>
      <c r="AG69">
        <v>44.386682999999998</v>
      </c>
      <c r="AH69">
        <v>71.664340999999993</v>
      </c>
      <c r="AI69">
        <v>0</v>
      </c>
      <c r="AJ69">
        <v>0</v>
      </c>
      <c r="AK69">
        <v>59.009957999999997</v>
      </c>
      <c r="AL69">
        <v>84.825999999999993</v>
      </c>
      <c r="AM69">
        <v>17.179061999999998</v>
      </c>
      <c r="AN69">
        <v>1.034778</v>
      </c>
      <c r="AO69">
        <v>0</v>
      </c>
      <c r="AP69">
        <v>8.9670000000000005</v>
      </c>
      <c r="AQ69">
        <v>0</v>
      </c>
      <c r="AR69">
        <v>52.991999999999997</v>
      </c>
      <c r="AS69">
        <v>0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74.518475000000009</v>
      </c>
      <c r="BA69">
        <f t="shared" si="4"/>
        <v>2467.7355750000011</v>
      </c>
      <c r="BB69">
        <v>66</v>
      </c>
      <c r="BD69">
        <v>6.05</v>
      </c>
      <c r="BE69">
        <v>1.94</v>
      </c>
      <c r="BF69">
        <v>3.03</v>
      </c>
      <c r="BG69">
        <v>0.92</v>
      </c>
      <c r="BH69">
        <v>7.94</v>
      </c>
      <c r="BI69">
        <v>1.1599999999999999</v>
      </c>
      <c r="BJ69">
        <v>0.44</v>
      </c>
      <c r="BK69">
        <v>0.84</v>
      </c>
      <c r="BL69">
        <v>0.71</v>
      </c>
      <c r="BM69">
        <v>0.14000000000000001</v>
      </c>
      <c r="BN69">
        <v>2.38</v>
      </c>
      <c r="BO69">
        <v>1.04</v>
      </c>
      <c r="BP69">
        <v>0.24</v>
      </c>
      <c r="BQ69">
        <v>2</v>
      </c>
      <c r="BR69">
        <v>1.0900000000000001</v>
      </c>
      <c r="BS69">
        <v>1.62</v>
      </c>
      <c r="BT69">
        <v>2.9693339999999999</v>
      </c>
      <c r="BU69">
        <v>1.341844</v>
      </c>
      <c r="BV69">
        <v>2.276732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2.8093530000000002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0.82130400000000003</v>
      </c>
      <c r="CS69">
        <v>2.7933979999999998</v>
      </c>
      <c r="CT69">
        <v>2.5514770000000002</v>
      </c>
      <c r="CU69">
        <v>1.063965</v>
      </c>
      <c r="CV69">
        <v>1.385097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74.518475000000009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354.65050000000002</v>
      </c>
      <c r="L70">
        <v>468.43709699999999</v>
      </c>
      <c r="M70">
        <v>79.966942000000003</v>
      </c>
      <c r="N70">
        <v>60.347344</v>
      </c>
      <c r="O70">
        <v>126.52</v>
      </c>
      <c r="P70">
        <v>144.02676099999999</v>
      </c>
      <c r="Q70">
        <v>14.280099999999999</v>
      </c>
      <c r="R70">
        <v>43.545976000000003</v>
      </c>
      <c r="S70">
        <v>18.441600000000001</v>
      </c>
      <c r="T70">
        <v>0</v>
      </c>
      <c r="U70">
        <v>348.97500000000002</v>
      </c>
      <c r="V70">
        <v>20.73</v>
      </c>
      <c r="W70">
        <v>43.704000000000001</v>
      </c>
      <c r="X70">
        <v>147.515625</v>
      </c>
      <c r="Y70">
        <v>0</v>
      </c>
      <c r="Z70">
        <v>0</v>
      </c>
      <c r="AA70">
        <v>42.14808</v>
      </c>
      <c r="AB70">
        <v>29.090107</v>
      </c>
      <c r="AC70">
        <v>21.118518000000002</v>
      </c>
      <c r="AD70">
        <v>19.830271</v>
      </c>
      <c r="AE70">
        <v>53.905351000000003</v>
      </c>
      <c r="AF70">
        <v>8.7128630000000005</v>
      </c>
      <c r="AG70">
        <v>44.386682999999998</v>
      </c>
      <c r="AH70">
        <v>71.664340999999993</v>
      </c>
      <c r="AI70">
        <v>0</v>
      </c>
      <c r="AJ70">
        <v>0</v>
      </c>
      <c r="AK70">
        <v>59.009957999999997</v>
      </c>
      <c r="AL70">
        <v>84.825999999999993</v>
      </c>
      <c r="AM70">
        <v>17.179061999999998</v>
      </c>
      <c r="AN70">
        <v>1.034778</v>
      </c>
      <c r="AO70">
        <v>0</v>
      </c>
      <c r="AP70">
        <v>8.9670000000000005</v>
      </c>
      <c r="AQ70">
        <v>0</v>
      </c>
      <c r="AR70">
        <v>49.128</v>
      </c>
      <c r="AS70">
        <v>0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74.518475000000009</v>
      </c>
      <c r="BA70">
        <f t="shared" si="4"/>
        <v>2471.6603810000011</v>
      </c>
      <c r="BB70">
        <v>67</v>
      </c>
      <c r="BD70">
        <v>6.05</v>
      </c>
      <c r="BE70">
        <v>1.94</v>
      </c>
      <c r="BF70">
        <v>3.03</v>
      </c>
      <c r="BG70">
        <v>0.92</v>
      </c>
      <c r="BH70">
        <v>7.94</v>
      </c>
      <c r="BI70">
        <v>1.1599999999999999</v>
      </c>
      <c r="BJ70">
        <v>0.44</v>
      </c>
      <c r="BK70">
        <v>0.84</v>
      </c>
      <c r="BL70">
        <v>0.71</v>
      </c>
      <c r="BM70">
        <v>0.14000000000000001</v>
      </c>
      <c r="BN70">
        <v>2.38</v>
      </c>
      <c r="BO70">
        <v>1.04</v>
      </c>
      <c r="BP70">
        <v>0.24</v>
      </c>
      <c r="BQ70">
        <v>2</v>
      </c>
      <c r="BR70">
        <v>1.0900000000000001</v>
      </c>
      <c r="BS70">
        <v>1.62</v>
      </c>
      <c r="BT70">
        <v>2.9693339999999999</v>
      </c>
      <c r="BU70">
        <v>1.341844</v>
      </c>
      <c r="BV70">
        <v>2.276732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2.8093530000000002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0.82130400000000003</v>
      </c>
      <c r="CS70">
        <v>2.7933979999999998</v>
      </c>
      <c r="CT70">
        <v>2.5514770000000002</v>
      </c>
      <c r="CU70">
        <v>1.063965</v>
      </c>
      <c r="CV70">
        <v>1.385097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74.518475000000009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354.65050000000002</v>
      </c>
      <c r="L71">
        <v>464.247097</v>
      </c>
      <c r="M71">
        <v>79.966942000000003</v>
      </c>
      <c r="N71">
        <v>60.347344</v>
      </c>
      <c r="O71">
        <v>126.52</v>
      </c>
      <c r="P71">
        <v>144.02676099999999</v>
      </c>
      <c r="Q71">
        <v>13.7843</v>
      </c>
      <c r="R71">
        <v>43.545976000000003</v>
      </c>
      <c r="S71">
        <v>18.441600000000001</v>
      </c>
      <c r="T71">
        <v>0</v>
      </c>
      <c r="U71">
        <v>348.97500000000002</v>
      </c>
      <c r="V71">
        <v>20.73</v>
      </c>
      <c r="W71">
        <v>43.704000000000001</v>
      </c>
      <c r="X71">
        <v>147.515625</v>
      </c>
      <c r="Y71">
        <v>0</v>
      </c>
      <c r="Z71">
        <v>0</v>
      </c>
      <c r="AA71">
        <v>42.14808</v>
      </c>
      <c r="AB71">
        <v>29.090107</v>
      </c>
      <c r="AC71">
        <v>21.118518000000002</v>
      </c>
      <c r="AD71">
        <v>19.830271</v>
      </c>
      <c r="AE71">
        <v>53.905351000000003</v>
      </c>
      <c r="AF71">
        <v>8.7128630000000005</v>
      </c>
      <c r="AG71">
        <v>44.386682999999998</v>
      </c>
      <c r="AH71">
        <v>71.664340999999993</v>
      </c>
      <c r="AI71">
        <v>0</v>
      </c>
      <c r="AJ71">
        <v>0</v>
      </c>
      <c r="AK71">
        <v>59.009957999999997</v>
      </c>
      <c r="AL71">
        <v>84.825999999999993</v>
      </c>
      <c r="AM71">
        <v>17.179061999999998</v>
      </c>
      <c r="AN71">
        <v>1.034778</v>
      </c>
      <c r="AO71">
        <v>0</v>
      </c>
      <c r="AP71">
        <v>9.3513000000000002</v>
      </c>
      <c r="AQ71">
        <v>9.1850760000000005</v>
      </c>
      <c r="AR71">
        <v>49.128</v>
      </c>
      <c r="AS71">
        <v>0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74.498474999999999</v>
      </c>
      <c r="BA71">
        <f t="shared" si="4"/>
        <v>2476.5239570000012</v>
      </c>
      <c r="BB71">
        <v>68</v>
      </c>
      <c r="BD71">
        <v>6.05</v>
      </c>
      <c r="BE71">
        <v>1.94</v>
      </c>
      <c r="BF71">
        <v>3.03</v>
      </c>
      <c r="BG71">
        <v>0.92</v>
      </c>
      <c r="BH71">
        <v>7.94</v>
      </c>
      <c r="BI71">
        <v>1.1599999999999999</v>
      </c>
      <c r="BJ71">
        <v>0.44</v>
      </c>
      <c r="BK71">
        <v>0.82</v>
      </c>
      <c r="BL71">
        <v>0.71</v>
      </c>
      <c r="BM71">
        <v>0.14000000000000001</v>
      </c>
      <c r="BN71">
        <v>2.38</v>
      </c>
      <c r="BO71">
        <v>1.04</v>
      </c>
      <c r="BP71">
        <v>0.24</v>
      </c>
      <c r="BQ71">
        <v>2</v>
      </c>
      <c r="BR71">
        <v>1.0900000000000001</v>
      </c>
      <c r="BS71">
        <v>1.62</v>
      </c>
      <c r="BT71">
        <v>2.9693339999999999</v>
      </c>
      <c r="BU71">
        <v>1.341844</v>
      </c>
      <c r="BV71">
        <v>2.276732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2.8093530000000002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0.82130400000000003</v>
      </c>
      <c r="CS71">
        <v>2.7933979999999998</v>
      </c>
      <c r="CT71">
        <v>2.5514770000000002</v>
      </c>
      <c r="CU71">
        <v>1.063965</v>
      </c>
      <c r="CV71">
        <v>1.385097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74.498474999999999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354.65050000000002</v>
      </c>
      <c r="L72">
        <v>439.64090399999998</v>
      </c>
      <c r="M72">
        <v>79.966942000000003</v>
      </c>
      <c r="N72">
        <v>60.347344</v>
      </c>
      <c r="O72">
        <v>126.52</v>
      </c>
      <c r="P72">
        <v>144.02676099999999</v>
      </c>
      <c r="Q72">
        <v>13.7843</v>
      </c>
      <c r="R72">
        <v>43.545976000000003</v>
      </c>
      <c r="S72">
        <v>18.441600000000001</v>
      </c>
      <c r="T72">
        <v>0</v>
      </c>
      <c r="U72">
        <v>348.97500000000002</v>
      </c>
      <c r="V72">
        <v>20.73</v>
      </c>
      <c r="W72">
        <v>43.704000000000001</v>
      </c>
      <c r="X72">
        <v>147.515625</v>
      </c>
      <c r="Y72">
        <v>0</v>
      </c>
      <c r="Z72">
        <v>0</v>
      </c>
      <c r="AA72">
        <v>42.14808</v>
      </c>
      <c r="AB72">
        <v>29.090107</v>
      </c>
      <c r="AC72">
        <v>21.118518000000002</v>
      </c>
      <c r="AD72">
        <v>19.830271</v>
      </c>
      <c r="AE72">
        <v>53.905351000000003</v>
      </c>
      <c r="AF72">
        <v>8.7128630000000005</v>
      </c>
      <c r="AG72">
        <v>44.386682999999998</v>
      </c>
      <c r="AH72">
        <v>71.664340999999993</v>
      </c>
      <c r="AI72">
        <v>0</v>
      </c>
      <c r="AJ72">
        <v>0</v>
      </c>
      <c r="AK72">
        <v>59.009957999999997</v>
      </c>
      <c r="AL72">
        <v>79.016000000000005</v>
      </c>
      <c r="AM72">
        <v>17.179061999999998</v>
      </c>
      <c r="AN72">
        <v>1.034778</v>
      </c>
      <c r="AO72">
        <v>0</v>
      </c>
      <c r="AP72">
        <v>9.3513000000000002</v>
      </c>
      <c r="AQ72">
        <v>18.370152000000001</v>
      </c>
      <c r="AR72">
        <v>49.128</v>
      </c>
      <c r="AS72">
        <v>0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74.498474999999999</v>
      </c>
      <c r="BA72">
        <f t="shared" si="4"/>
        <v>2455.292840000001</v>
      </c>
      <c r="BB72">
        <v>69</v>
      </c>
      <c r="BD72">
        <v>6.05</v>
      </c>
      <c r="BE72">
        <v>1.94</v>
      </c>
      <c r="BF72">
        <v>3.03</v>
      </c>
      <c r="BG72">
        <v>0.92</v>
      </c>
      <c r="BH72">
        <v>7.94</v>
      </c>
      <c r="BI72">
        <v>1.1599999999999999</v>
      </c>
      <c r="BJ72">
        <v>0.44</v>
      </c>
      <c r="BK72">
        <v>0.82</v>
      </c>
      <c r="BL72">
        <v>0.71</v>
      </c>
      <c r="BM72">
        <v>0.14000000000000001</v>
      </c>
      <c r="BN72">
        <v>2.38</v>
      </c>
      <c r="BO72">
        <v>1.04</v>
      </c>
      <c r="BP72">
        <v>0.24</v>
      </c>
      <c r="BQ72">
        <v>2</v>
      </c>
      <c r="BR72">
        <v>1.0900000000000001</v>
      </c>
      <c r="BS72">
        <v>1.62</v>
      </c>
      <c r="BT72">
        <v>2.9693339999999999</v>
      </c>
      <c r="BU72">
        <v>1.341844</v>
      </c>
      <c r="BV72">
        <v>2.276732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2.8093530000000002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0.82130400000000003</v>
      </c>
      <c r="CS72">
        <v>2.7933979999999998</v>
      </c>
      <c r="CT72">
        <v>2.5514770000000002</v>
      </c>
      <c r="CU72">
        <v>1.063965</v>
      </c>
      <c r="CV72">
        <v>1.385097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74.498474999999999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373.69049999999999</v>
      </c>
      <c r="L73">
        <v>388.64090399999998</v>
      </c>
      <c r="M73">
        <v>79.966942000000003</v>
      </c>
      <c r="N73">
        <v>60.347344</v>
      </c>
      <c r="O73">
        <v>126.52</v>
      </c>
      <c r="P73">
        <v>144.02676099999999</v>
      </c>
      <c r="Q73">
        <v>14.594200000000001</v>
      </c>
      <c r="R73">
        <v>43.545976000000003</v>
      </c>
      <c r="S73">
        <v>18.441600000000001</v>
      </c>
      <c r="T73">
        <v>0</v>
      </c>
      <c r="U73">
        <v>348.97500000000002</v>
      </c>
      <c r="V73">
        <v>20.73</v>
      </c>
      <c r="W73">
        <v>43.704000000000001</v>
      </c>
      <c r="X73">
        <v>147.515625</v>
      </c>
      <c r="Y73">
        <v>0</v>
      </c>
      <c r="Z73">
        <v>0</v>
      </c>
      <c r="AA73">
        <v>42.14808</v>
      </c>
      <c r="AB73">
        <v>29.090107</v>
      </c>
      <c r="AC73">
        <v>21.118518000000002</v>
      </c>
      <c r="AD73">
        <v>19.830271</v>
      </c>
      <c r="AE73">
        <v>53.905351000000003</v>
      </c>
      <c r="AF73">
        <v>8.7128630000000005</v>
      </c>
      <c r="AG73">
        <v>44.386682999999998</v>
      </c>
      <c r="AH73">
        <v>75.861823999999999</v>
      </c>
      <c r="AI73">
        <v>0</v>
      </c>
      <c r="AJ73">
        <v>0</v>
      </c>
      <c r="AK73">
        <v>59.009957999999997</v>
      </c>
      <c r="AL73">
        <v>79.016000000000005</v>
      </c>
      <c r="AM73">
        <v>17.179061999999998</v>
      </c>
      <c r="AN73">
        <v>1.034778</v>
      </c>
      <c r="AO73">
        <v>0</v>
      </c>
      <c r="AP73">
        <v>0</v>
      </c>
      <c r="AQ73">
        <v>18.370152000000001</v>
      </c>
      <c r="AR73">
        <v>49.128</v>
      </c>
      <c r="AS73">
        <v>0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66.558475000000001</v>
      </c>
      <c r="BA73">
        <f t="shared" si="4"/>
        <v>2411.0489230000007</v>
      </c>
      <c r="BB73">
        <v>70</v>
      </c>
      <c r="BD73">
        <v>6.05</v>
      </c>
      <c r="BE73">
        <v>1.94</v>
      </c>
      <c r="BF73">
        <v>3.03</v>
      </c>
      <c r="BG73">
        <v>0.92</v>
      </c>
      <c r="BH73">
        <v>0</v>
      </c>
      <c r="BI73">
        <v>1.1599999999999999</v>
      </c>
      <c r="BJ73">
        <v>0.44</v>
      </c>
      <c r="BK73">
        <v>0.82</v>
      </c>
      <c r="BL73">
        <v>0.71</v>
      </c>
      <c r="BM73">
        <v>0.14000000000000001</v>
      </c>
      <c r="BN73">
        <v>2.38</v>
      </c>
      <c r="BO73">
        <v>1.04</v>
      </c>
      <c r="BP73">
        <v>0.24</v>
      </c>
      <c r="BQ73">
        <v>2</v>
      </c>
      <c r="BR73">
        <v>1.0900000000000001</v>
      </c>
      <c r="BS73">
        <v>1.62</v>
      </c>
      <c r="BT73">
        <v>2.9693339999999999</v>
      </c>
      <c r="BU73">
        <v>1.341844</v>
      </c>
      <c r="BV73">
        <v>2.276732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2.8093530000000002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0.82130400000000003</v>
      </c>
      <c r="CS73">
        <v>2.7933979999999998</v>
      </c>
      <c r="CT73">
        <v>2.5514770000000002</v>
      </c>
      <c r="CU73">
        <v>1.063965</v>
      </c>
      <c r="CV73">
        <v>1.4628319999999999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66.558475000000001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373.69049999999999</v>
      </c>
      <c r="L74">
        <v>328.63799999999998</v>
      </c>
      <c r="M74">
        <v>79.966942000000003</v>
      </c>
      <c r="N74">
        <v>60.347344</v>
      </c>
      <c r="O74">
        <v>126.52</v>
      </c>
      <c r="P74">
        <v>144.02676099999999</v>
      </c>
      <c r="Q74">
        <v>14.594200000000001</v>
      </c>
      <c r="R74">
        <v>43.545976000000003</v>
      </c>
      <c r="S74">
        <v>18.441600000000001</v>
      </c>
      <c r="T74">
        <v>0</v>
      </c>
      <c r="U74">
        <v>348.97500000000002</v>
      </c>
      <c r="V74">
        <v>20.73</v>
      </c>
      <c r="W74">
        <v>43.704000000000001</v>
      </c>
      <c r="X74">
        <v>147.515625</v>
      </c>
      <c r="Y74">
        <v>0</v>
      </c>
      <c r="Z74">
        <v>0</v>
      </c>
      <c r="AA74">
        <v>42.14808</v>
      </c>
      <c r="AB74">
        <v>43.635159999999999</v>
      </c>
      <c r="AC74">
        <v>21.118518000000002</v>
      </c>
      <c r="AD74">
        <v>19.830271</v>
      </c>
      <c r="AE74">
        <v>53.905351000000003</v>
      </c>
      <c r="AF74">
        <v>8.7128630000000005</v>
      </c>
      <c r="AG74">
        <v>44.386682999999998</v>
      </c>
      <c r="AH74">
        <v>75.861823999999999</v>
      </c>
      <c r="AI74">
        <v>0</v>
      </c>
      <c r="AJ74">
        <v>0</v>
      </c>
      <c r="AK74">
        <v>59.009957999999997</v>
      </c>
      <c r="AL74">
        <v>79.016000000000005</v>
      </c>
      <c r="AM74">
        <v>17.179061999999998</v>
      </c>
      <c r="AN74">
        <v>1.034778</v>
      </c>
      <c r="AO74">
        <v>0</v>
      </c>
      <c r="AP74">
        <v>0</v>
      </c>
      <c r="AQ74">
        <v>18.370152000000001</v>
      </c>
      <c r="AR74">
        <v>49.128</v>
      </c>
      <c r="AS74">
        <v>0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66.558475000000001</v>
      </c>
      <c r="BA74">
        <f t="shared" si="4"/>
        <v>2365.5910720000006</v>
      </c>
      <c r="BB74">
        <v>71</v>
      </c>
      <c r="BD74">
        <v>6.05</v>
      </c>
      <c r="BE74">
        <v>1.94</v>
      </c>
      <c r="BF74">
        <v>3.03</v>
      </c>
      <c r="BG74">
        <v>0.92</v>
      </c>
      <c r="BH74">
        <v>0</v>
      </c>
      <c r="BI74">
        <v>1.1599999999999999</v>
      </c>
      <c r="BJ74">
        <v>0.44</v>
      </c>
      <c r="BK74">
        <v>0.82</v>
      </c>
      <c r="BL74">
        <v>0.71</v>
      </c>
      <c r="BM74">
        <v>0.14000000000000001</v>
      </c>
      <c r="BN74">
        <v>2.38</v>
      </c>
      <c r="BO74">
        <v>1.04</v>
      </c>
      <c r="BP74">
        <v>0.24</v>
      </c>
      <c r="BQ74">
        <v>2</v>
      </c>
      <c r="BR74">
        <v>1.0900000000000001</v>
      </c>
      <c r="BS74">
        <v>1.62</v>
      </c>
      <c r="BT74">
        <v>2.9693339999999999</v>
      </c>
      <c r="BU74">
        <v>1.341844</v>
      </c>
      <c r="BV74">
        <v>2.276732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2.8093530000000002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0.82130400000000003</v>
      </c>
      <c r="CS74">
        <v>2.7933979999999998</v>
      </c>
      <c r="CT74">
        <v>2.5514770000000002</v>
      </c>
      <c r="CU74">
        <v>1.063965</v>
      </c>
      <c r="CV74">
        <v>1.4628319999999999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66.558475000000001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379.0505</v>
      </c>
      <c r="L75">
        <v>349.09932600000002</v>
      </c>
      <c r="M75">
        <v>79.966942000000003</v>
      </c>
      <c r="N75">
        <v>60.347344</v>
      </c>
      <c r="O75">
        <v>126.52</v>
      </c>
      <c r="P75">
        <v>144.02676099999999</v>
      </c>
      <c r="Q75">
        <v>14.594200000000001</v>
      </c>
      <c r="R75">
        <v>43.545976000000003</v>
      </c>
      <c r="S75">
        <v>18.441600000000001</v>
      </c>
      <c r="T75">
        <v>0</v>
      </c>
      <c r="U75">
        <v>348.97500000000002</v>
      </c>
      <c r="V75">
        <v>20.73</v>
      </c>
      <c r="W75">
        <v>43.704000000000001</v>
      </c>
      <c r="X75">
        <v>147.515625</v>
      </c>
      <c r="Y75">
        <v>0</v>
      </c>
      <c r="Z75">
        <v>0</v>
      </c>
      <c r="AA75">
        <v>40.921999999999997</v>
      </c>
      <c r="AB75">
        <v>43.635159999999999</v>
      </c>
      <c r="AC75">
        <v>21.118518000000002</v>
      </c>
      <c r="AD75">
        <v>17.243715000000002</v>
      </c>
      <c r="AE75">
        <v>53.905351000000003</v>
      </c>
      <c r="AF75">
        <v>8.7128630000000005</v>
      </c>
      <c r="AG75">
        <v>44.386682999999998</v>
      </c>
      <c r="AH75">
        <v>61.426577999999999</v>
      </c>
      <c r="AI75">
        <v>0</v>
      </c>
      <c r="AJ75">
        <v>0</v>
      </c>
      <c r="AK75">
        <v>59.009957999999997</v>
      </c>
      <c r="AL75">
        <v>79.016000000000005</v>
      </c>
      <c r="AM75">
        <v>17.179061999999998</v>
      </c>
      <c r="AN75">
        <v>1.034778</v>
      </c>
      <c r="AO75">
        <v>0</v>
      </c>
      <c r="AP75">
        <v>0</v>
      </c>
      <c r="AQ75">
        <v>18.370152000000001</v>
      </c>
      <c r="AR75">
        <v>49.128</v>
      </c>
      <c r="AS75">
        <v>0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66.598474999999993</v>
      </c>
      <c r="BA75">
        <f t="shared" si="4"/>
        <v>2373.2045160000011</v>
      </c>
      <c r="BB75">
        <v>72</v>
      </c>
      <c r="BD75">
        <v>6.05</v>
      </c>
      <c r="BE75">
        <v>1.94</v>
      </c>
      <c r="BF75">
        <v>3.03</v>
      </c>
      <c r="BG75">
        <v>0.92</v>
      </c>
      <c r="BH75">
        <v>0</v>
      </c>
      <c r="BI75">
        <v>1.1599999999999999</v>
      </c>
      <c r="BJ75">
        <v>0.44</v>
      </c>
      <c r="BK75">
        <v>0.82</v>
      </c>
      <c r="BL75">
        <v>0.75</v>
      </c>
      <c r="BM75">
        <v>0.14000000000000001</v>
      </c>
      <c r="BN75">
        <v>2.38</v>
      </c>
      <c r="BO75">
        <v>1.04</v>
      </c>
      <c r="BP75">
        <v>0.24</v>
      </c>
      <c r="BQ75">
        <v>2</v>
      </c>
      <c r="BR75">
        <v>1.0900000000000001</v>
      </c>
      <c r="BS75">
        <v>1.62</v>
      </c>
      <c r="BT75">
        <v>2.9693339999999999</v>
      </c>
      <c r="BU75">
        <v>1.341844</v>
      </c>
      <c r="BV75">
        <v>2.276732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2.8093530000000002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0.82130400000000003</v>
      </c>
      <c r="CS75">
        <v>2.7933979999999998</v>
      </c>
      <c r="CT75">
        <v>2.5514770000000002</v>
      </c>
      <c r="CU75">
        <v>1.450861</v>
      </c>
      <c r="CV75">
        <v>1.1872259999999999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66.598474999999993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379.0505</v>
      </c>
      <c r="L76">
        <v>437.52570300000002</v>
      </c>
      <c r="M76">
        <v>79.966942000000003</v>
      </c>
      <c r="N76">
        <v>60.347344</v>
      </c>
      <c r="O76">
        <v>126.52</v>
      </c>
      <c r="P76">
        <v>144.02676099999999</v>
      </c>
      <c r="Q76">
        <v>14.594200000000001</v>
      </c>
      <c r="R76">
        <v>43.545976000000003</v>
      </c>
      <c r="S76">
        <v>18.441600000000001</v>
      </c>
      <c r="T76">
        <v>0.73182199999999997</v>
      </c>
      <c r="U76">
        <v>348.97500000000002</v>
      </c>
      <c r="V76">
        <v>20.73</v>
      </c>
      <c r="W76">
        <v>43.704000000000001</v>
      </c>
      <c r="X76">
        <v>147.515625</v>
      </c>
      <c r="Y76">
        <v>0</v>
      </c>
      <c r="Z76">
        <v>0</v>
      </c>
      <c r="AA76">
        <v>42.14808</v>
      </c>
      <c r="AB76">
        <v>43.635159999999999</v>
      </c>
      <c r="AC76">
        <v>21.118518000000002</v>
      </c>
      <c r="AD76">
        <v>17.243715000000002</v>
      </c>
      <c r="AE76">
        <v>53.905351000000003</v>
      </c>
      <c r="AF76">
        <v>8.7128630000000005</v>
      </c>
      <c r="AG76">
        <v>44.386682999999998</v>
      </c>
      <c r="AH76">
        <v>81.902103999999994</v>
      </c>
      <c r="AI76">
        <v>0</v>
      </c>
      <c r="AJ76">
        <v>0</v>
      </c>
      <c r="AK76">
        <v>59.009957999999997</v>
      </c>
      <c r="AL76">
        <v>79.016000000000005</v>
      </c>
      <c r="AM76">
        <v>17.179061999999998</v>
      </c>
      <c r="AN76">
        <v>1.034778</v>
      </c>
      <c r="AO76">
        <v>0</v>
      </c>
      <c r="AP76">
        <v>0</v>
      </c>
      <c r="AQ76">
        <v>27.555228</v>
      </c>
      <c r="AR76">
        <v>49.128</v>
      </c>
      <c r="AS76">
        <v>0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66.648475000000005</v>
      </c>
      <c r="BA76">
        <f t="shared" si="4"/>
        <v>2493.2993970000016</v>
      </c>
      <c r="BB76">
        <v>73</v>
      </c>
      <c r="BD76">
        <v>6.05</v>
      </c>
      <c r="BE76">
        <v>1.94</v>
      </c>
      <c r="BF76">
        <v>3.03</v>
      </c>
      <c r="BG76">
        <v>0.92</v>
      </c>
      <c r="BH76">
        <v>0</v>
      </c>
      <c r="BI76">
        <v>1.1599999999999999</v>
      </c>
      <c r="BJ76">
        <v>0.44</v>
      </c>
      <c r="BK76">
        <v>0.82</v>
      </c>
      <c r="BL76">
        <v>0.8</v>
      </c>
      <c r="BM76">
        <v>0.14000000000000001</v>
      </c>
      <c r="BN76">
        <v>2.38</v>
      </c>
      <c r="BO76">
        <v>1.04</v>
      </c>
      <c r="BP76">
        <v>0.24</v>
      </c>
      <c r="BQ76">
        <v>2</v>
      </c>
      <c r="BR76">
        <v>1.0900000000000001</v>
      </c>
      <c r="BS76">
        <v>1.62</v>
      </c>
      <c r="BT76">
        <v>2.9693339999999999</v>
      </c>
      <c r="BU76">
        <v>1.341844</v>
      </c>
      <c r="BV76">
        <v>2.276732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2.8093530000000002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0.82130400000000003</v>
      </c>
      <c r="CS76">
        <v>2.7933979999999998</v>
      </c>
      <c r="CT76">
        <v>2.5514770000000002</v>
      </c>
      <c r="CU76">
        <v>1.7195389999999999</v>
      </c>
      <c r="CV76">
        <v>1.575901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66.648475000000005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384.40050000000002</v>
      </c>
      <c r="L77">
        <v>415.78853099999998</v>
      </c>
      <c r="M77">
        <v>79.966942000000003</v>
      </c>
      <c r="N77">
        <v>60.347344</v>
      </c>
      <c r="O77">
        <v>126.52</v>
      </c>
      <c r="P77">
        <v>144.02676099999999</v>
      </c>
      <c r="Q77">
        <v>14.594200000000001</v>
      </c>
      <c r="R77">
        <v>43.545976000000003</v>
      </c>
      <c r="S77">
        <v>18.441600000000001</v>
      </c>
      <c r="T77">
        <v>0.79273400000000005</v>
      </c>
      <c r="U77">
        <v>348.97500000000002</v>
      </c>
      <c r="V77">
        <v>20.73</v>
      </c>
      <c r="W77">
        <v>43.704000000000001</v>
      </c>
      <c r="X77">
        <v>147.515625</v>
      </c>
      <c r="Y77">
        <v>0</v>
      </c>
      <c r="Z77">
        <v>0</v>
      </c>
      <c r="AA77">
        <v>42.14808</v>
      </c>
      <c r="AB77">
        <v>43.635159999999999</v>
      </c>
      <c r="AC77">
        <v>21.118518000000002</v>
      </c>
      <c r="AD77">
        <v>29.745407</v>
      </c>
      <c r="AE77">
        <v>53.905351000000003</v>
      </c>
      <c r="AF77">
        <v>8.7128630000000005</v>
      </c>
      <c r="AG77">
        <v>44.386682999999998</v>
      </c>
      <c r="AH77">
        <v>126.436373</v>
      </c>
      <c r="AI77">
        <v>0</v>
      </c>
      <c r="AJ77">
        <v>0</v>
      </c>
      <c r="AK77">
        <v>59.009957999999997</v>
      </c>
      <c r="AL77">
        <v>70.301000000000002</v>
      </c>
      <c r="AM77">
        <v>17.179061999999998</v>
      </c>
      <c r="AN77">
        <v>1.034778</v>
      </c>
      <c r="AO77">
        <v>0</v>
      </c>
      <c r="AP77">
        <v>0</v>
      </c>
      <c r="AQ77">
        <v>27.555228</v>
      </c>
      <c r="AR77">
        <v>49.128</v>
      </c>
      <c r="AS77">
        <v>0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66.938058999999996</v>
      </c>
      <c r="BA77">
        <f t="shared" si="4"/>
        <v>2525.5836820000018</v>
      </c>
      <c r="BB77">
        <v>74</v>
      </c>
      <c r="BD77">
        <v>6.05</v>
      </c>
      <c r="BE77">
        <v>1.94</v>
      </c>
      <c r="BF77">
        <v>3.03</v>
      </c>
      <c r="BG77">
        <v>0.92</v>
      </c>
      <c r="BH77">
        <v>0</v>
      </c>
      <c r="BI77">
        <v>1.1599999999999999</v>
      </c>
      <c r="BJ77">
        <v>0.44</v>
      </c>
      <c r="BK77">
        <v>0.82</v>
      </c>
      <c r="BL77">
        <v>0.82</v>
      </c>
      <c r="BM77">
        <v>0.14000000000000001</v>
      </c>
      <c r="BN77">
        <v>2.38</v>
      </c>
      <c r="BO77">
        <v>1.04</v>
      </c>
      <c r="BP77">
        <v>0.24</v>
      </c>
      <c r="BQ77">
        <v>2</v>
      </c>
      <c r="BR77">
        <v>1.0900000000000001</v>
      </c>
      <c r="BS77">
        <v>1.62</v>
      </c>
      <c r="BT77">
        <v>2.9693339999999999</v>
      </c>
      <c r="BU77">
        <v>1.341844</v>
      </c>
      <c r="BV77">
        <v>2.276732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3.0789369999999998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0.82130400000000003</v>
      </c>
      <c r="CS77">
        <v>2.7933979999999998</v>
      </c>
      <c r="CT77">
        <v>2.5514770000000002</v>
      </c>
      <c r="CU77">
        <v>3.191894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66.938058999999996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384.40050000000002</v>
      </c>
      <c r="L78">
        <v>344.63799999999998</v>
      </c>
      <c r="M78">
        <v>79.966942000000003</v>
      </c>
      <c r="N78">
        <v>60.347344</v>
      </c>
      <c r="O78">
        <v>126.52</v>
      </c>
      <c r="P78">
        <v>144.02676099999999</v>
      </c>
      <c r="Q78">
        <v>14.594200000000001</v>
      </c>
      <c r="R78">
        <v>43.545976000000003</v>
      </c>
      <c r="S78">
        <v>18.441600000000001</v>
      </c>
      <c r="T78">
        <v>0.8841</v>
      </c>
      <c r="U78">
        <v>348.97500000000002</v>
      </c>
      <c r="V78">
        <v>20.73</v>
      </c>
      <c r="W78">
        <v>43.704000000000001</v>
      </c>
      <c r="X78">
        <v>147.515625</v>
      </c>
      <c r="Y78">
        <v>0</v>
      </c>
      <c r="Z78">
        <v>0</v>
      </c>
      <c r="AA78">
        <v>42.14808</v>
      </c>
      <c r="AB78">
        <v>43.635159999999999</v>
      </c>
      <c r="AC78">
        <v>31.709734000000001</v>
      </c>
      <c r="AD78">
        <v>39.752510000000001</v>
      </c>
      <c r="AE78">
        <v>53.905351000000003</v>
      </c>
      <c r="AF78">
        <v>9.0316259999999993</v>
      </c>
      <c r="AG78">
        <v>44.386682999999998</v>
      </c>
      <c r="AH78">
        <v>151.723648</v>
      </c>
      <c r="AI78">
        <v>0</v>
      </c>
      <c r="AJ78">
        <v>0</v>
      </c>
      <c r="AK78">
        <v>59.009957999999997</v>
      </c>
      <c r="AL78">
        <v>70.301000000000002</v>
      </c>
      <c r="AM78">
        <v>17.179061999999998</v>
      </c>
      <c r="AN78">
        <v>1.034778</v>
      </c>
      <c r="AO78">
        <v>0</v>
      </c>
      <c r="AP78">
        <v>0</v>
      </c>
      <c r="AQ78">
        <v>28.615044000000001</v>
      </c>
      <c r="AR78">
        <v>49.128</v>
      </c>
      <c r="AS78">
        <v>0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67.20764299999999</v>
      </c>
      <c r="BA78">
        <f t="shared" si="4"/>
        <v>2502.0582740000009</v>
      </c>
      <c r="BB78">
        <v>75</v>
      </c>
      <c r="BD78">
        <v>6.05</v>
      </c>
      <c r="BE78">
        <v>1.94</v>
      </c>
      <c r="BF78">
        <v>3.03</v>
      </c>
      <c r="BG78">
        <v>0.92</v>
      </c>
      <c r="BH78">
        <v>0</v>
      </c>
      <c r="BI78">
        <v>1.1599999999999999</v>
      </c>
      <c r="BJ78">
        <v>0.44</v>
      </c>
      <c r="BK78">
        <v>0.82</v>
      </c>
      <c r="BL78">
        <v>0.82</v>
      </c>
      <c r="BM78">
        <v>0.14000000000000001</v>
      </c>
      <c r="BN78">
        <v>2.38</v>
      </c>
      <c r="BO78">
        <v>1.04</v>
      </c>
      <c r="BP78">
        <v>0.24</v>
      </c>
      <c r="BQ78">
        <v>2</v>
      </c>
      <c r="BR78">
        <v>1.0900000000000001</v>
      </c>
      <c r="BS78">
        <v>1.62</v>
      </c>
      <c r="BT78">
        <v>2.9693339999999999</v>
      </c>
      <c r="BU78">
        <v>1.341844</v>
      </c>
      <c r="BV78">
        <v>2.276732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3.3485209999999999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0.82130400000000003</v>
      </c>
      <c r="CS78">
        <v>2.7933979999999998</v>
      </c>
      <c r="CT78">
        <v>2.609464</v>
      </c>
      <c r="CU78">
        <v>4.2558590000000001</v>
      </c>
      <c r="CV78">
        <v>2.8832620000000002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67.20764299999999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389.75049999999999</v>
      </c>
      <c r="L79">
        <v>339.63799999999998</v>
      </c>
      <c r="M79">
        <v>79.966942000000003</v>
      </c>
      <c r="N79">
        <v>60.347343000000002</v>
      </c>
      <c r="O79">
        <v>126.52</v>
      </c>
      <c r="P79">
        <v>144.02676099999999</v>
      </c>
      <c r="Q79">
        <v>14.594200000000001</v>
      </c>
      <c r="R79">
        <v>43.545976000000003</v>
      </c>
      <c r="S79">
        <v>18.866599999999998</v>
      </c>
      <c r="T79">
        <v>0.60637799999999997</v>
      </c>
      <c r="U79">
        <v>348.97500000000002</v>
      </c>
      <c r="V79">
        <v>20.73</v>
      </c>
      <c r="W79">
        <v>43.7</v>
      </c>
      <c r="X79">
        <v>147.515625</v>
      </c>
      <c r="Y79">
        <v>0</v>
      </c>
      <c r="Z79">
        <v>0</v>
      </c>
      <c r="AA79">
        <v>42.14808</v>
      </c>
      <c r="AB79">
        <v>43.635159999999999</v>
      </c>
      <c r="AC79">
        <v>31.709734000000001</v>
      </c>
      <c r="AD79">
        <v>39.752510000000001</v>
      </c>
      <c r="AE79">
        <v>53.905351000000003</v>
      </c>
      <c r="AF79">
        <v>9.0316259999999993</v>
      </c>
      <c r="AG79">
        <v>44.386682999999998</v>
      </c>
      <c r="AH79">
        <v>151.723648</v>
      </c>
      <c r="AI79">
        <v>3.4724409999999999</v>
      </c>
      <c r="AJ79">
        <v>0</v>
      </c>
      <c r="AK79">
        <v>59.009957999999997</v>
      </c>
      <c r="AL79">
        <v>70.301000000000002</v>
      </c>
      <c r="AM79">
        <v>17.179061999999998</v>
      </c>
      <c r="AN79">
        <v>1.034778</v>
      </c>
      <c r="AO79">
        <v>0</v>
      </c>
      <c r="AP79">
        <v>0</v>
      </c>
      <c r="AQ79">
        <v>28.615044000000001</v>
      </c>
      <c r="AR79">
        <v>49.128</v>
      </c>
      <c r="AS79">
        <v>0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67.370812999999998</v>
      </c>
      <c r="BA79">
        <f t="shared" si="4"/>
        <v>2506.1871620000006</v>
      </c>
      <c r="BB79">
        <v>76</v>
      </c>
      <c r="BD79">
        <v>6.05</v>
      </c>
      <c r="BE79">
        <v>1.94</v>
      </c>
      <c r="BF79">
        <v>3.03</v>
      </c>
      <c r="BG79">
        <v>0.92</v>
      </c>
      <c r="BH79">
        <v>0</v>
      </c>
      <c r="BI79">
        <v>1.1599999999999999</v>
      </c>
      <c r="BJ79">
        <v>0.44</v>
      </c>
      <c r="BK79">
        <v>0.82</v>
      </c>
      <c r="BL79">
        <v>0.82</v>
      </c>
      <c r="BM79">
        <v>0.14000000000000001</v>
      </c>
      <c r="BN79">
        <v>2.38</v>
      </c>
      <c r="BO79">
        <v>1.04</v>
      </c>
      <c r="BP79">
        <v>0.24</v>
      </c>
      <c r="BQ79">
        <v>2</v>
      </c>
      <c r="BR79">
        <v>1.0900000000000001</v>
      </c>
      <c r="BS79">
        <v>1.62</v>
      </c>
      <c r="BT79">
        <v>2.9693339999999999</v>
      </c>
      <c r="BU79">
        <v>1.341844</v>
      </c>
      <c r="BV79">
        <v>2.276732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0.82130400000000003</v>
      </c>
      <c r="CS79">
        <v>2.7933979999999998</v>
      </c>
      <c r="CT79">
        <v>2.609464</v>
      </c>
      <c r="CU79">
        <v>4.2558590000000001</v>
      </c>
      <c r="CV79">
        <v>2.8832620000000002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67.370812999999998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389.75049999999999</v>
      </c>
      <c r="L80">
        <v>334.63799999999998</v>
      </c>
      <c r="M80">
        <v>79.966942000000003</v>
      </c>
      <c r="N80">
        <v>60.347343000000002</v>
      </c>
      <c r="O80">
        <v>126.52</v>
      </c>
      <c r="P80">
        <v>144.02676099999999</v>
      </c>
      <c r="Q80">
        <v>14.594200000000001</v>
      </c>
      <c r="R80">
        <v>43.545976000000003</v>
      </c>
      <c r="S80">
        <v>18.866599999999998</v>
      </c>
      <c r="T80">
        <v>0.60911199999999999</v>
      </c>
      <c r="U80">
        <v>348.97500000000002</v>
      </c>
      <c r="V80">
        <v>20.73</v>
      </c>
      <c r="W80">
        <v>43.7</v>
      </c>
      <c r="X80">
        <v>147.515625</v>
      </c>
      <c r="Y80">
        <v>0</v>
      </c>
      <c r="Z80">
        <v>0</v>
      </c>
      <c r="AA80">
        <v>42.14808</v>
      </c>
      <c r="AB80">
        <v>43.635159999999999</v>
      </c>
      <c r="AC80">
        <v>31.709734000000001</v>
      </c>
      <c r="AD80">
        <v>39.752510000000001</v>
      </c>
      <c r="AE80">
        <v>53.905351000000003</v>
      </c>
      <c r="AF80">
        <v>9.0316259999999993</v>
      </c>
      <c r="AG80">
        <v>44.386682999999998</v>
      </c>
      <c r="AH80">
        <v>151.723648</v>
      </c>
      <c r="AI80">
        <v>8.3338570000000001</v>
      </c>
      <c r="AJ80">
        <v>0</v>
      </c>
      <c r="AK80">
        <v>59.009957999999997</v>
      </c>
      <c r="AL80">
        <v>70.301000000000002</v>
      </c>
      <c r="AM80">
        <v>17.179061999999998</v>
      </c>
      <c r="AN80">
        <v>1.034778</v>
      </c>
      <c r="AO80">
        <v>0</v>
      </c>
      <c r="AP80">
        <v>0</v>
      </c>
      <c r="AQ80">
        <v>28.615044000000001</v>
      </c>
      <c r="AR80">
        <v>52.991999999999997</v>
      </c>
      <c r="AS80">
        <v>0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67.370812999999998</v>
      </c>
      <c r="BA80">
        <f t="shared" si="4"/>
        <v>2509.915312000001</v>
      </c>
      <c r="BB80">
        <v>77</v>
      </c>
      <c r="BD80">
        <v>6.05</v>
      </c>
      <c r="BE80">
        <v>1.94</v>
      </c>
      <c r="BF80">
        <v>3.03</v>
      </c>
      <c r="BG80">
        <v>0.92</v>
      </c>
      <c r="BH80">
        <v>0</v>
      </c>
      <c r="BI80">
        <v>1.1599999999999999</v>
      </c>
      <c r="BJ80">
        <v>0.44</v>
      </c>
      <c r="BK80">
        <v>0.82</v>
      </c>
      <c r="BL80">
        <v>0.82</v>
      </c>
      <c r="BM80">
        <v>0.14000000000000001</v>
      </c>
      <c r="BN80">
        <v>2.38</v>
      </c>
      <c r="BO80">
        <v>1.04</v>
      </c>
      <c r="BP80">
        <v>0.24</v>
      </c>
      <c r="BQ80">
        <v>2</v>
      </c>
      <c r="BR80">
        <v>1.0900000000000001</v>
      </c>
      <c r="BS80">
        <v>1.62</v>
      </c>
      <c r="BT80">
        <v>2.9693339999999999</v>
      </c>
      <c r="BU80">
        <v>1.341844</v>
      </c>
      <c r="BV80">
        <v>2.276732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0.82130400000000003</v>
      </c>
      <c r="CS80">
        <v>2.7933979999999998</v>
      </c>
      <c r="CT80">
        <v>2.609464</v>
      </c>
      <c r="CU80">
        <v>4.2558590000000001</v>
      </c>
      <c r="CV80">
        <v>2.8832620000000002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67.370812999999998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395.10050000000001</v>
      </c>
      <c r="L81">
        <v>362.63799999999998</v>
      </c>
      <c r="M81">
        <v>79.966942000000003</v>
      </c>
      <c r="N81">
        <v>60.347343000000002</v>
      </c>
      <c r="O81">
        <v>126.52</v>
      </c>
      <c r="P81">
        <v>144.02676099999999</v>
      </c>
      <c r="Q81">
        <v>14.594200000000001</v>
      </c>
      <c r="R81">
        <v>43.545976000000003</v>
      </c>
      <c r="S81">
        <v>18.866599999999998</v>
      </c>
      <c r="T81">
        <v>0.61</v>
      </c>
      <c r="U81">
        <v>348.97500000000002</v>
      </c>
      <c r="V81">
        <v>20.73</v>
      </c>
      <c r="W81">
        <v>33.384999999999998</v>
      </c>
      <c r="X81">
        <v>147.515625</v>
      </c>
      <c r="Y81">
        <v>0</v>
      </c>
      <c r="Z81">
        <v>0</v>
      </c>
      <c r="AA81">
        <v>42.14808</v>
      </c>
      <c r="AB81">
        <v>43.635159999999999</v>
      </c>
      <c r="AC81">
        <v>31.709734000000001</v>
      </c>
      <c r="AD81">
        <v>39.752510000000001</v>
      </c>
      <c r="AE81">
        <v>53.905351000000003</v>
      </c>
      <c r="AF81">
        <v>9.0316259999999993</v>
      </c>
      <c r="AG81">
        <v>44.386682999999998</v>
      </c>
      <c r="AH81">
        <v>151.723648</v>
      </c>
      <c r="AI81">
        <v>54.308970000000002</v>
      </c>
      <c r="AJ81">
        <v>0</v>
      </c>
      <c r="AK81">
        <v>59.009957999999997</v>
      </c>
      <c r="AL81">
        <v>67.977000000000004</v>
      </c>
      <c r="AM81">
        <v>17.179061999999998</v>
      </c>
      <c r="AN81">
        <v>1.034778</v>
      </c>
      <c r="AO81">
        <v>0</v>
      </c>
      <c r="AP81">
        <v>1.2809999999999999</v>
      </c>
      <c r="AQ81">
        <v>28.615044000000001</v>
      </c>
      <c r="AR81">
        <v>52.991999999999997</v>
      </c>
      <c r="AS81">
        <v>0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67.421479000000005</v>
      </c>
      <c r="BA81">
        <f t="shared" si="4"/>
        <v>2577.9339790000013</v>
      </c>
      <c r="BB81">
        <v>78</v>
      </c>
      <c r="BD81">
        <v>6.05</v>
      </c>
      <c r="BE81">
        <v>1.94</v>
      </c>
      <c r="BF81">
        <v>3.03</v>
      </c>
      <c r="BG81">
        <v>0.92</v>
      </c>
      <c r="BH81">
        <v>0</v>
      </c>
      <c r="BI81">
        <v>1.1599999999999999</v>
      </c>
      <c r="BJ81">
        <v>0.48</v>
      </c>
      <c r="BK81">
        <v>0.82</v>
      </c>
      <c r="BL81">
        <v>0.82</v>
      </c>
      <c r="BM81">
        <v>0.14000000000000001</v>
      </c>
      <c r="BN81">
        <v>2.38</v>
      </c>
      <c r="BO81">
        <v>1.04</v>
      </c>
      <c r="BP81">
        <v>0.24</v>
      </c>
      <c r="BQ81">
        <v>2</v>
      </c>
      <c r="BR81">
        <v>1.0900000000000001</v>
      </c>
      <c r="BS81">
        <v>1.62</v>
      </c>
      <c r="BT81">
        <v>2.9693339999999999</v>
      </c>
      <c r="BU81">
        <v>1.341844</v>
      </c>
      <c r="BV81">
        <v>2.287398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0.82130400000000003</v>
      </c>
      <c r="CS81">
        <v>2.7933979999999998</v>
      </c>
      <c r="CT81">
        <v>2.609464</v>
      </c>
      <c r="CU81">
        <v>4.2558590000000001</v>
      </c>
      <c r="CV81">
        <v>2.8832620000000002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67.421479000000005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395.10050000000001</v>
      </c>
      <c r="L82">
        <v>358.63799999999998</v>
      </c>
      <c r="M82">
        <v>79.966942000000003</v>
      </c>
      <c r="N82">
        <v>60.347343000000002</v>
      </c>
      <c r="O82">
        <v>126.52</v>
      </c>
      <c r="P82">
        <v>144.02676099999999</v>
      </c>
      <c r="Q82">
        <v>14.594200000000001</v>
      </c>
      <c r="R82">
        <v>43.545976000000003</v>
      </c>
      <c r="S82">
        <v>18.866599999999998</v>
      </c>
      <c r="T82">
        <v>0.61</v>
      </c>
      <c r="U82">
        <v>348.97500000000002</v>
      </c>
      <c r="V82">
        <v>20.73</v>
      </c>
      <c r="W82">
        <v>33.384999999999998</v>
      </c>
      <c r="X82">
        <v>147.515625</v>
      </c>
      <c r="Y82">
        <v>0</v>
      </c>
      <c r="Z82">
        <v>0</v>
      </c>
      <c r="AA82">
        <v>42.14808</v>
      </c>
      <c r="AB82">
        <v>43.635159999999999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44.386682999999998</v>
      </c>
      <c r="AH82">
        <v>151.723648</v>
      </c>
      <c r="AI82">
        <v>54.308970000000002</v>
      </c>
      <c r="AJ82">
        <v>0</v>
      </c>
      <c r="AK82">
        <v>59.009957999999997</v>
      </c>
      <c r="AL82">
        <v>67.977000000000004</v>
      </c>
      <c r="AM82">
        <v>17.179061999999998</v>
      </c>
      <c r="AN82">
        <v>1.034778</v>
      </c>
      <c r="AO82">
        <v>0</v>
      </c>
      <c r="AP82">
        <v>1.2809999999999999</v>
      </c>
      <c r="AQ82">
        <v>28.615044000000001</v>
      </c>
      <c r="AR82">
        <v>49.128</v>
      </c>
      <c r="AS82">
        <v>0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67.441603000000001</v>
      </c>
      <c r="BA82">
        <f t="shared" si="4"/>
        <v>2570.0901030000014</v>
      </c>
      <c r="BB82">
        <v>79</v>
      </c>
      <c r="BD82">
        <v>6.05</v>
      </c>
      <c r="BE82">
        <v>1.94</v>
      </c>
      <c r="BF82">
        <v>3.03</v>
      </c>
      <c r="BG82">
        <v>0.92</v>
      </c>
      <c r="BH82">
        <v>0</v>
      </c>
      <c r="BI82">
        <v>1.1599999999999999</v>
      </c>
      <c r="BJ82">
        <v>0.5</v>
      </c>
      <c r="BK82">
        <v>0.82</v>
      </c>
      <c r="BL82">
        <v>0.82</v>
      </c>
      <c r="BM82">
        <v>0.14000000000000001</v>
      </c>
      <c r="BN82">
        <v>2.38</v>
      </c>
      <c r="BO82">
        <v>1.04</v>
      </c>
      <c r="BP82">
        <v>0.24</v>
      </c>
      <c r="BQ82">
        <v>2</v>
      </c>
      <c r="BR82">
        <v>1.0900000000000001</v>
      </c>
      <c r="BS82">
        <v>1.62</v>
      </c>
      <c r="BT82">
        <v>2.9693339999999999</v>
      </c>
      <c r="BU82">
        <v>1.341844</v>
      </c>
      <c r="BV82">
        <v>2.2875220000000001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0.82130400000000003</v>
      </c>
      <c r="CS82">
        <v>2.7933979999999998</v>
      </c>
      <c r="CT82">
        <v>2.609464</v>
      </c>
      <c r="CU82">
        <v>4.2558590000000001</v>
      </c>
      <c r="CV82">
        <v>2.8832620000000002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67.441603000000001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400.45049999999998</v>
      </c>
      <c r="L83">
        <v>422.63799999999998</v>
      </c>
      <c r="M83">
        <v>79.966942000000003</v>
      </c>
      <c r="N83">
        <v>60.347343000000002</v>
      </c>
      <c r="O83">
        <v>126.52</v>
      </c>
      <c r="P83">
        <v>144.02676099999999</v>
      </c>
      <c r="Q83">
        <v>14.594200000000001</v>
      </c>
      <c r="R83">
        <v>43.545976000000003</v>
      </c>
      <c r="S83">
        <v>18.866599999999998</v>
      </c>
      <c r="T83">
        <v>0.61</v>
      </c>
      <c r="U83">
        <v>348.97500000000002</v>
      </c>
      <c r="V83">
        <v>20.73</v>
      </c>
      <c r="W83">
        <v>33.384999999999998</v>
      </c>
      <c r="X83">
        <v>147.515625</v>
      </c>
      <c r="Y83">
        <v>0</v>
      </c>
      <c r="Z83">
        <v>0</v>
      </c>
      <c r="AA83">
        <v>42.14808</v>
      </c>
      <c r="AB83">
        <v>43.635159999999999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44.386682999999998</v>
      </c>
      <c r="AH83">
        <v>151.723648</v>
      </c>
      <c r="AI83">
        <v>54.308970000000002</v>
      </c>
      <c r="AJ83">
        <v>0</v>
      </c>
      <c r="AK83">
        <v>59.009957999999997</v>
      </c>
      <c r="AL83">
        <v>62.747999999999998</v>
      </c>
      <c r="AM83">
        <v>17.179061999999998</v>
      </c>
      <c r="AN83">
        <v>1.034778</v>
      </c>
      <c r="AO83">
        <v>0</v>
      </c>
      <c r="AP83">
        <v>8.9670000000000005</v>
      </c>
      <c r="AQ83">
        <v>28.615044000000001</v>
      </c>
      <c r="AR83">
        <v>49.128</v>
      </c>
      <c r="AS83">
        <v>0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67.441603000000001</v>
      </c>
      <c r="BA83">
        <f t="shared" si="4"/>
        <v>2641.8971030000016</v>
      </c>
      <c r="BB83">
        <v>80</v>
      </c>
      <c r="BD83">
        <v>6.05</v>
      </c>
      <c r="BE83">
        <v>1.94</v>
      </c>
      <c r="BF83">
        <v>3.03</v>
      </c>
      <c r="BG83">
        <v>0.92</v>
      </c>
      <c r="BH83">
        <v>0</v>
      </c>
      <c r="BI83">
        <v>1.1599999999999999</v>
      </c>
      <c r="BJ83">
        <v>0.5</v>
      </c>
      <c r="BK83">
        <v>0.82</v>
      </c>
      <c r="BL83">
        <v>0.82</v>
      </c>
      <c r="BM83">
        <v>0.14000000000000001</v>
      </c>
      <c r="BN83">
        <v>2.38</v>
      </c>
      <c r="BO83">
        <v>1.04</v>
      </c>
      <c r="BP83">
        <v>0.24</v>
      </c>
      <c r="BQ83">
        <v>2</v>
      </c>
      <c r="BR83">
        <v>1.0900000000000001</v>
      </c>
      <c r="BS83">
        <v>1.62</v>
      </c>
      <c r="BT83">
        <v>2.9693339999999999</v>
      </c>
      <c r="BU83">
        <v>1.341844</v>
      </c>
      <c r="BV83">
        <v>2.2875220000000001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0.82130400000000003</v>
      </c>
      <c r="CS83">
        <v>2.7933979999999998</v>
      </c>
      <c r="CT83">
        <v>2.609464</v>
      </c>
      <c r="CU83">
        <v>4.2558590000000001</v>
      </c>
      <c r="CV83">
        <v>2.8832620000000002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67.441603000000001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400.45049999999998</v>
      </c>
      <c r="L84">
        <v>416.63799999999998</v>
      </c>
      <c r="M84">
        <v>79.966942000000003</v>
      </c>
      <c r="N84">
        <v>60.347343000000002</v>
      </c>
      <c r="O84">
        <v>126.52</v>
      </c>
      <c r="P84">
        <v>144.02676099999999</v>
      </c>
      <c r="Q84">
        <v>14.594200000000001</v>
      </c>
      <c r="R84">
        <v>43.545976000000003</v>
      </c>
      <c r="S84">
        <v>18.866599999999998</v>
      </c>
      <c r="T84">
        <v>0.61</v>
      </c>
      <c r="U84">
        <v>348.97500000000002</v>
      </c>
      <c r="V84">
        <v>20.73</v>
      </c>
      <c r="W84">
        <v>33.384999999999998</v>
      </c>
      <c r="X84">
        <v>147.515625</v>
      </c>
      <c r="Y84">
        <v>0</v>
      </c>
      <c r="Z84">
        <v>0</v>
      </c>
      <c r="AA84">
        <v>42.14808</v>
      </c>
      <c r="AB84">
        <v>43.635159999999999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44.386682999999998</v>
      </c>
      <c r="AH84">
        <v>151.723648</v>
      </c>
      <c r="AI84">
        <v>54.308970000000002</v>
      </c>
      <c r="AJ84">
        <v>0</v>
      </c>
      <c r="AK84">
        <v>59.009957999999997</v>
      </c>
      <c r="AL84">
        <v>62.747999999999998</v>
      </c>
      <c r="AM84">
        <v>17.179061999999998</v>
      </c>
      <c r="AN84">
        <v>1.034778</v>
      </c>
      <c r="AO84">
        <v>0</v>
      </c>
      <c r="AP84">
        <v>8.9670000000000005</v>
      </c>
      <c r="AQ84">
        <v>28.615044000000001</v>
      </c>
      <c r="AR84">
        <v>49.128</v>
      </c>
      <c r="AS84">
        <v>0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67.441603000000001</v>
      </c>
      <c r="BA84">
        <f t="shared" si="4"/>
        <v>2635.8971030000016</v>
      </c>
      <c r="BB84">
        <v>81</v>
      </c>
      <c r="BD84">
        <v>6.05</v>
      </c>
      <c r="BE84">
        <v>1.94</v>
      </c>
      <c r="BF84">
        <v>3.03</v>
      </c>
      <c r="BG84">
        <v>0.92</v>
      </c>
      <c r="BH84">
        <v>0</v>
      </c>
      <c r="BI84">
        <v>1.1599999999999999</v>
      </c>
      <c r="BJ84">
        <v>0.5</v>
      </c>
      <c r="BK84">
        <v>0.82</v>
      </c>
      <c r="BL84">
        <v>0.82</v>
      </c>
      <c r="BM84">
        <v>0.14000000000000001</v>
      </c>
      <c r="BN84">
        <v>2.38</v>
      </c>
      <c r="BO84">
        <v>1.04</v>
      </c>
      <c r="BP84">
        <v>0.24</v>
      </c>
      <c r="BQ84">
        <v>2</v>
      </c>
      <c r="BR84">
        <v>1.0900000000000001</v>
      </c>
      <c r="BS84">
        <v>1.62</v>
      </c>
      <c r="BT84">
        <v>2.9693339999999999</v>
      </c>
      <c r="BU84">
        <v>1.341844</v>
      </c>
      <c r="BV84">
        <v>2.2875220000000001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0.82130400000000003</v>
      </c>
      <c r="CS84">
        <v>2.7933979999999998</v>
      </c>
      <c r="CT84">
        <v>2.609464</v>
      </c>
      <c r="CU84">
        <v>4.2558590000000001</v>
      </c>
      <c r="CV84">
        <v>2.8832620000000002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67.441603000000001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405.8005</v>
      </c>
      <c r="L85">
        <v>415.63799999999998</v>
      </c>
      <c r="M85">
        <v>79.966942000000003</v>
      </c>
      <c r="N85">
        <v>60.347343000000002</v>
      </c>
      <c r="O85">
        <v>126.52</v>
      </c>
      <c r="P85">
        <v>144.02676099999999</v>
      </c>
      <c r="Q85">
        <v>14.594200000000001</v>
      </c>
      <c r="R85">
        <v>43.545976000000003</v>
      </c>
      <c r="S85">
        <v>18.866599999999998</v>
      </c>
      <c r="T85">
        <v>0.61</v>
      </c>
      <c r="U85">
        <v>348.97500000000002</v>
      </c>
      <c r="V85">
        <v>20.73</v>
      </c>
      <c r="W85">
        <v>33.384999999999998</v>
      </c>
      <c r="X85">
        <v>147.515625</v>
      </c>
      <c r="Y85">
        <v>0</v>
      </c>
      <c r="Z85">
        <v>0</v>
      </c>
      <c r="AA85">
        <v>42.14808</v>
      </c>
      <c r="AB85">
        <v>43.635159999999999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44.386682999999998</v>
      </c>
      <c r="AH85">
        <v>151.723648</v>
      </c>
      <c r="AI85">
        <v>54.308970000000002</v>
      </c>
      <c r="AJ85">
        <v>0</v>
      </c>
      <c r="AK85">
        <v>59.009957999999997</v>
      </c>
      <c r="AL85">
        <v>62.747999999999998</v>
      </c>
      <c r="AM85">
        <v>17.179061999999998</v>
      </c>
      <c r="AN85">
        <v>1.034778</v>
      </c>
      <c r="AO85">
        <v>0</v>
      </c>
      <c r="AP85">
        <v>8.9670000000000005</v>
      </c>
      <c r="AQ85">
        <v>28.615044000000001</v>
      </c>
      <c r="AR85">
        <v>49.128</v>
      </c>
      <c r="AS85">
        <v>0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67.441603000000001</v>
      </c>
      <c r="BA85">
        <f t="shared" si="4"/>
        <v>2640.247103000002</v>
      </c>
      <c r="BB85">
        <v>82</v>
      </c>
      <c r="BD85">
        <v>6.05</v>
      </c>
      <c r="BE85">
        <v>1.94</v>
      </c>
      <c r="BF85">
        <v>3.03</v>
      </c>
      <c r="BG85">
        <v>0.92</v>
      </c>
      <c r="BH85">
        <v>0</v>
      </c>
      <c r="BI85">
        <v>1.1599999999999999</v>
      </c>
      <c r="BJ85">
        <v>0.5</v>
      </c>
      <c r="BK85">
        <v>0.82</v>
      </c>
      <c r="BL85">
        <v>0.82</v>
      </c>
      <c r="BM85">
        <v>0.14000000000000001</v>
      </c>
      <c r="BN85">
        <v>2.38</v>
      </c>
      <c r="BO85">
        <v>1.04</v>
      </c>
      <c r="BP85">
        <v>0.24</v>
      </c>
      <c r="BQ85">
        <v>2</v>
      </c>
      <c r="BR85">
        <v>1.0900000000000001</v>
      </c>
      <c r="BS85">
        <v>1.62</v>
      </c>
      <c r="BT85">
        <v>2.9693339999999999</v>
      </c>
      <c r="BU85">
        <v>1.341844</v>
      </c>
      <c r="BV85">
        <v>2.2875220000000001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0.82130400000000003</v>
      </c>
      <c r="CS85">
        <v>2.7933979999999998</v>
      </c>
      <c r="CT85">
        <v>2.609464</v>
      </c>
      <c r="CU85">
        <v>4.2558590000000001</v>
      </c>
      <c r="CV85">
        <v>2.8832620000000002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67.441603000000001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405.8005</v>
      </c>
      <c r="L86">
        <v>412.63799999999998</v>
      </c>
      <c r="M86">
        <v>79.966942000000003</v>
      </c>
      <c r="N86">
        <v>60.347343000000002</v>
      </c>
      <c r="O86">
        <v>126.52</v>
      </c>
      <c r="P86">
        <v>144.02676099999999</v>
      </c>
      <c r="Q86">
        <v>14.594200000000001</v>
      </c>
      <c r="R86">
        <v>43.545976000000003</v>
      </c>
      <c r="S86">
        <v>18.866599999999998</v>
      </c>
      <c r="T86">
        <v>0.61</v>
      </c>
      <c r="U86">
        <v>348.97500000000002</v>
      </c>
      <c r="V86">
        <v>20.73</v>
      </c>
      <c r="W86">
        <v>33.384999999999998</v>
      </c>
      <c r="X86">
        <v>147.515625</v>
      </c>
      <c r="Y86">
        <v>0</v>
      </c>
      <c r="Z86">
        <v>0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44.386682999999998</v>
      </c>
      <c r="AH86">
        <v>151.723648</v>
      </c>
      <c r="AI86">
        <v>54.308970000000002</v>
      </c>
      <c r="AJ86">
        <v>0</v>
      </c>
      <c r="AK86">
        <v>59.009957999999997</v>
      </c>
      <c r="AL86">
        <v>62.747999999999998</v>
      </c>
      <c r="AM86">
        <v>17.179061999999998</v>
      </c>
      <c r="AN86">
        <v>1.034778</v>
      </c>
      <c r="AO86">
        <v>0</v>
      </c>
      <c r="AP86">
        <v>8.9670000000000005</v>
      </c>
      <c r="AQ86">
        <v>28.615044000000001</v>
      </c>
      <c r="AR86">
        <v>49.128</v>
      </c>
      <c r="AS86">
        <v>0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67.441603000000001</v>
      </c>
      <c r="BA86">
        <f t="shared" si="4"/>
        <v>2636.9283400000022</v>
      </c>
      <c r="BB86">
        <v>83</v>
      </c>
      <c r="BD86">
        <v>6.05</v>
      </c>
      <c r="BE86">
        <v>1.94</v>
      </c>
      <c r="BF86">
        <v>3.03</v>
      </c>
      <c r="BG86">
        <v>0.92</v>
      </c>
      <c r="BH86">
        <v>0</v>
      </c>
      <c r="BI86">
        <v>1.1599999999999999</v>
      </c>
      <c r="BJ86">
        <v>0.5</v>
      </c>
      <c r="BK86">
        <v>0.82</v>
      </c>
      <c r="BL86">
        <v>0.82</v>
      </c>
      <c r="BM86">
        <v>0.14000000000000001</v>
      </c>
      <c r="BN86">
        <v>2.38</v>
      </c>
      <c r="BO86">
        <v>1.04</v>
      </c>
      <c r="BP86">
        <v>0.24</v>
      </c>
      <c r="BQ86">
        <v>2</v>
      </c>
      <c r="BR86">
        <v>1.0900000000000001</v>
      </c>
      <c r="BS86">
        <v>1.62</v>
      </c>
      <c r="BT86">
        <v>2.9693339999999999</v>
      </c>
      <c r="BU86">
        <v>1.341844</v>
      </c>
      <c r="BV86">
        <v>2.2875220000000001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0.82130400000000003</v>
      </c>
      <c r="CS86">
        <v>2.7933979999999998</v>
      </c>
      <c r="CT86">
        <v>2.5514770000000002</v>
      </c>
      <c r="CU86">
        <v>4.2558590000000001</v>
      </c>
      <c r="CV86">
        <v>2.8832620000000002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67.441603000000001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411.16050000000001</v>
      </c>
      <c r="L87">
        <v>411.63799999999998</v>
      </c>
      <c r="M87">
        <v>79.966942000000003</v>
      </c>
      <c r="N87">
        <v>60.347343000000002</v>
      </c>
      <c r="O87">
        <v>126.52</v>
      </c>
      <c r="P87">
        <v>144.02676099999999</v>
      </c>
      <c r="Q87">
        <v>14.594200000000001</v>
      </c>
      <c r="R87">
        <v>43.545976000000003</v>
      </c>
      <c r="S87">
        <v>18.866599999999998</v>
      </c>
      <c r="T87">
        <v>0.61</v>
      </c>
      <c r="U87">
        <v>348.97500000000002</v>
      </c>
      <c r="V87">
        <v>20.73</v>
      </c>
      <c r="W87">
        <v>33.384999999999998</v>
      </c>
      <c r="X87">
        <v>147.515625</v>
      </c>
      <c r="Y87">
        <v>0</v>
      </c>
      <c r="Z87">
        <v>0</v>
      </c>
      <c r="AA87">
        <v>42.14808</v>
      </c>
      <c r="AB87">
        <v>43.635159999999999</v>
      </c>
      <c r="AC87">
        <v>31.709734000000001</v>
      </c>
      <c r="AD87">
        <v>25.865570999999999</v>
      </c>
      <c r="AE87">
        <v>53.905351000000003</v>
      </c>
      <c r="AF87">
        <v>8.7128630000000005</v>
      </c>
      <c r="AG87">
        <v>44.386682999999998</v>
      </c>
      <c r="AH87">
        <v>151.723648</v>
      </c>
      <c r="AI87">
        <v>18.056691000000001</v>
      </c>
      <c r="AJ87">
        <v>0</v>
      </c>
      <c r="AK87">
        <v>59.009957999999997</v>
      </c>
      <c r="AL87">
        <v>62.747999999999998</v>
      </c>
      <c r="AM87">
        <v>17.179061999999998</v>
      </c>
      <c r="AN87">
        <v>1.034778</v>
      </c>
      <c r="AO87">
        <v>0</v>
      </c>
      <c r="AP87">
        <v>0.64049999999999996</v>
      </c>
      <c r="AQ87">
        <v>28.615044000000001</v>
      </c>
      <c r="AR87">
        <v>49.128</v>
      </c>
      <c r="AS87">
        <v>0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67.441603000000001</v>
      </c>
      <c r="BA87">
        <f t="shared" si="4"/>
        <v>2582.8226220000015</v>
      </c>
      <c r="BB87">
        <v>84</v>
      </c>
      <c r="BD87">
        <v>6.05</v>
      </c>
      <c r="BE87">
        <v>1.94</v>
      </c>
      <c r="BF87">
        <v>3.03</v>
      </c>
      <c r="BG87">
        <v>0.92</v>
      </c>
      <c r="BH87">
        <v>0</v>
      </c>
      <c r="BI87">
        <v>1.1599999999999999</v>
      </c>
      <c r="BJ87">
        <v>0.5</v>
      </c>
      <c r="BK87">
        <v>0.82</v>
      </c>
      <c r="BL87">
        <v>0.82</v>
      </c>
      <c r="BM87">
        <v>0.14000000000000001</v>
      </c>
      <c r="BN87">
        <v>2.38</v>
      </c>
      <c r="BO87">
        <v>1.04</v>
      </c>
      <c r="BP87">
        <v>0.24</v>
      </c>
      <c r="BQ87">
        <v>2</v>
      </c>
      <c r="BR87">
        <v>1.0900000000000001</v>
      </c>
      <c r="BS87">
        <v>1.62</v>
      </c>
      <c r="BT87">
        <v>2.9693339999999999</v>
      </c>
      <c r="BU87">
        <v>1.341844</v>
      </c>
      <c r="BV87">
        <v>2.2875220000000001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0.82130400000000003</v>
      </c>
      <c r="CS87">
        <v>2.7933979999999998</v>
      </c>
      <c r="CT87">
        <v>2.5514770000000002</v>
      </c>
      <c r="CU87">
        <v>4.2558590000000001</v>
      </c>
      <c r="CV87">
        <v>2.8832620000000002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67.441603000000001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411.16050000000001</v>
      </c>
      <c r="L88">
        <v>410.63799999999998</v>
      </c>
      <c r="M88">
        <v>79.966942000000003</v>
      </c>
      <c r="N88">
        <v>60.347343000000002</v>
      </c>
      <c r="O88">
        <v>126.52</v>
      </c>
      <c r="P88">
        <v>144.02676099999999</v>
      </c>
      <c r="Q88">
        <v>14.594200000000001</v>
      </c>
      <c r="R88">
        <v>43.545976000000003</v>
      </c>
      <c r="S88">
        <v>18.866599999999998</v>
      </c>
      <c r="T88">
        <v>0.61</v>
      </c>
      <c r="U88">
        <v>348.97500000000002</v>
      </c>
      <c r="V88">
        <v>20.73</v>
      </c>
      <c r="W88">
        <v>33.384999999999998</v>
      </c>
      <c r="X88">
        <v>147.515625</v>
      </c>
      <c r="Y88">
        <v>0</v>
      </c>
      <c r="Z88">
        <v>0</v>
      </c>
      <c r="AA88">
        <v>42.14808</v>
      </c>
      <c r="AB88">
        <v>43.635159999999999</v>
      </c>
      <c r="AC88">
        <v>31.709734000000001</v>
      </c>
      <c r="AD88">
        <v>25.865570999999999</v>
      </c>
      <c r="AE88">
        <v>53.905351000000003</v>
      </c>
      <c r="AF88">
        <v>8.7128630000000005</v>
      </c>
      <c r="AG88">
        <v>44.386682999999998</v>
      </c>
      <c r="AH88">
        <v>151.723648</v>
      </c>
      <c r="AI88">
        <v>16.667714</v>
      </c>
      <c r="AJ88">
        <v>0</v>
      </c>
      <c r="AK88">
        <v>59.009957999999997</v>
      </c>
      <c r="AL88">
        <v>62.747999999999998</v>
      </c>
      <c r="AM88">
        <v>17.179061999999998</v>
      </c>
      <c r="AN88">
        <v>1.034778</v>
      </c>
      <c r="AO88">
        <v>0</v>
      </c>
      <c r="AP88">
        <v>0.64049999999999996</v>
      </c>
      <c r="AQ88">
        <v>28.615044000000001</v>
      </c>
      <c r="AR88">
        <v>49.128</v>
      </c>
      <c r="AS88">
        <v>0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67.441603000000001</v>
      </c>
      <c r="BA88">
        <f t="shared" si="4"/>
        <v>2580.4336450000019</v>
      </c>
      <c r="BB88">
        <v>85</v>
      </c>
      <c r="BD88">
        <v>6.05</v>
      </c>
      <c r="BE88">
        <v>1.94</v>
      </c>
      <c r="BF88">
        <v>3.03</v>
      </c>
      <c r="BG88">
        <v>0.92</v>
      </c>
      <c r="BH88">
        <v>0</v>
      </c>
      <c r="BI88">
        <v>1.1599999999999999</v>
      </c>
      <c r="BJ88">
        <v>0.5</v>
      </c>
      <c r="BK88">
        <v>0.82</v>
      </c>
      <c r="BL88">
        <v>0.82</v>
      </c>
      <c r="BM88">
        <v>0.14000000000000001</v>
      </c>
      <c r="BN88">
        <v>2.38</v>
      </c>
      <c r="BO88">
        <v>1.04</v>
      </c>
      <c r="BP88">
        <v>0.24</v>
      </c>
      <c r="BQ88">
        <v>2</v>
      </c>
      <c r="BR88">
        <v>1.0900000000000001</v>
      </c>
      <c r="BS88">
        <v>1.62</v>
      </c>
      <c r="BT88">
        <v>2.9693339999999999</v>
      </c>
      <c r="BU88">
        <v>1.341844</v>
      </c>
      <c r="BV88">
        <v>2.2875220000000001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0.82130400000000003</v>
      </c>
      <c r="CS88">
        <v>2.7933979999999998</v>
      </c>
      <c r="CT88">
        <v>2.5514770000000002</v>
      </c>
      <c r="CU88">
        <v>4.2558590000000001</v>
      </c>
      <c r="CV88">
        <v>2.8832620000000002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67.441603000000001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416.51049999999998</v>
      </c>
      <c r="L89">
        <v>489.63799999999998</v>
      </c>
      <c r="M89">
        <v>79.966942000000003</v>
      </c>
      <c r="N89">
        <v>60.347344</v>
      </c>
      <c r="O89">
        <v>126.52</v>
      </c>
      <c r="P89">
        <v>144.02676099999999</v>
      </c>
      <c r="Q89">
        <v>13.7843</v>
      </c>
      <c r="R89">
        <v>43.545976000000003</v>
      </c>
      <c r="S89">
        <v>18.866599999999998</v>
      </c>
      <c r="T89">
        <v>0.61</v>
      </c>
      <c r="U89">
        <v>348.97500000000002</v>
      </c>
      <c r="V89">
        <v>20.73</v>
      </c>
      <c r="W89">
        <v>33.384999999999998</v>
      </c>
      <c r="X89">
        <v>147.515625</v>
      </c>
      <c r="Y89">
        <v>0</v>
      </c>
      <c r="Z89">
        <v>0</v>
      </c>
      <c r="AA89">
        <v>42.14808</v>
      </c>
      <c r="AB89">
        <v>43.635159999999999</v>
      </c>
      <c r="AC89">
        <v>31.709734000000001</v>
      </c>
      <c r="AD89">
        <v>25.865570999999999</v>
      </c>
      <c r="AE89">
        <v>53.905351000000003</v>
      </c>
      <c r="AF89">
        <v>8.7128630000000005</v>
      </c>
      <c r="AG89">
        <v>44.386682999999998</v>
      </c>
      <c r="AH89">
        <v>151.723648</v>
      </c>
      <c r="AI89">
        <v>3.4724409999999999</v>
      </c>
      <c r="AJ89">
        <v>0</v>
      </c>
      <c r="AK89">
        <v>59.009957999999997</v>
      </c>
      <c r="AL89">
        <v>62.747999999999998</v>
      </c>
      <c r="AM89">
        <v>17.179061999999998</v>
      </c>
      <c r="AN89">
        <v>1.034778</v>
      </c>
      <c r="AO89">
        <v>0</v>
      </c>
      <c r="AP89">
        <v>0.64049999999999996</v>
      </c>
      <c r="AQ89">
        <v>28.615044000000001</v>
      </c>
      <c r="AR89">
        <v>49.128</v>
      </c>
      <c r="AS89">
        <v>0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67.381602999999998</v>
      </c>
      <c r="BA89">
        <f t="shared" si="4"/>
        <v>2650.7184730000008</v>
      </c>
      <c r="BB89">
        <v>86</v>
      </c>
      <c r="BD89">
        <v>6.05</v>
      </c>
      <c r="BE89">
        <v>1.94</v>
      </c>
      <c r="BF89">
        <v>3.03</v>
      </c>
      <c r="BG89">
        <v>0.92</v>
      </c>
      <c r="BH89">
        <v>0</v>
      </c>
      <c r="BI89">
        <v>1.1599999999999999</v>
      </c>
      <c r="BJ89">
        <v>0.44</v>
      </c>
      <c r="BK89">
        <v>0.82</v>
      </c>
      <c r="BL89">
        <v>0.82</v>
      </c>
      <c r="BM89">
        <v>0.14000000000000001</v>
      </c>
      <c r="BN89">
        <v>2.38</v>
      </c>
      <c r="BO89">
        <v>1.04</v>
      </c>
      <c r="BP89">
        <v>0.24</v>
      </c>
      <c r="BQ89">
        <v>2</v>
      </c>
      <c r="BR89">
        <v>1.0900000000000001</v>
      </c>
      <c r="BS89">
        <v>1.62</v>
      </c>
      <c r="BT89">
        <v>2.9693339999999999</v>
      </c>
      <c r="BU89">
        <v>1.341844</v>
      </c>
      <c r="BV89">
        <v>2.2875220000000001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0.82130400000000003</v>
      </c>
      <c r="CS89">
        <v>2.7933979999999998</v>
      </c>
      <c r="CT89">
        <v>2.5514770000000002</v>
      </c>
      <c r="CU89">
        <v>4.2558590000000001</v>
      </c>
      <c r="CV89">
        <v>2.8832620000000002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67.381602999999998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421.8605</v>
      </c>
      <c r="L90">
        <v>489.63799999999998</v>
      </c>
      <c r="M90">
        <v>79.966942000000003</v>
      </c>
      <c r="N90">
        <v>60.347344</v>
      </c>
      <c r="O90">
        <v>126.52</v>
      </c>
      <c r="P90">
        <v>144.02676099999999</v>
      </c>
      <c r="Q90">
        <v>13.7843</v>
      </c>
      <c r="R90">
        <v>43.545976000000003</v>
      </c>
      <c r="S90">
        <v>18.866599999999998</v>
      </c>
      <c r="T90">
        <v>0.61</v>
      </c>
      <c r="U90">
        <v>348.97500000000002</v>
      </c>
      <c r="V90">
        <v>20.73</v>
      </c>
      <c r="W90">
        <v>33.384999999999998</v>
      </c>
      <c r="X90">
        <v>147.515625</v>
      </c>
      <c r="Y90">
        <v>0</v>
      </c>
      <c r="Z90">
        <v>0</v>
      </c>
      <c r="AA90">
        <v>42.14808</v>
      </c>
      <c r="AB90">
        <v>43.635159999999999</v>
      </c>
      <c r="AC90">
        <v>31.709734000000001</v>
      </c>
      <c r="AD90">
        <v>25.865570999999999</v>
      </c>
      <c r="AE90">
        <v>53.905351000000003</v>
      </c>
      <c r="AF90">
        <v>8.7128630000000005</v>
      </c>
      <c r="AG90">
        <v>44.386682999999998</v>
      </c>
      <c r="AH90">
        <v>151.723648</v>
      </c>
      <c r="AI90">
        <v>3.4724409999999999</v>
      </c>
      <c r="AJ90">
        <v>0</v>
      </c>
      <c r="AK90">
        <v>59.009957999999997</v>
      </c>
      <c r="AL90">
        <v>62.747999999999998</v>
      </c>
      <c r="AM90">
        <v>17.179061999999998</v>
      </c>
      <c r="AN90">
        <v>1.034778</v>
      </c>
      <c r="AO90">
        <v>0</v>
      </c>
      <c r="AP90">
        <v>0.64049999999999996</v>
      </c>
      <c r="AQ90">
        <v>28.615044000000001</v>
      </c>
      <c r="AR90">
        <v>49.128</v>
      </c>
      <c r="AS90">
        <v>0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67.381602999999998</v>
      </c>
      <c r="BA90">
        <f t="shared" si="4"/>
        <v>2656.0684730000007</v>
      </c>
      <c r="BB90">
        <v>87</v>
      </c>
      <c r="BD90">
        <v>6.05</v>
      </c>
      <c r="BE90">
        <v>1.94</v>
      </c>
      <c r="BF90">
        <v>3.03</v>
      </c>
      <c r="BG90">
        <v>0.92</v>
      </c>
      <c r="BH90">
        <v>0</v>
      </c>
      <c r="BI90">
        <v>1.1599999999999999</v>
      </c>
      <c r="BJ90">
        <v>0.44</v>
      </c>
      <c r="BK90">
        <v>0.82</v>
      </c>
      <c r="BL90">
        <v>0.82</v>
      </c>
      <c r="BM90">
        <v>0.14000000000000001</v>
      </c>
      <c r="BN90">
        <v>2.38</v>
      </c>
      <c r="BO90">
        <v>1.04</v>
      </c>
      <c r="BP90">
        <v>0.24</v>
      </c>
      <c r="BQ90">
        <v>2</v>
      </c>
      <c r="BR90">
        <v>1.0900000000000001</v>
      </c>
      <c r="BS90">
        <v>1.62</v>
      </c>
      <c r="BT90">
        <v>2.9693339999999999</v>
      </c>
      <c r="BU90">
        <v>1.341844</v>
      </c>
      <c r="BV90">
        <v>2.2875220000000001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0.82130400000000003</v>
      </c>
      <c r="CS90">
        <v>2.7933979999999998</v>
      </c>
      <c r="CT90">
        <v>2.5514770000000002</v>
      </c>
      <c r="CU90">
        <v>4.2558590000000001</v>
      </c>
      <c r="CV90">
        <v>2.8832620000000002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67.381602999999998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427.21050000000002</v>
      </c>
      <c r="L91">
        <v>492.63799999999998</v>
      </c>
      <c r="M91">
        <v>79.966942000000003</v>
      </c>
      <c r="N91">
        <v>60.347344</v>
      </c>
      <c r="O91">
        <v>126.52</v>
      </c>
      <c r="P91">
        <v>144.02676099999999</v>
      </c>
      <c r="Q91">
        <v>13.7843</v>
      </c>
      <c r="R91">
        <v>43.545976000000003</v>
      </c>
      <c r="S91">
        <v>18.866599999999998</v>
      </c>
      <c r="T91">
        <v>0.61</v>
      </c>
      <c r="U91">
        <v>348.97500000000002</v>
      </c>
      <c r="V91">
        <v>20.73</v>
      </c>
      <c r="W91">
        <v>33.384999999999998</v>
      </c>
      <c r="X91">
        <v>147.515625</v>
      </c>
      <c r="Y91">
        <v>0</v>
      </c>
      <c r="Z91">
        <v>0</v>
      </c>
      <c r="AA91">
        <v>42.14808</v>
      </c>
      <c r="AB91">
        <v>43.635159999999999</v>
      </c>
      <c r="AC91">
        <v>31.709734000000001</v>
      </c>
      <c r="AD91">
        <v>39.752510000000001</v>
      </c>
      <c r="AE91">
        <v>53.905351000000003</v>
      </c>
      <c r="AF91">
        <v>17.425726000000001</v>
      </c>
      <c r="AG91">
        <v>44.386682999999998</v>
      </c>
      <c r="AH91">
        <v>151.723648</v>
      </c>
      <c r="AI91">
        <v>3.4724409999999999</v>
      </c>
      <c r="AJ91">
        <v>0</v>
      </c>
      <c r="AK91">
        <v>59.009957999999997</v>
      </c>
      <c r="AL91">
        <v>62.747999999999998</v>
      </c>
      <c r="AM91">
        <v>17.179061999999998</v>
      </c>
      <c r="AN91">
        <v>1.034778</v>
      </c>
      <c r="AO91">
        <v>0</v>
      </c>
      <c r="AP91">
        <v>0.64049999999999996</v>
      </c>
      <c r="AQ91">
        <v>28.615044000000001</v>
      </c>
      <c r="AR91">
        <v>49.128</v>
      </c>
      <c r="AS91">
        <v>0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67.431602999999996</v>
      </c>
      <c r="BA91">
        <f t="shared" si="4"/>
        <v>2687.068275000001</v>
      </c>
      <c r="BB91">
        <v>88</v>
      </c>
      <c r="BD91">
        <v>6.05</v>
      </c>
      <c r="BE91">
        <v>1.94</v>
      </c>
      <c r="BF91">
        <v>3.03</v>
      </c>
      <c r="BG91">
        <v>0.92</v>
      </c>
      <c r="BH91">
        <v>0</v>
      </c>
      <c r="BI91">
        <v>1.2</v>
      </c>
      <c r="BJ91">
        <v>0.45</v>
      </c>
      <c r="BK91">
        <v>0.82</v>
      </c>
      <c r="BL91">
        <v>0.82</v>
      </c>
      <c r="BM91">
        <v>0.14000000000000001</v>
      </c>
      <c r="BN91">
        <v>2.38</v>
      </c>
      <c r="BO91">
        <v>1.04</v>
      </c>
      <c r="BP91">
        <v>0.24</v>
      </c>
      <c r="BQ91">
        <v>2</v>
      </c>
      <c r="BR91">
        <v>1.0900000000000001</v>
      </c>
      <c r="BS91">
        <v>1.62</v>
      </c>
      <c r="BT91">
        <v>2.9693339999999999</v>
      </c>
      <c r="BU91">
        <v>1.341844</v>
      </c>
      <c r="BV91">
        <v>2.2875220000000001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0.82130400000000003</v>
      </c>
      <c r="CS91">
        <v>2.7933979999999998</v>
      </c>
      <c r="CT91">
        <v>2.609464</v>
      </c>
      <c r="CU91">
        <v>4.2558590000000001</v>
      </c>
      <c r="CV91">
        <v>2.8832620000000002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67.431602999999996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432.56049999999999</v>
      </c>
      <c r="L92">
        <v>496.63799999999998</v>
      </c>
      <c r="M92">
        <v>79.966942000000003</v>
      </c>
      <c r="N92">
        <v>60.347344</v>
      </c>
      <c r="O92">
        <v>126.52</v>
      </c>
      <c r="P92">
        <v>144.02676099999999</v>
      </c>
      <c r="Q92">
        <v>13.7843</v>
      </c>
      <c r="R92">
        <v>43.545976000000003</v>
      </c>
      <c r="S92">
        <v>18.866599999999998</v>
      </c>
      <c r="T92">
        <v>0.61</v>
      </c>
      <c r="U92">
        <v>348.97500000000002</v>
      </c>
      <c r="V92">
        <v>20.73</v>
      </c>
      <c r="W92">
        <v>33.384999999999998</v>
      </c>
      <c r="X92">
        <v>147.515625</v>
      </c>
      <c r="Y92">
        <v>0</v>
      </c>
      <c r="Z92">
        <v>0</v>
      </c>
      <c r="AA92">
        <v>42.14808</v>
      </c>
      <c r="AB92">
        <v>43.635159999999999</v>
      </c>
      <c r="AC92">
        <v>31.709734000000001</v>
      </c>
      <c r="AD92">
        <v>39.752510000000001</v>
      </c>
      <c r="AE92">
        <v>53.905351000000003</v>
      </c>
      <c r="AF92">
        <v>17.425726000000001</v>
      </c>
      <c r="AG92">
        <v>44.386682999999998</v>
      </c>
      <c r="AH92">
        <v>151.723648</v>
      </c>
      <c r="AI92">
        <v>3.4724409999999999</v>
      </c>
      <c r="AJ92">
        <v>0</v>
      </c>
      <c r="AK92">
        <v>59.009957999999997</v>
      </c>
      <c r="AL92">
        <v>62.747999999999998</v>
      </c>
      <c r="AM92">
        <v>17.179061999999998</v>
      </c>
      <c r="AN92">
        <v>1.034778</v>
      </c>
      <c r="AO92">
        <v>0</v>
      </c>
      <c r="AP92">
        <v>0.64049999999999996</v>
      </c>
      <c r="AQ92">
        <v>28.615044000000001</v>
      </c>
      <c r="AR92">
        <v>49.128</v>
      </c>
      <c r="AS92">
        <v>0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67.431602999999996</v>
      </c>
      <c r="BA92">
        <f t="shared" si="4"/>
        <v>2696.4182750000009</v>
      </c>
      <c r="BB92">
        <v>89</v>
      </c>
      <c r="BD92">
        <v>6.05</v>
      </c>
      <c r="BE92">
        <v>1.94</v>
      </c>
      <c r="BF92">
        <v>3.03</v>
      </c>
      <c r="BG92">
        <v>0.92</v>
      </c>
      <c r="BH92">
        <v>0</v>
      </c>
      <c r="BI92">
        <v>1.2</v>
      </c>
      <c r="BJ92">
        <v>0.45</v>
      </c>
      <c r="BK92">
        <v>0.82</v>
      </c>
      <c r="BL92">
        <v>0.82</v>
      </c>
      <c r="BM92">
        <v>0.14000000000000001</v>
      </c>
      <c r="BN92">
        <v>2.38</v>
      </c>
      <c r="BO92">
        <v>1.04</v>
      </c>
      <c r="BP92">
        <v>0.24</v>
      </c>
      <c r="BQ92">
        <v>2</v>
      </c>
      <c r="BR92">
        <v>1.0900000000000001</v>
      </c>
      <c r="BS92">
        <v>1.62</v>
      </c>
      <c r="BT92">
        <v>2.9693339999999999</v>
      </c>
      <c r="BU92">
        <v>1.341844</v>
      </c>
      <c r="BV92">
        <v>2.2875220000000001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0.82130400000000003</v>
      </c>
      <c r="CS92">
        <v>2.7933979999999998</v>
      </c>
      <c r="CT92">
        <v>2.609464</v>
      </c>
      <c r="CU92">
        <v>4.2558590000000001</v>
      </c>
      <c r="CV92">
        <v>2.8832620000000002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67.431602999999996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435.91050000000001</v>
      </c>
      <c r="L93">
        <v>500.63799999999998</v>
      </c>
      <c r="M93">
        <v>79.966942000000003</v>
      </c>
      <c r="N93">
        <v>60.347344</v>
      </c>
      <c r="O93">
        <v>126.52</v>
      </c>
      <c r="P93">
        <v>144.02676099999999</v>
      </c>
      <c r="Q93">
        <v>13.7843</v>
      </c>
      <c r="R93">
        <v>43.545976000000003</v>
      </c>
      <c r="S93">
        <v>18.866599999999998</v>
      </c>
      <c r="T93">
        <v>0.61</v>
      </c>
      <c r="U93">
        <v>348.97500000000002</v>
      </c>
      <c r="V93">
        <v>20.73</v>
      </c>
      <c r="W93">
        <v>33.384999999999998</v>
      </c>
      <c r="X93">
        <v>147.515625</v>
      </c>
      <c r="Y93">
        <v>0</v>
      </c>
      <c r="Z93">
        <v>0</v>
      </c>
      <c r="AA93">
        <v>42.14808</v>
      </c>
      <c r="AB93">
        <v>43.635159999999999</v>
      </c>
      <c r="AC93">
        <v>31.709734000000001</v>
      </c>
      <c r="AD93">
        <v>39.752510000000001</v>
      </c>
      <c r="AE93">
        <v>53.905351000000003</v>
      </c>
      <c r="AF93">
        <v>17.425726000000001</v>
      </c>
      <c r="AG93">
        <v>44.386682999999998</v>
      </c>
      <c r="AH93">
        <v>151.723648</v>
      </c>
      <c r="AI93">
        <v>3.4724409999999999</v>
      </c>
      <c r="AJ93">
        <v>0</v>
      </c>
      <c r="AK93">
        <v>59.009957999999997</v>
      </c>
      <c r="AL93">
        <v>62.747999999999998</v>
      </c>
      <c r="AM93">
        <v>17.179061999999998</v>
      </c>
      <c r="AN93">
        <v>1.034778</v>
      </c>
      <c r="AO93">
        <v>0</v>
      </c>
      <c r="AP93">
        <v>0.64049999999999996</v>
      </c>
      <c r="AQ93">
        <v>28.615044000000001</v>
      </c>
      <c r="AR93">
        <v>13.247999999999999</v>
      </c>
      <c r="AS93">
        <v>0</v>
      </c>
      <c r="AT93">
        <v>14.818078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67.431602999999996</v>
      </c>
      <c r="BA93">
        <f t="shared" si="4"/>
        <v>2667.7064040000005</v>
      </c>
      <c r="BB93">
        <v>90</v>
      </c>
      <c r="BD93">
        <v>6.05</v>
      </c>
      <c r="BE93">
        <v>1.94</v>
      </c>
      <c r="BF93">
        <v>3.03</v>
      </c>
      <c r="BG93">
        <v>0.92</v>
      </c>
      <c r="BH93">
        <v>0</v>
      </c>
      <c r="BI93">
        <v>1.2</v>
      </c>
      <c r="BJ93">
        <v>0.45</v>
      </c>
      <c r="BK93">
        <v>0.82</v>
      </c>
      <c r="BL93">
        <v>0.82</v>
      </c>
      <c r="BM93">
        <v>0.14000000000000001</v>
      </c>
      <c r="BN93">
        <v>2.38</v>
      </c>
      <c r="BO93">
        <v>1.04</v>
      </c>
      <c r="BP93">
        <v>0.24</v>
      </c>
      <c r="BQ93">
        <v>2</v>
      </c>
      <c r="BR93">
        <v>1.0900000000000001</v>
      </c>
      <c r="BS93">
        <v>1.62</v>
      </c>
      <c r="BT93">
        <v>2.9693339999999999</v>
      </c>
      <c r="BU93">
        <v>1.341844</v>
      </c>
      <c r="BV93">
        <v>2.2875220000000001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0.82130400000000003</v>
      </c>
      <c r="CS93">
        <v>2.7933979999999998</v>
      </c>
      <c r="CT93">
        <v>2.609464</v>
      </c>
      <c r="CU93">
        <v>4.2558590000000001</v>
      </c>
      <c r="CV93">
        <v>2.8832620000000002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67.431602999999996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435.91050000000001</v>
      </c>
      <c r="L94">
        <v>504.63799999999998</v>
      </c>
      <c r="M94">
        <v>79.966942000000003</v>
      </c>
      <c r="N94">
        <v>60.347344</v>
      </c>
      <c r="O94">
        <v>126.52</v>
      </c>
      <c r="P94">
        <v>144.02676099999999</v>
      </c>
      <c r="Q94">
        <v>13.7843</v>
      </c>
      <c r="R94">
        <v>43.545976000000003</v>
      </c>
      <c r="S94">
        <v>18.866599999999998</v>
      </c>
      <c r="T94">
        <v>0.61</v>
      </c>
      <c r="U94">
        <v>348.97500000000002</v>
      </c>
      <c r="V94">
        <v>20.73</v>
      </c>
      <c r="W94">
        <v>33.384999999999998</v>
      </c>
      <c r="X94">
        <v>147.515625</v>
      </c>
      <c r="Y94">
        <v>0</v>
      </c>
      <c r="Z94">
        <v>0</v>
      </c>
      <c r="AA94">
        <v>42.14808</v>
      </c>
      <c r="AB94">
        <v>43.635159999999999</v>
      </c>
      <c r="AC94">
        <v>31.709734000000001</v>
      </c>
      <c r="AD94">
        <v>39.752510000000001</v>
      </c>
      <c r="AE94">
        <v>53.905351000000003</v>
      </c>
      <c r="AF94">
        <v>17.425726000000001</v>
      </c>
      <c r="AG94">
        <v>44.386682999999998</v>
      </c>
      <c r="AH94">
        <v>151.723648</v>
      </c>
      <c r="AI94">
        <v>0</v>
      </c>
      <c r="AJ94">
        <v>0</v>
      </c>
      <c r="AK94">
        <v>59.009957999999997</v>
      </c>
      <c r="AL94">
        <v>62.747999999999998</v>
      </c>
      <c r="AM94">
        <v>17.179061999999998</v>
      </c>
      <c r="AN94">
        <v>1.034778</v>
      </c>
      <c r="AO94">
        <v>0</v>
      </c>
      <c r="AP94">
        <v>0.64049999999999996</v>
      </c>
      <c r="AQ94">
        <v>28.615044000000001</v>
      </c>
      <c r="AR94">
        <v>4.4160000000000004</v>
      </c>
      <c r="AS94">
        <v>0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67.381602999999998</v>
      </c>
      <c r="BA94">
        <f t="shared" si="4"/>
        <v>2659.5338340000008</v>
      </c>
      <c r="BB94">
        <v>91</v>
      </c>
      <c r="BD94">
        <v>6.05</v>
      </c>
      <c r="BE94">
        <v>1.94</v>
      </c>
      <c r="BF94">
        <v>3.03</v>
      </c>
      <c r="BG94">
        <v>0.92</v>
      </c>
      <c r="BH94">
        <v>0</v>
      </c>
      <c r="BI94">
        <v>1.1599999999999999</v>
      </c>
      <c r="BJ94">
        <v>0.44</v>
      </c>
      <c r="BK94">
        <v>0.82</v>
      </c>
      <c r="BL94">
        <v>0.82</v>
      </c>
      <c r="BM94">
        <v>0.14000000000000001</v>
      </c>
      <c r="BN94">
        <v>2.38</v>
      </c>
      <c r="BO94">
        <v>1.04</v>
      </c>
      <c r="BP94">
        <v>0.24</v>
      </c>
      <c r="BQ94">
        <v>2</v>
      </c>
      <c r="BR94">
        <v>1.0900000000000001</v>
      </c>
      <c r="BS94">
        <v>1.62</v>
      </c>
      <c r="BT94">
        <v>2.9693339999999999</v>
      </c>
      <c r="BU94">
        <v>1.341844</v>
      </c>
      <c r="BV94">
        <v>2.2875220000000001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0.82130400000000003</v>
      </c>
      <c r="CS94">
        <v>2.7933979999999998</v>
      </c>
      <c r="CT94">
        <v>2.609464</v>
      </c>
      <c r="CU94">
        <v>4.2558590000000001</v>
      </c>
      <c r="CV94">
        <v>2.8832620000000002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67.381602999999998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435.91050000000001</v>
      </c>
      <c r="L95">
        <v>506.63799999999998</v>
      </c>
      <c r="M95">
        <v>79.966942000000003</v>
      </c>
      <c r="N95">
        <v>60.347344</v>
      </c>
      <c r="O95">
        <v>126.52</v>
      </c>
      <c r="P95">
        <v>144.02676099999999</v>
      </c>
      <c r="Q95">
        <v>13.7843</v>
      </c>
      <c r="R95">
        <v>43.545976000000003</v>
      </c>
      <c r="S95">
        <v>18.866599999999998</v>
      </c>
      <c r="T95">
        <v>0.61</v>
      </c>
      <c r="U95">
        <v>348.97500000000002</v>
      </c>
      <c r="V95">
        <v>20.73</v>
      </c>
      <c r="W95">
        <v>33.384999999999998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39.752510000000001</v>
      </c>
      <c r="AE95">
        <v>53.905351000000003</v>
      </c>
      <c r="AF95">
        <v>17.213218000000001</v>
      </c>
      <c r="AG95">
        <v>44.386682999999998</v>
      </c>
      <c r="AH95">
        <v>125.71973</v>
      </c>
      <c r="AI95">
        <v>0</v>
      </c>
      <c r="AJ95">
        <v>0</v>
      </c>
      <c r="AK95">
        <v>59.009957999999997</v>
      </c>
      <c r="AL95">
        <v>62.747999999999998</v>
      </c>
      <c r="AM95">
        <v>17.179061999999998</v>
      </c>
      <c r="AN95">
        <v>1.034778</v>
      </c>
      <c r="AO95">
        <v>0</v>
      </c>
      <c r="AP95">
        <v>0.64049999999999996</v>
      </c>
      <c r="AQ95">
        <v>27.555228</v>
      </c>
      <c r="AR95">
        <v>4.4160000000000004</v>
      </c>
      <c r="AS95">
        <v>0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67.392361999999991</v>
      </c>
      <c r="BA95">
        <f t="shared" si="4"/>
        <v>2634.2683510000006</v>
      </c>
      <c r="BB95">
        <v>92</v>
      </c>
      <c r="BD95">
        <v>6.05</v>
      </c>
      <c r="BE95">
        <v>1.94</v>
      </c>
      <c r="BF95">
        <v>3.03</v>
      </c>
      <c r="BG95">
        <v>0.92</v>
      </c>
      <c r="BH95">
        <v>0</v>
      </c>
      <c r="BI95">
        <v>1.1599999999999999</v>
      </c>
      <c r="BJ95">
        <v>0.44</v>
      </c>
      <c r="BK95">
        <v>0.82</v>
      </c>
      <c r="BL95">
        <v>0.82</v>
      </c>
      <c r="BM95">
        <v>0.14000000000000001</v>
      </c>
      <c r="BN95">
        <v>2.38</v>
      </c>
      <c r="BO95">
        <v>1.04</v>
      </c>
      <c r="BP95">
        <v>0.24</v>
      </c>
      <c r="BQ95">
        <v>2</v>
      </c>
      <c r="BR95">
        <v>1.0900000000000001</v>
      </c>
      <c r="BS95">
        <v>1.62</v>
      </c>
      <c r="BT95">
        <v>2.9693339999999999</v>
      </c>
      <c r="BU95">
        <v>1.341844</v>
      </c>
      <c r="BV95">
        <v>2.2982809999999998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0.82130400000000003</v>
      </c>
      <c r="CS95">
        <v>2.7933979999999998</v>
      </c>
      <c r="CT95">
        <v>2.5514770000000002</v>
      </c>
      <c r="CU95">
        <v>4.2558590000000001</v>
      </c>
      <c r="CV95">
        <v>2.4239190000000002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67.392361999999991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435.91050000000001</v>
      </c>
      <c r="L96">
        <v>508.63799999999998</v>
      </c>
      <c r="M96">
        <v>79.966942000000003</v>
      </c>
      <c r="N96">
        <v>60.347344</v>
      </c>
      <c r="O96">
        <v>126.52</v>
      </c>
      <c r="P96">
        <v>144.02676099999999</v>
      </c>
      <c r="Q96">
        <v>13.7843</v>
      </c>
      <c r="R96">
        <v>43.545976000000003</v>
      </c>
      <c r="S96">
        <v>18.866599999999998</v>
      </c>
      <c r="T96">
        <v>0.61</v>
      </c>
      <c r="U96">
        <v>348.97500000000002</v>
      </c>
      <c r="V96">
        <v>20.73</v>
      </c>
      <c r="W96">
        <v>33.384999999999998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39.752510000000001</v>
      </c>
      <c r="AE96">
        <v>53.905351000000003</v>
      </c>
      <c r="AF96">
        <v>17.213218000000001</v>
      </c>
      <c r="AG96">
        <v>44.386682999999998</v>
      </c>
      <c r="AH96">
        <v>122.853156</v>
      </c>
      <c r="AI96">
        <v>0</v>
      </c>
      <c r="AJ96">
        <v>0</v>
      </c>
      <c r="AK96">
        <v>59.009957999999997</v>
      </c>
      <c r="AL96">
        <v>62.747999999999998</v>
      </c>
      <c r="AM96">
        <v>17.179061999999998</v>
      </c>
      <c r="AN96">
        <v>1.034778</v>
      </c>
      <c r="AO96">
        <v>0</v>
      </c>
      <c r="AP96">
        <v>0.64049999999999996</v>
      </c>
      <c r="AQ96">
        <v>27.555228</v>
      </c>
      <c r="AR96">
        <v>13.247999999999999</v>
      </c>
      <c r="AS96">
        <v>0</v>
      </c>
      <c r="AT96">
        <v>13.722303999999999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67.392392999999998</v>
      </c>
      <c r="BA96">
        <f t="shared" si="4"/>
        <v>2640.9561630000007</v>
      </c>
      <c r="BB96">
        <v>93</v>
      </c>
      <c r="BD96">
        <v>6.05</v>
      </c>
      <c r="BE96">
        <v>1.94</v>
      </c>
      <c r="BF96">
        <v>3.03</v>
      </c>
      <c r="BG96">
        <v>0.92</v>
      </c>
      <c r="BH96">
        <v>0</v>
      </c>
      <c r="BI96">
        <v>1.1599999999999999</v>
      </c>
      <c r="BJ96">
        <v>0.44</v>
      </c>
      <c r="BK96">
        <v>0.82</v>
      </c>
      <c r="BL96">
        <v>0.82</v>
      </c>
      <c r="BM96">
        <v>0.14000000000000001</v>
      </c>
      <c r="BN96">
        <v>2.38</v>
      </c>
      <c r="BO96">
        <v>1.04</v>
      </c>
      <c r="BP96">
        <v>0.24</v>
      </c>
      <c r="BQ96">
        <v>2</v>
      </c>
      <c r="BR96">
        <v>1.0900000000000001</v>
      </c>
      <c r="BS96">
        <v>1.62</v>
      </c>
      <c r="BT96">
        <v>2.9693339999999999</v>
      </c>
      <c r="BU96">
        <v>1.341844</v>
      </c>
      <c r="BV96">
        <v>2.2983120000000001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0.82130400000000003</v>
      </c>
      <c r="CS96">
        <v>2.7933979999999998</v>
      </c>
      <c r="CT96">
        <v>2.5514770000000002</v>
      </c>
      <c r="CU96">
        <v>4.2558590000000001</v>
      </c>
      <c r="CV96">
        <v>2.3673850000000001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67.392392999999998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435.91050000000001</v>
      </c>
      <c r="L97">
        <v>509.63799999999998</v>
      </c>
      <c r="M97">
        <v>79.966942000000003</v>
      </c>
      <c r="N97">
        <v>60.347344</v>
      </c>
      <c r="O97">
        <v>126.52</v>
      </c>
      <c r="P97">
        <v>144.02676099999999</v>
      </c>
      <c r="Q97">
        <v>13.7843</v>
      </c>
      <c r="R97">
        <v>43.545976000000003</v>
      </c>
      <c r="S97">
        <v>18.866599999999998</v>
      </c>
      <c r="T97">
        <v>0.61</v>
      </c>
      <c r="U97">
        <v>348.97500000000002</v>
      </c>
      <c r="V97">
        <v>20.73</v>
      </c>
      <c r="W97">
        <v>33.384999999999998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39.660542999999997</v>
      </c>
      <c r="AE97">
        <v>53.905351000000003</v>
      </c>
      <c r="AF97">
        <v>8.7128630000000005</v>
      </c>
      <c r="AG97">
        <v>44.386682999999998</v>
      </c>
      <c r="AH97">
        <v>97.258748999999995</v>
      </c>
      <c r="AI97">
        <v>0</v>
      </c>
      <c r="AJ97">
        <v>0</v>
      </c>
      <c r="AK97">
        <v>59.009957999999997</v>
      </c>
      <c r="AL97">
        <v>62.747999999999998</v>
      </c>
      <c r="AM97">
        <v>17.179061999999998</v>
      </c>
      <c r="AN97">
        <v>1.034778</v>
      </c>
      <c r="AO97">
        <v>0</v>
      </c>
      <c r="AP97">
        <v>0.64049999999999996</v>
      </c>
      <c r="AQ97">
        <v>27.555228</v>
      </c>
      <c r="AR97">
        <v>49.128</v>
      </c>
      <c r="AS97">
        <v>0</v>
      </c>
      <c r="AT97">
        <v>13.910311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67.412392999999994</v>
      </c>
      <c r="BA97">
        <f t="shared" si="4"/>
        <v>2643.8574410000015</v>
      </c>
      <c r="BB97">
        <v>94</v>
      </c>
      <c r="BD97">
        <v>6.05</v>
      </c>
      <c r="BE97">
        <v>1.94</v>
      </c>
      <c r="BF97">
        <v>3.03</v>
      </c>
      <c r="BG97">
        <v>0.92</v>
      </c>
      <c r="BH97">
        <v>0</v>
      </c>
      <c r="BI97">
        <v>1.1599999999999999</v>
      </c>
      <c r="BJ97">
        <v>0.44</v>
      </c>
      <c r="BK97">
        <v>0.82</v>
      </c>
      <c r="BL97">
        <v>0.84</v>
      </c>
      <c r="BM97">
        <v>0.14000000000000001</v>
      </c>
      <c r="BN97">
        <v>2.38</v>
      </c>
      <c r="BO97">
        <v>1.04</v>
      </c>
      <c r="BP97">
        <v>0.24</v>
      </c>
      <c r="BQ97">
        <v>2</v>
      </c>
      <c r="BR97">
        <v>1.0900000000000001</v>
      </c>
      <c r="BS97">
        <v>1.62</v>
      </c>
      <c r="BT97">
        <v>2.9693339999999999</v>
      </c>
      <c r="BU97">
        <v>1.341844</v>
      </c>
      <c r="BV97">
        <v>2.2983120000000001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0.82130400000000003</v>
      </c>
      <c r="CS97">
        <v>2.7933979999999998</v>
      </c>
      <c r="CT97">
        <v>2.5514770000000002</v>
      </c>
      <c r="CU97">
        <v>4.2558590000000001</v>
      </c>
      <c r="CV97">
        <v>1.8727069999999999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67.412392999999994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435.91050000000001</v>
      </c>
      <c r="L98">
        <v>509.63799999999998</v>
      </c>
      <c r="M98">
        <v>79.966942000000003</v>
      </c>
      <c r="N98">
        <v>60.347344</v>
      </c>
      <c r="O98">
        <v>126.52</v>
      </c>
      <c r="P98">
        <v>144.02676099999999</v>
      </c>
      <c r="Q98">
        <v>13.7843</v>
      </c>
      <c r="R98">
        <v>43.545976000000003</v>
      </c>
      <c r="S98">
        <v>18.866599999999998</v>
      </c>
      <c r="T98">
        <v>0.61</v>
      </c>
      <c r="U98">
        <v>348.97500000000002</v>
      </c>
      <c r="V98">
        <v>20.73</v>
      </c>
      <c r="W98">
        <v>33.384999999999998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25.865570999999999</v>
      </c>
      <c r="AE98">
        <v>53.905351000000003</v>
      </c>
      <c r="AF98">
        <v>8.7128630000000005</v>
      </c>
      <c r="AG98">
        <v>44.386682999999998</v>
      </c>
      <c r="AH98">
        <v>97.258748999999995</v>
      </c>
      <c r="AI98">
        <v>0</v>
      </c>
      <c r="AJ98">
        <v>0</v>
      </c>
      <c r="AK98">
        <v>59.009957999999997</v>
      </c>
      <c r="AL98">
        <v>79.364599999999996</v>
      </c>
      <c r="AM98">
        <v>17.179061999999998</v>
      </c>
      <c r="AN98">
        <v>1.034778</v>
      </c>
      <c r="AO98">
        <v>0</v>
      </c>
      <c r="AP98">
        <v>0.64049999999999996</v>
      </c>
      <c r="AQ98">
        <v>27.555228</v>
      </c>
      <c r="AR98">
        <v>49.128</v>
      </c>
      <c r="AS98">
        <v>0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67.412392999999994</v>
      </c>
      <c r="BA98">
        <f t="shared" si="4"/>
        <v>2647.7687070000011</v>
      </c>
      <c r="BB98">
        <v>95</v>
      </c>
      <c r="BD98">
        <v>6.05</v>
      </c>
      <c r="BE98">
        <v>1.94</v>
      </c>
      <c r="BF98">
        <v>3.03</v>
      </c>
      <c r="BG98">
        <v>0.92</v>
      </c>
      <c r="BH98">
        <v>0</v>
      </c>
      <c r="BI98">
        <v>1.1599999999999999</v>
      </c>
      <c r="BJ98">
        <v>0.44</v>
      </c>
      <c r="BK98">
        <v>0.82</v>
      </c>
      <c r="BL98">
        <v>0.84</v>
      </c>
      <c r="BM98">
        <v>0.14000000000000001</v>
      </c>
      <c r="BN98">
        <v>2.38</v>
      </c>
      <c r="BO98">
        <v>1.04</v>
      </c>
      <c r="BP98">
        <v>0.24</v>
      </c>
      <c r="BQ98">
        <v>2</v>
      </c>
      <c r="BR98">
        <v>1.0900000000000001</v>
      </c>
      <c r="BS98">
        <v>1.62</v>
      </c>
      <c r="BT98">
        <v>2.9693339999999999</v>
      </c>
      <c r="BU98">
        <v>1.341844</v>
      </c>
      <c r="BV98">
        <v>2.2983120000000001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0.82130400000000003</v>
      </c>
      <c r="CS98">
        <v>2.7933979999999998</v>
      </c>
      <c r="CT98">
        <v>2.5514770000000002</v>
      </c>
      <c r="CU98">
        <v>4.2558590000000001</v>
      </c>
      <c r="CV98">
        <v>1.8727069999999999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67.412392999999994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6.9168591292500032</v>
      </c>
      <c r="L99">
        <f t="shared" si="6"/>
        <v>8.2470108509999971</v>
      </c>
      <c r="M99">
        <f t="shared" si="6"/>
        <v>1.9192066080000001</v>
      </c>
      <c r="N99">
        <f t="shared" si="6"/>
        <v>1.8405635157499982</v>
      </c>
      <c r="O99">
        <f t="shared" si="6"/>
        <v>3.0364800000000067</v>
      </c>
      <c r="P99">
        <f t="shared" si="6"/>
        <v>3.4564147669999925</v>
      </c>
      <c r="Q99">
        <f t="shared" si="6"/>
        <v>0.13612912274999997</v>
      </c>
      <c r="R99">
        <f t="shared" si="6"/>
        <v>0.8211302729999993</v>
      </c>
      <c r="S99">
        <f t="shared" si="6"/>
        <v>0.39095245150000069</v>
      </c>
      <c r="T99">
        <f t="shared" si="6"/>
        <v>3.6510364999999992E-3</v>
      </c>
      <c r="U99">
        <f t="shared" si="6"/>
        <v>8.9971734882499863</v>
      </c>
      <c r="V99">
        <f t="shared" si="6"/>
        <v>0.40249733150000022</v>
      </c>
      <c r="W99">
        <f t="shared" si="6"/>
        <v>0.90870494450000161</v>
      </c>
      <c r="X99">
        <f t="shared" si="6"/>
        <v>3.2740790874999992</v>
      </c>
      <c r="Y99">
        <f t="shared" si="6"/>
        <v>0</v>
      </c>
      <c r="Z99">
        <f t="shared" si="6"/>
        <v>0</v>
      </c>
      <c r="AA99">
        <f t="shared" si="6"/>
        <v>1.0112473999999991</v>
      </c>
      <c r="AB99">
        <f t="shared" si="6"/>
        <v>0.91997462624999904</v>
      </c>
      <c r="AC99">
        <f t="shared" si="6"/>
        <v>0.60746098400000004</v>
      </c>
      <c r="AD99">
        <f t="shared" si="6"/>
        <v>0.3660193937500002</v>
      </c>
      <c r="AE99">
        <f t="shared" si="6"/>
        <v>1.2937284240000011</v>
      </c>
      <c r="AF99">
        <f t="shared" si="6"/>
        <v>0.19657068950000006</v>
      </c>
      <c r="AG99">
        <f t="shared" si="6"/>
        <v>1.0652803920000014</v>
      </c>
      <c r="AH99">
        <f t="shared" si="6"/>
        <v>1.5894127070000008</v>
      </c>
      <c r="AI99">
        <f t="shared" si="6"/>
        <v>0.20351973875000012</v>
      </c>
      <c r="AJ99">
        <f t="shared" si="6"/>
        <v>0</v>
      </c>
      <c r="AK99">
        <f t="shared" si="6"/>
        <v>1.4162389919999989</v>
      </c>
      <c r="AL99">
        <f t="shared" si="6"/>
        <v>1.6621538499999982</v>
      </c>
      <c r="AM99">
        <f t="shared" si="6"/>
        <v>0.41229748799999966</v>
      </c>
      <c r="AN99">
        <f t="shared" si="6"/>
        <v>2.4570902000000033E-2</v>
      </c>
      <c r="AO99">
        <f t="shared" si="6"/>
        <v>0</v>
      </c>
      <c r="AP99">
        <f t="shared" si="6"/>
        <v>6.3537600000000014E-2</v>
      </c>
      <c r="AQ99">
        <f t="shared" si="6"/>
        <v>0.2984266499999999</v>
      </c>
      <c r="AR99">
        <f t="shared" si="6"/>
        <v>1.1503680000000007</v>
      </c>
      <c r="AS99">
        <f t="shared" si="6"/>
        <v>0.25219901050000004</v>
      </c>
      <c r="AT99">
        <f t="shared" si="6"/>
        <v>0.35191383025000028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1.7727642829999999</v>
      </c>
      <c r="BA99">
        <f t="shared" si="4"/>
        <v>55.008537567499978</v>
      </c>
      <c r="BD99">
        <f t="shared" ref="BD99:DI99" si="7">SUM(BD3:BD98)/4000</f>
        <v>0.14518500000000004</v>
      </c>
      <c r="BE99">
        <f t="shared" si="7"/>
        <v>4.6559999999999963E-2</v>
      </c>
      <c r="BF99">
        <f t="shared" si="7"/>
        <v>7.2719999999999937E-2</v>
      </c>
      <c r="BG99">
        <f t="shared" si="7"/>
        <v>3.2877500000000032E-2</v>
      </c>
      <c r="BH99">
        <f t="shared" si="7"/>
        <v>0.13895000000000005</v>
      </c>
      <c r="BI99">
        <f t="shared" si="7"/>
        <v>2.8252499999999976E-2</v>
      </c>
      <c r="BJ99">
        <f t="shared" si="7"/>
        <v>1.0792499999999993E-2</v>
      </c>
      <c r="BK99">
        <f t="shared" si="7"/>
        <v>1.9759999999999982E-2</v>
      </c>
      <c r="BL99">
        <f t="shared" si="7"/>
        <v>1.9079999999999989E-2</v>
      </c>
      <c r="BM99">
        <f t="shared" si="7"/>
        <v>3.360000000000004E-3</v>
      </c>
      <c r="BN99">
        <f t="shared" si="7"/>
        <v>5.7119999999999928E-2</v>
      </c>
      <c r="BO99">
        <f t="shared" si="7"/>
        <v>2.7505000000000068E-2</v>
      </c>
      <c r="BP99">
        <f t="shared" si="7"/>
        <v>5.7599999999999917E-3</v>
      </c>
      <c r="BQ99">
        <f t="shared" si="7"/>
        <v>4.8000000000000001E-2</v>
      </c>
      <c r="BR99">
        <f t="shared" si="7"/>
        <v>2.6160000000000058E-2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5.5391380249999997E-2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7.0542426000000005E-2</v>
      </c>
      <c r="CN99">
        <f t="shared" si="7"/>
        <v>5.8960232749999904E-2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1.9711295999999975E-2</v>
      </c>
      <c r="CS99">
        <f t="shared" si="7"/>
        <v>6.7041551999999949E-2</v>
      </c>
      <c r="CT99">
        <f t="shared" si="7"/>
        <v>6.1409409000000081E-2</v>
      </c>
      <c r="CU99">
        <f t="shared" si="7"/>
        <v>3.2241356999999998E-2</v>
      </c>
      <c r="CV99">
        <f t="shared" si="7"/>
        <v>3.0486257500000013E-2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1.7727642829999999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354.94010600000001</v>
      </c>
      <c r="L3">
        <v>327.59223600000001</v>
      </c>
      <c r="M3">
        <v>77.368015999999997</v>
      </c>
      <c r="N3">
        <v>116.76757499999999</v>
      </c>
      <c r="O3">
        <v>122.4081</v>
      </c>
      <c r="P3">
        <v>138.46547799999999</v>
      </c>
      <c r="Q3">
        <v>0</v>
      </c>
      <c r="R3">
        <v>42.130732000000002</v>
      </c>
      <c r="S3">
        <v>26.087285000000001</v>
      </c>
      <c r="T3">
        <v>0</v>
      </c>
      <c r="U3">
        <v>334.15031199999999</v>
      </c>
      <c r="V3">
        <v>18.677928000000001</v>
      </c>
      <c r="W3">
        <v>42.283619999999999</v>
      </c>
      <c r="X3">
        <v>142.72136699999999</v>
      </c>
      <c r="Y3">
        <v>0</v>
      </c>
      <c r="Z3">
        <v>0</v>
      </c>
      <c r="AA3">
        <v>40.778267</v>
      </c>
      <c r="AB3">
        <v>42.217016999999998</v>
      </c>
      <c r="AC3">
        <v>30.679168000000001</v>
      </c>
      <c r="AD3">
        <v>9.5928939999999994</v>
      </c>
      <c r="AE3">
        <v>52.153427000000001</v>
      </c>
      <c r="AF3">
        <v>16.859390000000001</v>
      </c>
      <c r="AG3">
        <v>42.944116000000001</v>
      </c>
      <c r="AH3">
        <v>108.955393</v>
      </c>
      <c r="AI3">
        <v>0</v>
      </c>
      <c r="AJ3">
        <v>0</v>
      </c>
      <c r="AK3">
        <v>57.092134000000001</v>
      </c>
      <c r="AL3">
        <v>76.785250000000005</v>
      </c>
      <c r="AM3">
        <v>16.620742</v>
      </c>
      <c r="AN3">
        <v>0.98151699999999997</v>
      </c>
      <c r="AO3">
        <v>0</v>
      </c>
      <c r="AP3">
        <v>2.9744820000000001</v>
      </c>
      <c r="AQ3">
        <v>26.659683000000001</v>
      </c>
      <c r="AR3">
        <v>47.53134</v>
      </c>
      <c r="AS3">
        <v>34.211249000000002</v>
      </c>
      <c r="AT3">
        <v>14.512451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71.387163999999999</v>
      </c>
      <c r="BA3">
        <f>SUM(B3:AZ3)</f>
        <v>2436.5284390000002</v>
      </c>
      <c r="BD3">
        <v>5.8</v>
      </c>
      <c r="BE3">
        <v>1.88</v>
      </c>
      <c r="BF3">
        <v>2.93</v>
      </c>
      <c r="BG3">
        <v>0.1</v>
      </c>
      <c r="BH3">
        <v>7.68</v>
      </c>
      <c r="BI3">
        <v>1.1200000000000001</v>
      </c>
      <c r="BJ3">
        <v>0.43</v>
      </c>
      <c r="BK3">
        <v>0.79</v>
      </c>
      <c r="BL3">
        <v>0.79</v>
      </c>
      <c r="BM3">
        <v>0.14000000000000001</v>
      </c>
      <c r="BN3">
        <v>2.2999999999999998</v>
      </c>
      <c r="BO3">
        <v>1.01</v>
      </c>
      <c r="BP3">
        <v>0.23</v>
      </c>
      <c r="BQ3">
        <v>1.94</v>
      </c>
      <c r="BR3">
        <v>1.05</v>
      </c>
      <c r="BS3">
        <v>1.57</v>
      </c>
      <c r="BT3">
        <v>2.8728310000000001</v>
      </c>
      <c r="BU3">
        <v>1.2982340000000001</v>
      </c>
      <c r="BV3">
        <v>2.2756810000000001</v>
      </c>
      <c r="BW3">
        <v>1.8798159999999999</v>
      </c>
      <c r="BX3">
        <v>1.895994</v>
      </c>
      <c r="BY3">
        <v>2.5964680000000002</v>
      </c>
      <c r="BZ3">
        <v>1.284386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5.141006</v>
      </c>
      <c r="CK3">
        <v>0.90472300000000005</v>
      </c>
      <c r="CL3">
        <v>1.8751150000000001</v>
      </c>
      <c r="CM3">
        <v>2.6905939999999999</v>
      </c>
      <c r="CN3">
        <v>1.7136690000000001</v>
      </c>
      <c r="CO3">
        <v>4.1543479999999997</v>
      </c>
      <c r="CP3">
        <v>4.1197359999999996</v>
      </c>
      <c r="CQ3">
        <v>3.4273380000000002</v>
      </c>
      <c r="CR3">
        <v>0.79461199999999999</v>
      </c>
      <c r="CS3">
        <v>2.7026129999999999</v>
      </c>
      <c r="CT3">
        <v>2.4685540000000001</v>
      </c>
      <c r="CU3">
        <v>4.1175439999999996</v>
      </c>
      <c r="CV3">
        <v>2.099005</v>
      </c>
      <c r="CW3">
        <v>2.3607969999999998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71.387163999999999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354.94010600000001</v>
      </c>
      <c r="L4">
        <v>356.61723599999999</v>
      </c>
      <c r="M4">
        <v>77.368015999999997</v>
      </c>
      <c r="N4">
        <v>116.76757499999999</v>
      </c>
      <c r="O4">
        <v>122.4081</v>
      </c>
      <c r="P4">
        <v>139.34589099999999</v>
      </c>
      <c r="Q4">
        <v>0</v>
      </c>
      <c r="R4">
        <v>42.130732000000002</v>
      </c>
      <c r="S4">
        <v>26.087285000000001</v>
      </c>
      <c r="T4">
        <v>0</v>
      </c>
      <c r="U4">
        <v>334.15031199999999</v>
      </c>
      <c r="V4">
        <v>18.986799999999999</v>
      </c>
      <c r="W4">
        <v>42.283619999999999</v>
      </c>
      <c r="X4">
        <v>142.72136699999999</v>
      </c>
      <c r="Y4">
        <v>0</v>
      </c>
      <c r="Z4">
        <v>0</v>
      </c>
      <c r="AA4">
        <v>40.778267</v>
      </c>
      <c r="AB4">
        <v>42.217016999999998</v>
      </c>
      <c r="AC4">
        <v>30.679168000000001</v>
      </c>
      <c r="AD4">
        <v>9.5928939999999994</v>
      </c>
      <c r="AE4">
        <v>52.153427000000001</v>
      </c>
      <c r="AF4">
        <v>16.859390000000001</v>
      </c>
      <c r="AG4">
        <v>42.944116000000001</v>
      </c>
      <c r="AH4">
        <v>79.240285999999998</v>
      </c>
      <c r="AI4">
        <v>0</v>
      </c>
      <c r="AJ4">
        <v>0</v>
      </c>
      <c r="AK4">
        <v>57.092134000000001</v>
      </c>
      <c r="AL4">
        <v>76.785250000000005</v>
      </c>
      <c r="AM4">
        <v>16.620742</v>
      </c>
      <c r="AN4">
        <v>0.98151699999999997</v>
      </c>
      <c r="AO4">
        <v>0</v>
      </c>
      <c r="AP4">
        <v>2.9744820000000001</v>
      </c>
      <c r="AQ4">
        <v>26.659683000000001</v>
      </c>
      <c r="AR4">
        <v>47.53134</v>
      </c>
      <c r="AS4">
        <v>34.211249000000002</v>
      </c>
      <c r="AT4">
        <v>12.363977999999999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71.437297999999998</v>
      </c>
      <c r="BA4">
        <f t="shared" ref="BA4:BA67" si="1">SUM(B4:AZ4)</f>
        <v>2434.9292779999996</v>
      </c>
      <c r="BD4">
        <v>5.85</v>
      </c>
      <c r="BE4">
        <v>1.88</v>
      </c>
      <c r="BF4">
        <v>2.93</v>
      </c>
      <c r="BG4">
        <v>0.1</v>
      </c>
      <c r="BH4">
        <v>7.68</v>
      </c>
      <c r="BI4">
        <v>1.1200000000000001</v>
      </c>
      <c r="BJ4">
        <v>0.43</v>
      </c>
      <c r="BK4">
        <v>0.79</v>
      </c>
      <c r="BL4">
        <v>0.79</v>
      </c>
      <c r="BM4">
        <v>0.14000000000000001</v>
      </c>
      <c r="BN4">
        <v>2.2999999999999998</v>
      </c>
      <c r="BO4">
        <v>1.01</v>
      </c>
      <c r="BP4">
        <v>0.23</v>
      </c>
      <c r="BQ4">
        <v>1.94</v>
      </c>
      <c r="BR4">
        <v>1.05</v>
      </c>
      <c r="BS4">
        <v>1.57</v>
      </c>
      <c r="BT4">
        <v>2.8728310000000001</v>
      </c>
      <c r="BU4">
        <v>1.2982340000000001</v>
      </c>
      <c r="BV4">
        <v>2.2758150000000001</v>
      </c>
      <c r="BW4">
        <v>1.8798159999999999</v>
      </c>
      <c r="BX4">
        <v>1.895994</v>
      </c>
      <c r="BY4">
        <v>2.5964680000000002</v>
      </c>
      <c r="BZ4">
        <v>1.284386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5.141006</v>
      </c>
      <c r="CK4">
        <v>0.90472300000000005</v>
      </c>
      <c r="CL4">
        <v>1.8751150000000001</v>
      </c>
      <c r="CM4">
        <v>2.6905939999999999</v>
      </c>
      <c r="CN4">
        <v>1.7136690000000001</v>
      </c>
      <c r="CO4">
        <v>4.1543479999999997</v>
      </c>
      <c r="CP4">
        <v>4.1197359999999996</v>
      </c>
      <c r="CQ4">
        <v>3.4273380000000002</v>
      </c>
      <c r="CR4">
        <v>0.79461199999999999</v>
      </c>
      <c r="CS4">
        <v>2.7026129999999999</v>
      </c>
      <c r="CT4">
        <v>2.4685540000000001</v>
      </c>
      <c r="CU4">
        <v>4.1175439999999996</v>
      </c>
      <c r="CV4">
        <v>1.5246839999999999</v>
      </c>
      <c r="CW4">
        <v>2.3607969999999998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71.437297999999998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354.94010600000001</v>
      </c>
      <c r="L5">
        <v>374.31281100000001</v>
      </c>
      <c r="M5">
        <v>77.368015999999997</v>
      </c>
      <c r="N5">
        <v>116.76757499999999</v>
      </c>
      <c r="O5">
        <v>122.4081</v>
      </c>
      <c r="P5">
        <v>139.34589099999999</v>
      </c>
      <c r="Q5">
        <v>0</v>
      </c>
      <c r="R5">
        <v>42.130732000000002</v>
      </c>
      <c r="S5">
        <v>26.0838</v>
      </c>
      <c r="T5">
        <v>0</v>
      </c>
      <c r="U5">
        <v>334.15031199999999</v>
      </c>
      <c r="V5">
        <v>18.986799999999999</v>
      </c>
      <c r="W5">
        <v>42.283619999999999</v>
      </c>
      <c r="X5">
        <v>142.72136699999999</v>
      </c>
      <c r="Y5">
        <v>0</v>
      </c>
      <c r="Z5">
        <v>0</v>
      </c>
      <c r="AA5">
        <v>40.778267</v>
      </c>
      <c r="AB5">
        <v>42.217016999999998</v>
      </c>
      <c r="AC5">
        <v>30.679168000000001</v>
      </c>
      <c r="AD5">
        <v>9.5928939999999994</v>
      </c>
      <c r="AE5">
        <v>52.153427000000001</v>
      </c>
      <c r="AF5">
        <v>16.859390000000001</v>
      </c>
      <c r="AG5">
        <v>42.944116000000001</v>
      </c>
      <c r="AH5">
        <v>59.430213999999999</v>
      </c>
      <c r="AI5">
        <v>0</v>
      </c>
      <c r="AJ5">
        <v>0</v>
      </c>
      <c r="AK5">
        <v>57.092134000000001</v>
      </c>
      <c r="AL5">
        <v>76.785250000000005</v>
      </c>
      <c r="AM5">
        <v>16.620742</v>
      </c>
      <c r="AN5">
        <v>0.98151699999999997</v>
      </c>
      <c r="AO5">
        <v>0</v>
      </c>
      <c r="AP5">
        <v>2.9744820000000001</v>
      </c>
      <c r="AQ5">
        <v>26.659683000000001</v>
      </c>
      <c r="AR5">
        <v>47.53134</v>
      </c>
      <c r="AS5">
        <v>34.211249000000002</v>
      </c>
      <c r="AT5">
        <v>14.301892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71.48729800000001</v>
      </c>
      <c r="BA5">
        <f t="shared" si="1"/>
        <v>2434.7992099999997</v>
      </c>
      <c r="BD5">
        <v>5.85</v>
      </c>
      <c r="BE5">
        <v>1.88</v>
      </c>
      <c r="BF5">
        <v>2.93</v>
      </c>
      <c r="BG5">
        <v>0.15</v>
      </c>
      <c r="BH5">
        <v>7.68</v>
      </c>
      <c r="BI5">
        <v>1.1200000000000001</v>
      </c>
      <c r="BJ5">
        <v>0.43</v>
      </c>
      <c r="BK5">
        <v>0.79</v>
      </c>
      <c r="BL5">
        <v>0.79</v>
      </c>
      <c r="BM5">
        <v>0.14000000000000001</v>
      </c>
      <c r="BN5">
        <v>2.2999999999999998</v>
      </c>
      <c r="BO5">
        <v>1.01</v>
      </c>
      <c r="BP5">
        <v>0.23</v>
      </c>
      <c r="BQ5">
        <v>1.94</v>
      </c>
      <c r="BR5">
        <v>1.05</v>
      </c>
      <c r="BS5">
        <v>1.57</v>
      </c>
      <c r="BT5">
        <v>2.8728310000000001</v>
      </c>
      <c r="BU5">
        <v>1.2982340000000001</v>
      </c>
      <c r="BV5">
        <v>2.2758150000000001</v>
      </c>
      <c r="BW5">
        <v>1.8798159999999999</v>
      </c>
      <c r="BX5">
        <v>1.895994</v>
      </c>
      <c r="BY5">
        <v>2.5964680000000002</v>
      </c>
      <c r="BZ5">
        <v>1.284386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5.141006</v>
      </c>
      <c r="CK5">
        <v>0.90472300000000005</v>
      </c>
      <c r="CL5">
        <v>1.8751150000000001</v>
      </c>
      <c r="CM5">
        <v>2.6905939999999999</v>
      </c>
      <c r="CN5">
        <v>1.7136690000000001</v>
      </c>
      <c r="CO5">
        <v>4.1543479999999997</v>
      </c>
      <c r="CP5">
        <v>4.1197359999999996</v>
      </c>
      <c r="CQ5">
        <v>3.4273380000000002</v>
      </c>
      <c r="CR5">
        <v>0.79461199999999999</v>
      </c>
      <c r="CS5">
        <v>2.7026129999999999</v>
      </c>
      <c r="CT5">
        <v>2.4685540000000001</v>
      </c>
      <c r="CU5">
        <v>3.0881569999999998</v>
      </c>
      <c r="CV5">
        <v>1.148641</v>
      </c>
      <c r="CW5">
        <v>2.3607969999999998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71.48729800000001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345.83593100000002</v>
      </c>
      <c r="L6">
        <v>402.39933600000001</v>
      </c>
      <c r="M6">
        <v>77.368015999999997</v>
      </c>
      <c r="N6">
        <v>116.76757499999999</v>
      </c>
      <c r="O6">
        <v>122.4081</v>
      </c>
      <c r="P6">
        <v>139.34589099999999</v>
      </c>
      <c r="Q6">
        <v>0</v>
      </c>
      <c r="R6">
        <v>42.130732000000002</v>
      </c>
      <c r="S6">
        <v>18.253436000000001</v>
      </c>
      <c r="T6">
        <v>0</v>
      </c>
      <c r="U6">
        <v>334.15031199999999</v>
      </c>
      <c r="V6">
        <v>18.986799999999999</v>
      </c>
      <c r="W6">
        <v>42.283619999999999</v>
      </c>
      <c r="X6">
        <v>142.72136699999999</v>
      </c>
      <c r="Y6">
        <v>0</v>
      </c>
      <c r="Z6">
        <v>0</v>
      </c>
      <c r="AA6">
        <v>40.778267</v>
      </c>
      <c r="AB6">
        <v>42.217016999999998</v>
      </c>
      <c r="AC6">
        <v>30.679168000000001</v>
      </c>
      <c r="AD6">
        <v>9.5928939999999994</v>
      </c>
      <c r="AE6">
        <v>52.153427000000001</v>
      </c>
      <c r="AF6">
        <v>16.859390000000001</v>
      </c>
      <c r="AG6">
        <v>42.944116000000001</v>
      </c>
      <c r="AH6">
        <v>39.620142999999999</v>
      </c>
      <c r="AI6">
        <v>0</v>
      </c>
      <c r="AJ6">
        <v>0</v>
      </c>
      <c r="AK6">
        <v>57.092134000000001</v>
      </c>
      <c r="AL6">
        <v>76.785250000000005</v>
      </c>
      <c r="AM6">
        <v>16.620742</v>
      </c>
      <c r="AN6">
        <v>0.98151699999999997</v>
      </c>
      <c r="AO6">
        <v>0</v>
      </c>
      <c r="AP6">
        <v>2.9744820000000001</v>
      </c>
      <c r="AQ6">
        <v>26.659683000000001</v>
      </c>
      <c r="AR6">
        <v>47.53134</v>
      </c>
      <c r="AS6">
        <v>34.211249000000002</v>
      </c>
      <c r="AT6">
        <v>13.550350999999999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71.517298000000011</v>
      </c>
      <c r="BA6">
        <f t="shared" si="1"/>
        <v>2425.4195839999998</v>
      </c>
      <c r="BD6">
        <v>5.85</v>
      </c>
      <c r="BE6">
        <v>1.88</v>
      </c>
      <c r="BF6">
        <v>2.93</v>
      </c>
      <c r="BG6">
        <v>0.18</v>
      </c>
      <c r="BH6">
        <v>7.68</v>
      </c>
      <c r="BI6">
        <v>1.1200000000000001</v>
      </c>
      <c r="BJ6">
        <v>0.43</v>
      </c>
      <c r="BK6">
        <v>0.79</v>
      </c>
      <c r="BL6">
        <v>0.79</v>
      </c>
      <c r="BM6">
        <v>0.14000000000000001</v>
      </c>
      <c r="BN6">
        <v>2.2999999999999998</v>
      </c>
      <c r="BO6">
        <v>1.01</v>
      </c>
      <c r="BP6">
        <v>0.23</v>
      </c>
      <c r="BQ6">
        <v>1.94</v>
      </c>
      <c r="BR6">
        <v>1.05</v>
      </c>
      <c r="BS6">
        <v>1.57</v>
      </c>
      <c r="BT6">
        <v>2.8728310000000001</v>
      </c>
      <c r="BU6">
        <v>1.2982340000000001</v>
      </c>
      <c r="BV6">
        <v>2.2758150000000001</v>
      </c>
      <c r="BW6">
        <v>1.8798159999999999</v>
      </c>
      <c r="BX6">
        <v>1.895994</v>
      </c>
      <c r="BY6">
        <v>2.5964680000000002</v>
      </c>
      <c r="BZ6">
        <v>1.284386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5.141006</v>
      </c>
      <c r="CK6">
        <v>0.90472300000000005</v>
      </c>
      <c r="CL6">
        <v>1.8751150000000001</v>
      </c>
      <c r="CM6">
        <v>2.6905939999999999</v>
      </c>
      <c r="CN6">
        <v>1.7136690000000001</v>
      </c>
      <c r="CO6">
        <v>4.1543479999999997</v>
      </c>
      <c r="CP6">
        <v>4.1197359999999996</v>
      </c>
      <c r="CQ6">
        <v>3.4273380000000002</v>
      </c>
      <c r="CR6">
        <v>0.79461199999999999</v>
      </c>
      <c r="CS6">
        <v>2.7026129999999999</v>
      </c>
      <c r="CT6">
        <v>2.4685540000000001</v>
      </c>
      <c r="CU6">
        <v>2.0587719999999998</v>
      </c>
      <c r="CV6">
        <v>0.76576</v>
      </c>
      <c r="CW6">
        <v>2.3607969999999998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71.517298000000011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345.83593100000002</v>
      </c>
      <c r="L7">
        <v>385.64223600000003</v>
      </c>
      <c r="M7">
        <v>77.368015999999997</v>
      </c>
      <c r="N7">
        <v>116.76757499999999</v>
      </c>
      <c r="O7">
        <v>122.4081</v>
      </c>
      <c r="P7">
        <v>139.34589099999999</v>
      </c>
      <c r="Q7">
        <v>0</v>
      </c>
      <c r="R7">
        <v>42.130732000000002</v>
      </c>
      <c r="S7">
        <v>17.803547999999999</v>
      </c>
      <c r="T7">
        <v>0</v>
      </c>
      <c r="U7">
        <v>334.15031199999999</v>
      </c>
      <c r="V7">
        <v>18.986799999999999</v>
      </c>
      <c r="W7">
        <v>42.283619999999999</v>
      </c>
      <c r="X7">
        <v>142.72136699999999</v>
      </c>
      <c r="Y7">
        <v>0</v>
      </c>
      <c r="Z7">
        <v>0</v>
      </c>
      <c r="AA7">
        <v>40.778267</v>
      </c>
      <c r="AB7">
        <v>42.217016999999998</v>
      </c>
      <c r="AC7">
        <v>30.679168000000001</v>
      </c>
      <c r="AD7">
        <v>9.5928939999999994</v>
      </c>
      <c r="AE7">
        <v>52.153427000000001</v>
      </c>
      <c r="AF7">
        <v>16.859390000000001</v>
      </c>
      <c r="AG7">
        <v>42.944116000000001</v>
      </c>
      <c r="AH7">
        <v>39.620142999999999</v>
      </c>
      <c r="AI7">
        <v>0</v>
      </c>
      <c r="AJ7">
        <v>0</v>
      </c>
      <c r="AK7">
        <v>57.092134000000001</v>
      </c>
      <c r="AL7">
        <v>76.785250000000005</v>
      </c>
      <c r="AM7">
        <v>16.620742</v>
      </c>
      <c r="AN7">
        <v>0.98151699999999997</v>
      </c>
      <c r="AO7">
        <v>0</v>
      </c>
      <c r="AP7">
        <v>2.9744820000000001</v>
      </c>
      <c r="AQ7">
        <v>26.659683000000001</v>
      </c>
      <c r="AR7">
        <v>47.53134</v>
      </c>
      <c r="AS7">
        <v>34.211249000000002</v>
      </c>
      <c r="AT7">
        <v>11.676823000000001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71.587298000000004</v>
      </c>
      <c r="BA7">
        <f t="shared" si="1"/>
        <v>2406.4090679999995</v>
      </c>
      <c r="BD7">
        <v>5.85</v>
      </c>
      <c r="BE7">
        <v>1.88</v>
      </c>
      <c r="BF7">
        <v>2.93</v>
      </c>
      <c r="BG7">
        <v>0.25</v>
      </c>
      <c r="BH7">
        <v>7.68</v>
      </c>
      <c r="BI7">
        <v>1.1200000000000001</v>
      </c>
      <c r="BJ7">
        <v>0.43</v>
      </c>
      <c r="BK7">
        <v>0.79</v>
      </c>
      <c r="BL7">
        <v>0.79</v>
      </c>
      <c r="BM7">
        <v>0.14000000000000001</v>
      </c>
      <c r="BN7">
        <v>2.2999999999999998</v>
      </c>
      <c r="BO7">
        <v>1.01</v>
      </c>
      <c r="BP7">
        <v>0.23</v>
      </c>
      <c r="BQ7">
        <v>1.94</v>
      </c>
      <c r="BR7">
        <v>1.05</v>
      </c>
      <c r="BS7">
        <v>1.57</v>
      </c>
      <c r="BT7">
        <v>2.8728310000000001</v>
      </c>
      <c r="BU7">
        <v>1.2982340000000001</v>
      </c>
      <c r="BV7">
        <v>2.2758150000000001</v>
      </c>
      <c r="BW7">
        <v>1.8798159999999999</v>
      </c>
      <c r="BX7">
        <v>1.895994</v>
      </c>
      <c r="BY7">
        <v>2.5964680000000002</v>
      </c>
      <c r="BZ7">
        <v>1.284386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5.141006</v>
      </c>
      <c r="CK7">
        <v>0.90472300000000005</v>
      </c>
      <c r="CL7">
        <v>1.8751150000000001</v>
      </c>
      <c r="CM7">
        <v>2.6905939999999999</v>
      </c>
      <c r="CN7">
        <v>1.7136690000000001</v>
      </c>
      <c r="CO7">
        <v>4.1543479999999997</v>
      </c>
      <c r="CP7">
        <v>4.1197359999999996</v>
      </c>
      <c r="CQ7">
        <v>3.4273380000000002</v>
      </c>
      <c r="CR7">
        <v>0.79461199999999999</v>
      </c>
      <c r="CS7">
        <v>2.7026129999999999</v>
      </c>
      <c r="CT7">
        <v>2.4685540000000001</v>
      </c>
      <c r="CU7">
        <v>1.0293859999999999</v>
      </c>
      <c r="CV7">
        <v>0.76576</v>
      </c>
      <c r="CW7">
        <v>2.3607969999999998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71.587298000000004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345.83593100000002</v>
      </c>
      <c r="L8">
        <v>356.61723599999999</v>
      </c>
      <c r="M8">
        <v>77.368015999999997</v>
      </c>
      <c r="N8">
        <v>116.76757499999999</v>
      </c>
      <c r="O8">
        <v>122.4081</v>
      </c>
      <c r="P8">
        <v>139.34589099999999</v>
      </c>
      <c r="Q8">
        <v>0</v>
      </c>
      <c r="R8">
        <v>42.130732000000002</v>
      </c>
      <c r="S8">
        <v>17.803547999999999</v>
      </c>
      <c r="T8">
        <v>0</v>
      </c>
      <c r="U8">
        <v>334.15031199999999</v>
      </c>
      <c r="V8">
        <v>18.986799999999999</v>
      </c>
      <c r="W8">
        <v>42.283619999999999</v>
      </c>
      <c r="X8">
        <v>142.72136699999999</v>
      </c>
      <c r="Y8">
        <v>0</v>
      </c>
      <c r="Z8">
        <v>0</v>
      </c>
      <c r="AA8">
        <v>40.778267</v>
      </c>
      <c r="AB8">
        <v>42.217016999999998</v>
      </c>
      <c r="AC8">
        <v>30.679168000000001</v>
      </c>
      <c r="AD8">
        <v>9.5928939999999994</v>
      </c>
      <c r="AE8">
        <v>52.153427000000001</v>
      </c>
      <c r="AF8">
        <v>16.859390000000001</v>
      </c>
      <c r="AG8">
        <v>42.944116000000001</v>
      </c>
      <c r="AH8">
        <v>39.620142999999999</v>
      </c>
      <c r="AI8">
        <v>0</v>
      </c>
      <c r="AJ8">
        <v>0</v>
      </c>
      <c r="AK8">
        <v>57.092134000000001</v>
      </c>
      <c r="AL8">
        <v>76.785250000000005</v>
      </c>
      <c r="AM8">
        <v>16.620742</v>
      </c>
      <c r="AN8">
        <v>0.98151699999999997</v>
      </c>
      <c r="AO8">
        <v>0</v>
      </c>
      <c r="AP8">
        <v>2.9744820000000001</v>
      </c>
      <c r="AQ8">
        <v>26.659683000000001</v>
      </c>
      <c r="AR8">
        <v>47.53134</v>
      </c>
      <c r="AS8">
        <v>34.211249000000002</v>
      </c>
      <c r="AT8">
        <v>11.988515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73.12729800000001</v>
      </c>
      <c r="BA8">
        <f t="shared" si="1"/>
        <v>2379.2357599999996</v>
      </c>
      <c r="BD8">
        <v>5.85</v>
      </c>
      <c r="BE8">
        <v>1.88</v>
      </c>
      <c r="BF8">
        <v>2.93</v>
      </c>
      <c r="BG8">
        <v>1.79</v>
      </c>
      <c r="BH8">
        <v>7.68</v>
      </c>
      <c r="BI8">
        <v>1.1200000000000001</v>
      </c>
      <c r="BJ8">
        <v>0.43</v>
      </c>
      <c r="BK8">
        <v>0.79</v>
      </c>
      <c r="BL8">
        <v>0.79</v>
      </c>
      <c r="BM8">
        <v>0.14000000000000001</v>
      </c>
      <c r="BN8">
        <v>2.2999999999999998</v>
      </c>
      <c r="BO8">
        <v>1.01</v>
      </c>
      <c r="BP8">
        <v>0.23</v>
      </c>
      <c r="BQ8">
        <v>1.94</v>
      </c>
      <c r="BR8">
        <v>1.05</v>
      </c>
      <c r="BS8">
        <v>1.57</v>
      </c>
      <c r="BT8">
        <v>2.8728310000000001</v>
      </c>
      <c r="BU8">
        <v>1.2982340000000001</v>
      </c>
      <c r="BV8">
        <v>2.2758150000000001</v>
      </c>
      <c r="BW8">
        <v>1.8798159999999999</v>
      </c>
      <c r="BX8">
        <v>1.895994</v>
      </c>
      <c r="BY8">
        <v>2.5964680000000002</v>
      </c>
      <c r="BZ8">
        <v>1.284386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5.141006</v>
      </c>
      <c r="CK8">
        <v>0.90472300000000005</v>
      </c>
      <c r="CL8">
        <v>1.8751150000000001</v>
      </c>
      <c r="CM8">
        <v>2.6905939999999999</v>
      </c>
      <c r="CN8">
        <v>1.7136690000000001</v>
      </c>
      <c r="CO8">
        <v>4.1543479999999997</v>
      </c>
      <c r="CP8">
        <v>4.1197359999999996</v>
      </c>
      <c r="CQ8">
        <v>3.4273380000000002</v>
      </c>
      <c r="CR8">
        <v>0.79461199999999999</v>
      </c>
      <c r="CS8">
        <v>2.7026129999999999</v>
      </c>
      <c r="CT8">
        <v>2.4685540000000001</v>
      </c>
      <c r="CU8">
        <v>0</v>
      </c>
      <c r="CV8">
        <v>0.76576</v>
      </c>
      <c r="CW8">
        <v>2.3607969999999998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73.12729800000001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345.83593100000002</v>
      </c>
      <c r="L9">
        <v>327.59223600000001</v>
      </c>
      <c r="M9">
        <v>77.368015999999997</v>
      </c>
      <c r="N9">
        <v>116.76757499999999</v>
      </c>
      <c r="O9">
        <v>122.4081</v>
      </c>
      <c r="P9">
        <v>139.34589099999999</v>
      </c>
      <c r="Q9">
        <v>0</v>
      </c>
      <c r="R9">
        <v>42.130732000000002</v>
      </c>
      <c r="S9">
        <v>17.803547999999999</v>
      </c>
      <c r="T9">
        <v>0</v>
      </c>
      <c r="U9">
        <v>338.83664099999999</v>
      </c>
      <c r="V9">
        <v>18.986799999999999</v>
      </c>
      <c r="W9">
        <v>42.283619999999999</v>
      </c>
      <c r="X9">
        <v>142.72136699999999</v>
      </c>
      <c r="Y9">
        <v>0</v>
      </c>
      <c r="Z9">
        <v>0</v>
      </c>
      <c r="AA9">
        <v>40.778267</v>
      </c>
      <c r="AB9">
        <v>42.217016999999998</v>
      </c>
      <c r="AC9">
        <v>30.679168000000001</v>
      </c>
      <c r="AD9">
        <v>9.5928939999999994</v>
      </c>
      <c r="AE9">
        <v>52.153427000000001</v>
      </c>
      <c r="AF9">
        <v>16.859390000000001</v>
      </c>
      <c r="AG9">
        <v>42.944116000000001</v>
      </c>
      <c r="AH9">
        <v>39.620142999999999</v>
      </c>
      <c r="AI9">
        <v>0</v>
      </c>
      <c r="AJ9">
        <v>0</v>
      </c>
      <c r="AK9">
        <v>57.092134000000001</v>
      </c>
      <c r="AL9">
        <v>76.785250000000005</v>
      </c>
      <c r="AM9">
        <v>16.620742</v>
      </c>
      <c r="AN9">
        <v>0.98151699999999997</v>
      </c>
      <c r="AO9">
        <v>0</v>
      </c>
      <c r="AP9">
        <v>2.9744820000000001</v>
      </c>
      <c r="AQ9">
        <v>26.659683000000001</v>
      </c>
      <c r="AR9">
        <v>51.269759999999998</v>
      </c>
      <c r="AS9">
        <v>31.807979</v>
      </c>
      <c r="AT9">
        <v>11.011369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73.095979</v>
      </c>
      <c r="BA9">
        <f t="shared" si="1"/>
        <v>2355.223774</v>
      </c>
      <c r="BD9">
        <v>5.85</v>
      </c>
      <c r="BE9">
        <v>1.88</v>
      </c>
      <c r="BF9">
        <v>2.93</v>
      </c>
      <c r="BG9">
        <v>1.79</v>
      </c>
      <c r="BH9">
        <v>7.68</v>
      </c>
      <c r="BI9">
        <v>1.1200000000000001</v>
      </c>
      <c r="BJ9">
        <v>0.43</v>
      </c>
      <c r="BK9">
        <v>0.79</v>
      </c>
      <c r="BL9">
        <v>0.79</v>
      </c>
      <c r="BM9">
        <v>0.14000000000000001</v>
      </c>
      <c r="BN9">
        <v>2.2999999999999998</v>
      </c>
      <c r="BO9">
        <v>1.01</v>
      </c>
      <c r="BP9">
        <v>0.23</v>
      </c>
      <c r="BQ9">
        <v>1.94</v>
      </c>
      <c r="BR9">
        <v>1.05</v>
      </c>
      <c r="BS9">
        <v>1.57</v>
      </c>
      <c r="BT9">
        <v>2.8728310000000001</v>
      </c>
      <c r="BU9">
        <v>1.2982340000000001</v>
      </c>
      <c r="BV9">
        <v>2.2444959999999998</v>
      </c>
      <c r="BW9">
        <v>1.8798159999999999</v>
      </c>
      <c r="BX9">
        <v>1.895994</v>
      </c>
      <c r="BY9">
        <v>2.5964680000000002</v>
      </c>
      <c r="BZ9">
        <v>1.284386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5.141006</v>
      </c>
      <c r="CK9">
        <v>0.90472300000000005</v>
      </c>
      <c r="CL9">
        <v>1.8751150000000001</v>
      </c>
      <c r="CM9">
        <v>2.6905939999999999</v>
      </c>
      <c r="CN9">
        <v>1.7136690000000001</v>
      </c>
      <c r="CO9">
        <v>4.1543479999999997</v>
      </c>
      <c r="CP9">
        <v>4.1197359999999996</v>
      </c>
      <c r="CQ9">
        <v>3.4273380000000002</v>
      </c>
      <c r="CR9">
        <v>0.79461199999999999</v>
      </c>
      <c r="CS9">
        <v>2.7026129999999999</v>
      </c>
      <c r="CT9">
        <v>2.4685540000000001</v>
      </c>
      <c r="CU9">
        <v>0</v>
      </c>
      <c r="CV9">
        <v>0.76576</v>
      </c>
      <c r="CW9">
        <v>2.3607969999999998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73.095979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345.83593100000002</v>
      </c>
      <c r="L10">
        <v>327.59223600000001</v>
      </c>
      <c r="M10">
        <v>77.368015999999997</v>
      </c>
      <c r="N10">
        <v>116.76757499999999</v>
      </c>
      <c r="O10">
        <v>122.4081</v>
      </c>
      <c r="P10">
        <v>139.34589099999999</v>
      </c>
      <c r="Q10">
        <v>0</v>
      </c>
      <c r="R10">
        <v>42.130732000000002</v>
      </c>
      <c r="S10">
        <v>17.803547999999999</v>
      </c>
      <c r="T10">
        <v>0</v>
      </c>
      <c r="U10">
        <v>339.59249999999997</v>
      </c>
      <c r="V10">
        <v>18.986799999999999</v>
      </c>
      <c r="W10">
        <v>42.283619999999999</v>
      </c>
      <c r="X10">
        <v>142.72136699999999</v>
      </c>
      <c r="Y10">
        <v>0</v>
      </c>
      <c r="Z10">
        <v>0</v>
      </c>
      <c r="AA10">
        <v>40.778267</v>
      </c>
      <c r="AB10">
        <v>42.217016999999998</v>
      </c>
      <c r="AC10">
        <v>30.679168000000001</v>
      </c>
      <c r="AD10">
        <v>9.5928939999999994</v>
      </c>
      <c r="AE10">
        <v>52.153427000000001</v>
      </c>
      <c r="AF10">
        <v>16.859390000000001</v>
      </c>
      <c r="AG10">
        <v>42.944116000000001</v>
      </c>
      <c r="AH10">
        <v>39.620142999999999</v>
      </c>
      <c r="AI10">
        <v>0</v>
      </c>
      <c r="AJ10">
        <v>0</v>
      </c>
      <c r="AK10">
        <v>57.092134000000001</v>
      </c>
      <c r="AL10">
        <v>76.785250000000005</v>
      </c>
      <c r="AM10">
        <v>16.620742</v>
      </c>
      <c r="AN10">
        <v>0.98151699999999997</v>
      </c>
      <c r="AO10">
        <v>0</v>
      </c>
      <c r="AP10">
        <v>2.9744820000000001</v>
      </c>
      <c r="AQ10">
        <v>26.659683000000001</v>
      </c>
      <c r="AR10">
        <v>51.269759999999998</v>
      </c>
      <c r="AS10">
        <v>31.807979</v>
      </c>
      <c r="AT10">
        <v>9.5815789999999996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73.085978999999995</v>
      </c>
      <c r="BA10">
        <f t="shared" si="1"/>
        <v>2354.539843</v>
      </c>
      <c r="BD10">
        <v>5.85</v>
      </c>
      <c r="BE10">
        <v>1.88</v>
      </c>
      <c r="BF10">
        <v>2.93</v>
      </c>
      <c r="BG10">
        <v>1.78</v>
      </c>
      <c r="BH10">
        <v>7.68</v>
      </c>
      <c r="BI10">
        <v>1.1200000000000001</v>
      </c>
      <c r="BJ10">
        <v>0.43</v>
      </c>
      <c r="BK10">
        <v>0.79</v>
      </c>
      <c r="BL10">
        <v>0.79</v>
      </c>
      <c r="BM10">
        <v>0.14000000000000001</v>
      </c>
      <c r="BN10">
        <v>2.2999999999999998</v>
      </c>
      <c r="BO10">
        <v>1.01</v>
      </c>
      <c r="BP10">
        <v>0.23</v>
      </c>
      <c r="BQ10">
        <v>1.94</v>
      </c>
      <c r="BR10">
        <v>1.05</v>
      </c>
      <c r="BS10">
        <v>1.57</v>
      </c>
      <c r="BT10">
        <v>2.8728310000000001</v>
      </c>
      <c r="BU10">
        <v>1.2982340000000001</v>
      </c>
      <c r="BV10">
        <v>2.2444959999999998</v>
      </c>
      <c r="BW10">
        <v>1.8798159999999999</v>
      </c>
      <c r="BX10">
        <v>1.895994</v>
      </c>
      <c r="BY10">
        <v>2.5964680000000002</v>
      </c>
      <c r="BZ10">
        <v>1.284386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5.141006</v>
      </c>
      <c r="CK10">
        <v>0.90472300000000005</v>
      </c>
      <c r="CL10">
        <v>1.8751150000000001</v>
      </c>
      <c r="CM10">
        <v>2.6905939999999999</v>
      </c>
      <c r="CN10">
        <v>1.7136690000000001</v>
      </c>
      <c r="CO10">
        <v>4.1543479999999997</v>
      </c>
      <c r="CP10">
        <v>4.1197359999999996</v>
      </c>
      <c r="CQ10">
        <v>3.4273380000000002</v>
      </c>
      <c r="CR10">
        <v>0.79461199999999999</v>
      </c>
      <c r="CS10">
        <v>2.7026129999999999</v>
      </c>
      <c r="CT10">
        <v>2.4685540000000001</v>
      </c>
      <c r="CU10">
        <v>0</v>
      </c>
      <c r="CV10">
        <v>0.76576</v>
      </c>
      <c r="CW10">
        <v>2.3607969999999998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73.085978999999995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345.83593100000002</v>
      </c>
      <c r="L11">
        <v>327.59223600000001</v>
      </c>
      <c r="M11">
        <v>77.368015999999997</v>
      </c>
      <c r="N11">
        <v>116.76757499999999</v>
      </c>
      <c r="O11">
        <v>122.4081</v>
      </c>
      <c r="P11">
        <v>139.34589099999999</v>
      </c>
      <c r="Q11">
        <v>0</v>
      </c>
      <c r="R11">
        <v>42.130732000000002</v>
      </c>
      <c r="S11">
        <v>17.803547999999999</v>
      </c>
      <c r="T11">
        <v>0</v>
      </c>
      <c r="U11">
        <v>339.59249999999997</v>
      </c>
      <c r="V11">
        <v>18.986799999999999</v>
      </c>
      <c r="W11">
        <v>42.283619999999999</v>
      </c>
      <c r="X11">
        <v>142.72136699999999</v>
      </c>
      <c r="Y11">
        <v>0</v>
      </c>
      <c r="Z11">
        <v>0</v>
      </c>
      <c r="AA11">
        <v>40.778267</v>
      </c>
      <c r="AB11">
        <v>42.217016999999998</v>
      </c>
      <c r="AC11">
        <v>30.679168000000001</v>
      </c>
      <c r="AD11">
        <v>9.5928939999999994</v>
      </c>
      <c r="AE11">
        <v>52.153427000000001</v>
      </c>
      <c r="AF11">
        <v>16.859390000000001</v>
      </c>
      <c r="AG11">
        <v>42.944116000000001</v>
      </c>
      <c r="AH11">
        <v>39.620142999999999</v>
      </c>
      <c r="AI11">
        <v>0</v>
      </c>
      <c r="AJ11">
        <v>0</v>
      </c>
      <c r="AK11">
        <v>57.092134000000001</v>
      </c>
      <c r="AL11">
        <v>64.081395000000001</v>
      </c>
      <c r="AM11">
        <v>16.620742</v>
      </c>
      <c r="AN11">
        <v>0.98151699999999997</v>
      </c>
      <c r="AO11">
        <v>0</v>
      </c>
      <c r="AP11">
        <v>3.594166</v>
      </c>
      <c r="AQ11">
        <v>26.659683000000001</v>
      </c>
      <c r="AR11">
        <v>47.53134</v>
      </c>
      <c r="AS11">
        <v>31.101134999999999</v>
      </c>
      <c r="AT11">
        <v>9.5790199999999999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73.085978999999995</v>
      </c>
      <c r="BA11">
        <f t="shared" si="1"/>
        <v>2338.0078489999996</v>
      </c>
      <c r="BD11">
        <v>5.85</v>
      </c>
      <c r="BE11">
        <v>1.88</v>
      </c>
      <c r="BF11">
        <v>2.93</v>
      </c>
      <c r="BG11">
        <v>1.78</v>
      </c>
      <c r="BH11">
        <v>7.68</v>
      </c>
      <c r="BI11">
        <v>1.1200000000000001</v>
      </c>
      <c r="BJ11">
        <v>0.43</v>
      </c>
      <c r="BK11">
        <v>0.79</v>
      </c>
      <c r="BL11">
        <v>0.79</v>
      </c>
      <c r="BM11">
        <v>0.14000000000000001</v>
      </c>
      <c r="BN11">
        <v>2.2999999999999998</v>
      </c>
      <c r="BO11">
        <v>1.01</v>
      </c>
      <c r="BP11">
        <v>0.23</v>
      </c>
      <c r="BQ11">
        <v>1.94</v>
      </c>
      <c r="BR11">
        <v>1.05</v>
      </c>
      <c r="BS11">
        <v>1.57</v>
      </c>
      <c r="BT11">
        <v>2.8728310000000001</v>
      </c>
      <c r="BU11">
        <v>1.2982340000000001</v>
      </c>
      <c r="BV11">
        <v>2.2444959999999998</v>
      </c>
      <c r="BW11">
        <v>1.8798159999999999</v>
      </c>
      <c r="BX11">
        <v>1.895994</v>
      </c>
      <c r="BY11">
        <v>2.5964680000000002</v>
      </c>
      <c r="BZ11">
        <v>1.284386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5.141006</v>
      </c>
      <c r="CK11">
        <v>0.90472300000000005</v>
      </c>
      <c r="CL11">
        <v>1.8751150000000001</v>
      </c>
      <c r="CM11">
        <v>2.6905939999999999</v>
      </c>
      <c r="CN11">
        <v>1.7136690000000001</v>
      </c>
      <c r="CO11">
        <v>4.1543479999999997</v>
      </c>
      <c r="CP11">
        <v>4.1197359999999996</v>
      </c>
      <c r="CQ11">
        <v>3.4273380000000002</v>
      </c>
      <c r="CR11">
        <v>0.79461199999999999</v>
      </c>
      <c r="CS11">
        <v>2.7026129999999999</v>
      </c>
      <c r="CT11">
        <v>2.4685540000000001</v>
      </c>
      <c r="CU11">
        <v>0</v>
      </c>
      <c r="CV11">
        <v>0.76576</v>
      </c>
      <c r="CW11">
        <v>2.3607969999999998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73.085978999999995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345.83593100000002</v>
      </c>
      <c r="L12">
        <v>327.59223600000001</v>
      </c>
      <c r="M12">
        <v>77.368015999999997</v>
      </c>
      <c r="N12">
        <v>116.76757499999999</v>
      </c>
      <c r="O12">
        <v>122.4081</v>
      </c>
      <c r="P12">
        <v>139.34589099999999</v>
      </c>
      <c r="Q12">
        <v>0</v>
      </c>
      <c r="R12">
        <v>42.130732000000002</v>
      </c>
      <c r="S12">
        <v>17.803547999999999</v>
      </c>
      <c r="T12">
        <v>0</v>
      </c>
      <c r="U12">
        <v>339.59249999999997</v>
      </c>
      <c r="V12">
        <v>18.986799999999999</v>
      </c>
      <c r="W12">
        <v>42.283619999999999</v>
      </c>
      <c r="X12">
        <v>142.72136699999999</v>
      </c>
      <c r="Y12">
        <v>0</v>
      </c>
      <c r="Z12">
        <v>0</v>
      </c>
      <c r="AA12">
        <v>40.778267</v>
      </c>
      <c r="AB12">
        <v>42.217016999999998</v>
      </c>
      <c r="AC12">
        <v>30.679168000000001</v>
      </c>
      <c r="AD12">
        <v>9.5928939999999994</v>
      </c>
      <c r="AE12">
        <v>52.153427000000001</v>
      </c>
      <c r="AF12">
        <v>8.4296950000000006</v>
      </c>
      <c r="AG12">
        <v>42.944116000000001</v>
      </c>
      <c r="AH12">
        <v>39.620142999999999</v>
      </c>
      <c r="AI12">
        <v>0</v>
      </c>
      <c r="AJ12">
        <v>0</v>
      </c>
      <c r="AK12">
        <v>57.092134000000001</v>
      </c>
      <c r="AL12">
        <v>64.081395000000001</v>
      </c>
      <c r="AM12">
        <v>16.620742</v>
      </c>
      <c r="AN12">
        <v>0.98151699999999997</v>
      </c>
      <c r="AO12">
        <v>0</v>
      </c>
      <c r="AP12">
        <v>3.594166</v>
      </c>
      <c r="AQ12">
        <v>26.659683000000001</v>
      </c>
      <c r="AR12">
        <v>47.53134</v>
      </c>
      <c r="AS12">
        <v>31.101134999999999</v>
      </c>
      <c r="AT12">
        <v>10.659551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73.095979</v>
      </c>
      <c r="BA12">
        <f t="shared" si="1"/>
        <v>2330.6686850000001</v>
      </c>
      <c r="BD12">
        <v>5.85</v>
      </c>
      <c r="BE12">
        <v>1.88</v>
      </c>
      <c r="BF12">
        <v>2.93</v>
      </c>
      <c r="BG12">
        <v>1.79</v>
      </c>
      <c r="BH12">
        <v>7.68</v>
      </c>
      <c r="BI12">
        <v>1.1200000000000001</v>
      </c>
      <c r="BJ12">
        <v>0.43</v>
      </c>
      <c r="BK12">
        <v>0.79</v>
      </c>
      <c r="BL12">
        <v>0.79</v>
      </c>
      <c r="BM12">
        <v>0.14000000000000001</v>
      </c>
      <c r="BN12">
        <v>2.2999999999999998</v>
      </c>
      <c r="BO12">
        <v>1.01</v>
      </c>
      <c r="BP12">
        <v>0.23</v>
      </c>
      <c r="BQ12">
        <v>1.94</v>
      </c>
      <c r="BR12">
        <v>1.05</v>
      </c>
      <c r="BS12">
        <v>1.57</v>
      </c>
      <c r="BT12">
        <v>2.8728310000000001</v>
      </c>
      <c r="BU12">
        <v>1.2982340000000001</v>
      </c>
      <c r="BV12">
        <v>2.2444959999999998</v>
      </c>
      <c r="BW12">
        <v>1.8798159999999999</v>
      </c>
      <c r="BX12">
        <v>1.895994</v>
      </c>
      <c r="BY12">
        <v>2.5964680000000002</v>
      </c>
      <c r="BZ12">
        <v>1.284386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5.141006</v>
      </c>
      <c r="CK12">
        <v>0.90472300000000005</v>
      </c>
      <c r="CL12">
        <v>1.8751150000000001</v>
      </c>
      <c r="CM12">
        <v>2.6905939999999999</v>
      </c>
      <c r="CN12">
        <v>1.7136690000000001</v>
      </c>
      <c r="CO12">
        <v>4.1543479999999997</v>
      </c>
      <c r="CP12">
        <v>4.1197359999999996</v>
      </c>
      <c r="CQ12">
        <v>3.4273380000000002</v>
      </c>
      <c r="CR12">
        <v>0.79461199999999999</v>
      </c>
      <c r="CS12">
        <v>2.7026129999999999</v>
      </c>
      <c r="CT12">
        <v>2.4685540000000001</v>
      </c>
      <c r="CU12">
        <v>0</v>
      </c>
      <c r="CV12">
        <v>0.76576</v>
      </c>
      <c r="CW12">
        <v>2.3607969999999998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73.095979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345.83593100000002</v>
      </c>
      <c r="L13">
        <v>327.59223600000001</v>
      </c>
      <c r="M13">
        <v>77.368015999999997</v>
      </c>
      <c r="N13">
        <v>116.76757499999999</v>
      </c>
      <c r="O13">
        <v>122.4081</v>
      </c>
      <c r="P13">
        <v>139.34589099999999</v>
      </c>
      <c r="Q13">
        <v>0</v>
      </c>
      <c r="R13">
        <v>42.130732000000002</v>
      </c>
      <c r="S13">
        <v>17.803547999999999</v>
      </c>
      <c r="T13">
        <v>0</v>
      </c>
      <c r="U13">
        <v>352.109531</v>
      </c>
      <c r="V13">
        <v>18.986799999999999</v>
      </c>
      <c r="W13">
        <v>42.283619999999999</v>
      </c>
      <c r="X13">
        <v>142.72136699999999</v>
      </c>
      <c r="Y13">
        <v>0</v>
      </c>
      <c r="Z13">
        <v>0</v>
      </c>
      <c r="AA13">
        <v>40.778267</v>
      </c>
      <c r="AB13">
        <v>42.217016999999998</v>
      </c>
      <c r="AC13">
        <v>30.679168000000001</v>
      </c>
      <c r="AD13">
        <v>9.5928939999999994</v>
      </c>
      <c r="AE13">
        <v>52.153427000000001</v>
      </c>
      <c r="AF13">
        <v>8.4296950000000006</v>
      </c>
      <c r="AG13">
        <v>42.944116000000001</v>
      </c>
      <c r="AH13">
        <v>39.620142999999999</v>
      </c>
      <c r="AI13">
        <v>0</v>
      </c>
      <c r="AJ13">
        <v>0</v>
      </c>
      <c r="AK13">
        <v>57.092134000000001</v>
      </c>
      <c r="AL13">
        <v>64.081395000000001</v>
      </c>
      <c r="AM13">
        <v>16.620742</v>
      </c>
      <c r="AN13">
        <v>0.98151699999999997</v>
      </c>
      <c r="AO13">
        <v>0</v>
      </c>
      <c r="AP13">
        <v>3.594166</v>
      </c>
      <c r="AQ13">
        <v>26.659683000000001</v>
      </c>
      <c r="AR13">
        <v>47.53134</v>
      </c>
      <c r="AS13">
        <v>31.101134999999999</v>
      </c>
      <c r="AT13">
        <v>12.373293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73.095979</v>
      </c>
      <c r="BA13">
        <f t="shared" si="1"/>
        <v>2344.8994580000003</v>
      </c>
      <c r="BD13">
        <v>5.85</v>
      </c>
      <c r="BE13">
        <v>1.88</v>
      </c>
      <c r="BF13">
        <v>2.93</v>
      </c>
      <c r="BG13">
        <v>1.79</v>
      </c>
      <c r="BH13">
        <v>7.68</v>
      </c>
      <c r="BI13">
        <v>1.1200000000000001</v>
      </c>
      <c r="BJ13">
        <v>0.43</v>
      </c>
      <c r="BK13">
        <v>0.79</v>
      </c>
      <c r="BL13">
        <v>0.79</v>
      </c>
      <c r="BM13">
        <v>0.14000000000000001</v>
      </c>
      <c r="BN13">
        <v>2.2999999999999998</v>
      </c>
      <c r="BO13">
        <v>1.01</v>
      </c>
      <c r="BP13">
        <v>0.23</v>
      </c>
      <c r="BQ13">
        <v>1.94</v>
      </c>
      <c r="BR13">
        <v>1.05</v>
      </c>
      <c r="BS13">
        <v>1.57</v>
      </c>
      <c r="BT13">
        <v>2.8728310000000001</v>
      </c>
      <c r="BU13">
        <v>1.2982340000000001</v>
      </c>
      <c r="BV13">
        <v>2.2444959999999998</v>
      </c>
      <c r="BW13">
        <v>1.8798159999999999</v>
      </c>
      <c r="BX13">
        <v>1.895994</v>
      </c>
      <c r="BY13">
        <v>2.5964680000000002</v>
      </c>
      <c r="BZ13">
        <v>1.284386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5.141006</v>
      </c>
      <c r="CK13">
        <v>0.90472300000000005</v>
      </c>
      <c r="CL13">
        <v>1.8751150000000001</v>
      </c>
      <c r="CM13">
        <v>2.6905939999999999</v>
      </c>
      <c r="CN13">
        <v>1.7136690000000001</v>
      </c>
      <c r="CO13">
        <v>4.1543479999999997</v>
      </c>
      <c r="CP13">
        <v>4.1197359999999996</v>
      </c>
      <c r="CQ13">
        <v>3.4273380000000002</v>
      </c>
      <c r="CR13">
        <v>0.79461199999999999</v>
      </c>
      <c r="CS13">
        <v>2.7026129999999999</v>
      </c>
      <c r="CT13">
        <v>2.4685540000000001</v>
      </c>
      <c r="CU13">
        <v>0</v>
      </c>
      <c r="CV13">
        <v>0.76576</v>
      </c>
      <c r="CW13">
        <v>2.3607969999999998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73.095979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345.83593100000002</v>
      </c>
      <c r="L14">
        <v>327.59223600000001</v>
      </c>
      <c r="M14">
        <v>77.368015999999997</v>
      </c>
      <c r="N14">
        <v>116.76757499999999</v>
      </c>
      <c r="O14">
        <v>122.4081</v>
      </c>
      <c r="P14">
        <v>139.34589099999999</v>
      </c>
      <c r="Q14">
        <v>0</v>
      </c>
      <c r="R14">
        <v>42.130732000000002</v>
      </c>
      <c r="S14">
        <v>17.803547999999999</v>
      </c>
      <c r="T14">
        <v>0</v>
      </c>
      <c r="U14">
        <v>366.57479000000001</v>
      </c>
      <c r="V14">
        <v>18.986799999999999</v>
      </c>
      <c r="W14">
        <v>42.283619999999999</v>
      </c>
      <c r="X14">
        <v>142.72136699999999</v>
      </c>
      <c r="Y14">
        <v>0</v>
      </c>
      <c r="Z14">
        <v>0</v>
      </c>
      <c r="AA14">
        <v>40.778267</v>
      </c>
      <c r="AB14">
        <v>42.217016999999998</v>
      </c>
      <c r="AC14">
        <v>30.679168000000001</v>
      </c>
      <c r="AD14">
        <v>9.5928939999999994</v>
      </c>
      <c r="AE14">
        <v>52.153427000000001</v>
      </c>
      <c r="AF14">
        <v>8.4296950000000006</v>
      </c>
      <c r="AG14">
        <v>42.944116000000001</v>
      </c>
      <c r="AH14">
        <v>39.620142999999999</v>
      </c>
      <c r="AI14">
        <v>0</v>
      </c>
      <c r="AJ14">
        <v>0</v>
      </c>
      <c r="AK14">
        <v>57.092134000000001</v>
      </c>
      <c r="AL14">
        <v>64.081395000000001</v>
      </c>
      <c r="AM14">
        <v>16.620742</v>
      </c>
      <c r="AN14">
        <v>0.98151699999999997</v>
      </c>
      <c r="AO14">
        <v>0</v>
      </c>
      <c r="AP14">
        <v>3.594166</v>
      </c>
      <c r="AQ14">
        <v>26.659683000000001</v>
      </c>
      <c r="AR14">
        <v>47.53134</v>
      </c>
      <c r="AS14">
        <v>31.101134999999999</v>
      </c>
      <c r="AT14">
        <v>14.512451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73.095979</v>
      </c>
      <c r="BA14">
        <f t="shared" si="1"/>
        <v>2361.5038750000003</v>
      </c>
      <c r="BD14">
        <v>5.85</v>
      </c>
      <c r="BE14">
        <v>1.88</v>
      </c>
      <c r="BF14">
        <v>2.93</v>
      </c>
      <c r="BG14">
        <v>1.79</v>
      </c>
      <c r="BH14">
        <v>7.68</v>
      </c>
      <c r="BI14">
        <v>1.1200000000000001</v>
      </c>
      <c r="BJ14">
        <v>0.43</v>
      </c>
      <c r="BK14">
        <v>0.79</v>
      </c>
      <c r="BL14">
        <v>0.79</v>
      </c>
      <c r="BM14">
        <v>0.14000000000000001</v>
      </c>
      <c r="BN14">
        <v>2.2999999999999998</v>
      </c>
      <c r="BO14">
        <v>1.01</v>
      </c>
      <c r="BP14">
        <v>0.23</v>
      </c>
      <c r="BQ14">
        <v>1.94</v>
      </c>
      <c r="BR14">
        <v>1.05</v>
      </c>
      <c r="BS14">
        <v>1.57</v>
      </c>
      <c r="BT14">
        <v>2.8728310000000001</v>
      </c>
      <c r="BU14">
        <v>1.2982340000000001</v>
      </c>
      <c r="BV14">
        <v>2.2444959999999998</v>
      </c>
      <c r="BW14">
        <v>1.8798159999999999</v>
      </c>
      <c r="BX14">
        <v>1.895994</v>
      </c>
      <c r="BY14">
        <v>2.5964680000000002</v>
      </c>
      <c r="BZ14">
        <v>1.284386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5.141006</v>
      </c>
      <c r="CK14">
        <v>0.90472300000000005</v>
      </c>
      <c r="CL14">
        <v>1.8751150000000001</v>
      </c>
      <c r="CM14">
        <v>2.6905939999999999</v>
      </c>
      <c r="CN14">
        <v>1.7136690000000001</v>
      </c>
      <c r="CO14">
        <v>4.1543479999999997</v>
      </c>
      <c r="CP14">
        <v>4.1197359999999996</v>
      </c>
      <c r="CQ14">
        <v>3.4273380000000002</v>
      </c>
      <c r="CR14">
        <v>0.79461199999999999</v>
      </c>
      <c r="CS14">
        <v>2.7026129999999999</v>
      </c>
      <c r="CT14">
        <v>2.4685540000000001</v>
      </c>
      <c r="CU14">
        <v>0</v>
      </c>
      <c r="CV14">
        <v>0.76576</v>
      </c>
      <c r="CW14">
        <v>2.3607969999999998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73.095979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337.350956</v>
      </c>
      <c r="L15">
        <v>337.26723600000003</v>
      </c>
      <c r="M15">
        <v>77.368015999999997</v>
      </c>
      <c r="N15">
        <v>116.76757499999999</v>
      </c>
      <c r="O15">
        <v>122.4081</v>
      </c>
      <c r="P15">
        <v>139.34589099999999</v>
      </c>
      <c r="Q15">
        <v>0</v>
      </c>
      <c r="R15">
        <v>42.130732000000002</v>
      </c>
      <c r="S15">
        <v>17.803547999999999</v>
      </c>
      <c r="T15">
        <v>0</v>
      </c>
      <c r="U15">
        <v>374.75507800000003</v>
      </c>
      <c r="V15">
        <v>18.986799999999999</v>
      </c>
      <c r="W15">
        <v>42.283619999999999</v>
      </c>
      <c r="X15">
        <v>142.72136699999999</v>
      </c>
      <c r="Y15">
        <v>0</v>
      </c>
      <c r="Z15">
        <v>0</v>
      </c>
      <c r="AA15">
        <v>40.778267</v>
      </c>
      <c r="AB15">
        <v>42.217016999999998</v>
      </c>
      <c r="AC15">
        <v>30.679168000000001</v>
      </c>
      <c r="AD15">
        <v>9.5928939999999994</v>
      </c>
      <c r="AE15">
        <v>52.153427000000001</v>
      </c>
      <c r="AF15">
        <v>8.4296950000000006</v>
      </c>
      <c r="AG15">
        <v>42.944116000000001</v>
      </c>
      <c r="AH15">
        <v>39.620142999999999</v>
      </c>
      <c r="AI15">
        <v>0</v>
      </c>
      <c r="AJ15">
        <v>0</v>
      </c>
      <c r="AK15">
        <v>57.092134000000001</v>
      </c>
      <c r="AL15">
        <v>64.081395000000001</v>
      </c>
      <c r="AM15">
        <v>16.620742</v>
      </c>
      <c r="AN15">
        <v>0.98151699999999997</v>
      </c>
      <c r="AO15">
        <v>0</v>
      </c>
      <c r="AP15">
        <v>3.594166</v>
      </c>
      <c r="AQ15">
        <v>26.659683000000001</v>
      </c>
      <c r="AR15">
        <v>47.53134</v>
      </c>
      <c r="AS15">
        <v>34.211249000000002</v>
      </c>
      <c r="AT15">
        <v>14.512451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73.095979</v>
      </c>
      <c r="BA15">
        <f t="shared" si="1"/>
        <v>2373.9843020000003</v>
      </c>
      <c r="BD15">
        <v>5.85</v>
      </c>
      <c r="BE15">
        <v>1.88</v>
      </c>
      <c r="BF15">
        <v>2.93</v>
      </c>
      <c r="BG15">
        <v>1.79</v>
      </c>
      <c r="BH15">
        <v>7.68</v>
      </c>
      <c r="BI15">
        <v>1.1200000000000001</v>
      </c>
      <c r="BJ15">
        <v>0.43</v>
      </c>
      <c r="BK15">
        <v>0.79</v>
      </c>
      <c r="BL15">
        <v>0.79</v>
      </c>
      <c r="BM15">
        <v>0.14000000000000001</v>
      </c>
      <c r="BN15">
        <v>2.2999999999999998</v>
      </c>
      <c r="BO15">
        <v>1.01</v>
      </c>
      <c r="BP15">
        <v>0.23</v>
      </c>
      <c r="BQ15">
        <v>1.94</v>
      </c>
      <c r="BR15">
        <v>1.05</v>
      </c>
      <c r="BS15">
        <v>1.57</v>
      </c>
      <c r="BT15">
        <v>2.8728310000000001</v>
      </c>
      <c r="BU15">
        <v>1.2982340000000001</v>
      </c>
      <c r="BV15">
        <v>2.2444959999999998</v>
      </c>
      <c r="BW15">
        <v>1.8798159999999999</v>
      </c>
      <c r="BX15">
        <v>1.895994</v>
      </c>
      <c r="BY15">
        <v>2.5964680000000002</v>
      </c>
      <c r="BZ15">
        <v>1.284386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5.141006</v>
      </c>
      <c r="CK15">
        <v>0.90472300000000005</v>
      </c>
      <c r="CL15">
        <v>1.8751150000000001</v>
      </c>
      <c r="CM15">
        <v>2.6905939999999999</v>
      </c>
      <c r="CN15">
        <v>1.7136690000000001</v>
      </c>
      <c r="CO15">
        <v>4.1543479999999997</v>
      </c>
      <c r="CP15">
        <v>4.1197359999999996</v>
      </c>
      <c r="CQ15">
        <v>3.4273380000000002</v>
      </c>
      <c r="CR15">
        <v>0.79461199999999999</v>
      </c>
      <c r="CS15">
        <v>2.7026129999999999</v>
      </c>
      <c r="CT15">
        <v>2.4685540000000001</v>
      </c>
      <c r="CU15">
        <v>0</v>
      </c>
      <c r="CV15">
        <v>0.76576</v>
      </c>
      <c r="CW15">
        <v>2.3607969999999998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73.095979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337.350956</v>
      </c>
      <c r="L16">
        <v>298.56723599999998</v>
      </c>
      <c r="M16">
        <v>77.368015999999997</v>
      </c>
      <c r="N16">
        <v>116.76757499999999</v>
      </c>
      <c r="O16">
        <v>122.4081</v>
      </c>
      <c r="P16">
        <v>139.34589099999999</v>
      </c>
      <c r="Q16">
        <v>0</v>
      </c>
      <c r="R16">
        <v>42.130732000000002</v>
      </c>
      <c r="S16">
        <v>17.803547999999999</v>
      </c>
      <c r="T16">
        <v>0</v>
      </c>
      <c r="U16">
        <v>380.19726600000001</v>
      </c>
      <c r="V16">
        <v>18.986799999999999</v>
      </c>
      <c r="W16">
        <v>42.283619999999999</v>
      </c>
      <c r="X16">
        <v>142.72136699999999</v>
      </c>
      <c r="Y16">
        <v>0</v>
      </c>
      <c r="Z16">
        <v>0</v>
      </c>
      <c r="AA16">
        <v>40.778267</v>
      </c>
      <c r="AB16">
        <v>42.217016999999998</v>
      </c>
      <c r="AC16">
        <v>30.679168000000001</v>
      </c>
      <c r="AD16">
        <v>9.5928939999999994</v>
      </c>
      <c r="AE16">
        <v>52.153427000000001</v>
      </c>
      <c r="AF16">
        <v>8.4296950000000006</v>
      </c>
      <c r="AG16">
        <v>42.944116000000001</v>
      </c>
      <c r="AH16">
        <v>39.620142999999999</v>
      </c>
      <c r="AI16">
        <v>0</v>
      </c>
      <c r="AJ16">
        <v>0</v>
      </c>
      <c r="AK16">
        <v>57.092134000000001</v>
      </c>
      <c r="AL16">
        <v>64.081395000000001</v>
      </c>
      <c r="AM16">
        <v>16.620742</v>
      </c>
      <c r="AN16">
        <v>0.98151699999999997</v>
      </c>
      <c r="AO16">
        <v>0</v>
      </c>
      <c r="AP16">
        <v>3.594166</v>
      </c>
      <c r="AQ16">
        <v>26.659683000000001</v>
      </c>
      <c r="AR16">
        <v>47.53134</v>
      </c>
      <c r="AS16">
        <v>34.211249000000002</v>
      </c>
      <c r="AT16">
        <v>14.171381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73.085978999999995</v>
      </c>
      <c r="BA16">
        <f t="shared" si="1"/>
        <v>2340.3754199999998</v>
      </c>
      <c r="BD16">
        <v>5.85</v>
      </c>
      <c r="BE16">
        <v>1.88</v>
      </c>
      <c r="BF16">
        <v>2.93</v>
      </c>
      <c r="BG16">
        <v>1.78</v>
      </c>
      <c r="BH16">
        <v>7.68</v>
      </c>
      <c r="BI16">
        <v>1.1200000000000001</v>
      </c>
      <c r="BJ16">
        <v>0.43</v>
      </c>
      <c r="BK16">
        <v>0.79</v>
      </c>
      <c r="BL16">
        <v>0.79</v>
      </c>
      <c r="BM16">
        <v>0.14000000000000001</v>
      </c>
      <c r="BN16">
        <v>2.2999999999999998</v>
      </c>
      <c r="BO16">
        <v>1.01</v>
      </c>
      <c r="BP16">
        <v>0.23</v>
      </c>
      <c r="BQ16">
        <v>1.94</v>
      </c>
      <c r="BR16">
        <v>1.05</v>
      </c>
      <c r="BS16">
        <v>1.57</v>
      </c>
      <c r="BT16">
        <v>2.8728310000000001</v>
      </c>
      <c r="BU16">
        <v>1.2982340000000001</v>
      </c>
      <c r="BV16">
        <v>2.2444959999999998</v>
      </c>
      <c r="BW16">
        <v>1.8798159999999999</v>
      </c>
      <c r="BX16">
        <v>1.895994</v>
      </c>
      <c r="BY16">
        <v>2.5964680000000002</v>
      </c>
      <c r="BZ16">
        <v>1.284386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5.141006</v>
      </c>
      <c r="CK16">
        <v>0.90472300000000005</v>
      </c>
      <c r="CL16">
        <v>1.8751150000000001</v>
      </c>
      <c r="CM16">
        <v>2.6905939999999999</v>
      </c>
      <c r="CN16">
        <v>1.7136690000000001</v>
      </c>
      <c r="CO16">
        <v>4.1543479999999997</v>
      </c>
      <c r="CP16">
        <v>4.1197359999999996</v>
      </c>
      <c r="CQ16">
        <v>3.4273380000000002</v>
      </c>
      <c r="CR16">
        <v>0.79461199999999999</v>
      </c>
      <c r="CS16">
        <v>2.7026129999999999</v>
      </c>
      <c r="CT16">
        <v>2.4685540000000001</v>
      </c>
      <c r="CU16">
        <v>0</v>
      </c>
      <c r="CV16">
        <v>0.76576</v>
      </c>
      <c r="CW16">
        <v>2.3607969999999998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73.085978999999995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300.00545599999998</v>
      </c>
      <c r="L17">
        <v>259.86723599999999</v>
      </c>
      <c r="M17">
        <v>77.368015999999997</v>
      </c>
      <c r="N17">
        <v>116.76757499999999</v>
      </c>
      <c r="O17">
        <v>122.4081</v>
      </c>
      <c r="P17">
        <v>139.34589099999999</v>
      </c>
      <c r="Q17">
        <v>0</v>
      </c>
      <c r="R17">
        <v>42.130732000000002</v>
      </c>
      <c r="S17">
        <v>14.784948</v>
      </c>
      <c r="T17">
        <v>0</v>
      </c>
      <c r="U17">
        <v>385.639453</v>
      </c>
      <c r="V17">
        <v>18.986799999999999</v>
      </c>
      <c r="W17">
        <v>42.283619999999999</v>
      </c>
      <c r="X17">
        <v>142.72136699999999</v>
      </c>
      <c r="Y17">
        <v>0</v>
      </c>
      <c r="Z17">
        <v>0</v>
      </c>
      <c r="AA17">
        <v>40.778267</v>
      </c>
      <c r="AB17">
        <v>42.217016999999998</v>
      </c>
      <c r="AC17">
        <v>30.679168000000001</v>
      </c>
      <c r="AD17">
        <v>9.5928939999999994</v>
      </c>
      <c r="AE17">
        <v>52.153427000000001</v>
      </c>
      <c r="AF17">
        <v>8.4296950000000006</v>
      </c>
      <c r="AG17">
        <v>42.944116000000001</v>
      </c>
      <c r="AH17">
        <v>39.620142999999999</v>
      </c>
      <c r="AI17">
        <v>0</v>
      </c>
      <c r="AJ17">
        <v>0</v>
      </c>
      <c r="AK17">
        <v>57.092134000000001</v>
      </c>
      <c r="AL17">
        <v>64.081395000000001</v>
      </c>
      <c r="AM17">
        <v>16.620742</v>
      </c>
      <c r="AN17">
        <v>0.98151699999999997</v>
      </c>
      <c r="AO17">
        <v>0</v>
      </c>
      <c r="AP17">
        <v>2.9744820000000001</v>
      </c>
      <c r="AQ17">
        <v>26.659683000000001</v>
      </c>
      <c r="AR17">
        <v>47.53134</v>
      </c>
      <c r="AS17">
        <v>34.211249000000002</v>
      </c>
      <c r="AT17">
        <v>14.512451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73.085978999999995</v>
      </c>
      <c r="BA17">
        <f t="shared" si="1"/>
        <v>2266.4748929999996</v>
      </c>
      <c r="BD17">
        <v>5.85</v>
      </c>
      <c r="BE17">
        <v>1.88</v>
      </c>
      <c r="BF17">
        <v>2.93</v>
      </c>
      <c r="BG17">
        <v>1.78</v>
      </c>
      <c r="BH17">
        <v>7.68</v>
      </c>
      <c r="BI17">
        <v>1.1200000000000001</v>
      </c>
      <c r="BJ17">
        <v>0.43</v>
      </c>
      <c r="BK17">
        <v>0.79</v>
      </c>
      <c r="BL17">
        <v>0.79</v>
      </c>
      <c r="BM17">
        <v>0.14000000000000001</v>
      </c>
      <c r="BN17">
        <v>2.2999999999999998</v>
      </c>
      <c r="BO17">
        <v>1.01</v>
      </c>
      <c r="BP17">
        <v>0.23</v>
      </c>
      <c r="BQ17">
        <v>1.94</v>
      </c>
      <c r="BR17">
        <v>1.05</v>
      </c>
      <c r="BS17">
        <v>1.57</v>
      </c>
      <c r="BT17">
        <v>2.8728310000000001</v>
      </c>
      <c r="BU17">
        <v>1.2982340000000001</v>
      </c>
      <c r="BV17">
        <v>2.2444959999999998</v>
      </c>
      <c r="BW17">
        <v>1.8798159999999999</v>
      </c>
      <c r="BX17">
        <v>1.895994</v>
      </c>
      <c r="BY17">
        <v>2.5964680000000002</v>
      </c>
      <c r="BZ17">
        <v>1.284386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5.141006</v>
      </c>
      <c r="CK17">
        <v>0.90472300000000005</v>
      </c>
      <c r="CL17">
        <v>1.8751150000000001</v>
      </c>
      <c r="CM17">
        <v>2.6905939999999999</v>
      </c>
      <c r="CN17">
        <v>1.7136690000000001</v>
      </c>
      <c r="CO17">
        <v>4.1543479999999997</v>
      </c>
      <c r="CP17">
        <v>4.1197359999999996</v>
      </c>
      <c r="CQ17">
        <v>3.4273380000000002</v>
      </c>
      <c r="CR17">
        <v>0.79461199999999999</v>
      </c>
      <c r="CS17">
        <v>2.7026129999999999</v>
      </c>
      <c r="CT17">
        <v>2.4685540000000001</v>
      </c>
      <c r="CU17">
        <v>0</v>
      </c>
      <c r="CV17">
        <v>0.76576</v>
      </c>
      <c r="CW17">
        <v>2.3607969999999998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73.085978999999995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232.988629</v>
      </c>
      <c r="L18">
        <v>259.86723599999999</v>
      </c>
      <c r="M18">
        <v>77.368015999999997</v>
      </c>
      <c r="N18">
        <v>116.76757499999999</v>
      </c>
      <c r="O18">
        <v>122.4081</v>
      </c>
      <c r="P18">
        <v>139.34589099999999</v>
      </c>
      <c r="Q18">
        <v>0</v>
      </c>
      <c r="R18">
        <v>42.130732000000002</v>
      </c>
      <c r="S18">
        <v>14.784948</v>
      </c>
      <c r="T18">
        <v>0</v>
      </c>
      <c r="U18">
        <v>386.39531199999999</v>
      </c>
      <c r="V18">
        <v>18.986799999999999</v>
      </c>
      <c r="W18">
        <v>42.283619999999999</v>
      </c>
      <c r="X18">
        <v>142.72136699999999</v>
      </c>
      <c r="Y18">
        <v>0</v>
      </c>
      <c r="Z18">
        <v>0</v>
      </c>
      <c r="AA18">
        <v>40.778267</v>
      </c>
      <c r="AB18">
        <v>42.217016999999998</v>
      </c>
      <c r="AC18">
        <v>30.679168000000001</v>
      </c>
      <c r="AD18">
        <v>9.5928939999999994</v>
      </c>
      <c r="AE18">
        <v>52.153427000000001</v>
      </c>
      <c r="AF18">
        <v>8.4296950000000006</v>
      </c>
      <c r="AG18">
        <v>42.944116000000001</v>
      </c>
      <c r="AH18">
        <v>39.620142999999999</v>
      </c>
      <c r="AI18">
        <v>0</v>
      </c>
      <c r="AJ18">
        <v>0</v>
      </c>
      <c r="AK18">
        <v>57.092134000000001</v>
      </c>
      <c r="AL18">
        <v>64.081395000000001</v>
      </c>
      <c r="AM18">
        <v>16.620742</v>
      </c>
      <c r="AN18">
        <v>0.98151699999999997</v>
      </c>
      <c r="AO18">
        <v>0</v>
      </c>
      <c r="AP18">
        <v>2.9744820000000001</v>
      </c>
      <c r="AQ18">
        <v>17.773122000000001</v>
      </c>
      <c r="AR18">
        <v>47.53134</v>
      </c>
      <c r="AS18">
        <v>34.211249000000002</v>
      </c>
      <c r="AT18">
        <v>14.452978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73.085978999999995</v>
      </c>
      <c r="BA18">
        <f t="shared" si="1"/>
        <v>2191.2678909999995</v>
      </c>
      <c r="BD18">
        <v>5.85</v>
      </c>
      <c r="BE18">
        <v>1.88</v>
      </c>
      <c r="BF18">
        <v>2.93</v>
      </c>
      <c r="BG18">
        <v>1.78</v>
      </c>
      <c r="BH18">
        <v>7.68</v>
      </c>
      <c r="BI18">
        <v>1.1200000000000001</v>
      </c>
      <c r="BJ18">
        <v>0.43</v>
      </c>
      <c r="BK18">
        <v>0.79</v>
      </c>
      <c r="BL18">
        <v>0.79</v>
      </c>
      <c r="BM18">
        <v>0.14000000000000001</v>
      </c>
      <c r="BN18">
        <v>2.2999999999999998</v>
      </c>
      <c r="BO18">
        <v>1.01</v>
      </c>
      <c r="BP18">
        <v>0.23</v>
      </c>
      <c r="BQ18">
        <v>1.94</v>
      </c>
      <c r="BR18">
        <v>1.05</v>
      </c>
      <c r="BS18">
        <v>1.57</v>
      </c>
      <c r="BT18">
        <v>2.8728310000000001</v>
      </c>
      <c r="BU18">
        <v>1.2982340000000001</v>
      </c>
      <c r="BV18">
        <v>2.2444959999999998</v>
      </c>
      <c r="BW18">
        <v>1.8798159999999999</v>
      </c>
      <c r="BX18">
        <v>1.895994</v>
      </c>
      <c r="BY18">
        <v>2.5964680000000002</v>
      </c>
      <c r="BZ18">
        <v>1.284386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5.141006</v>
      </c>
      <c r="CK18">
        <v>0.90472300000000005</v>
      </c>
      <c r="CL18">
        <v>1.8751150000000001</v>
      </c>
      <c r="CM18">
        <v>2.6905939999999999</v>
      </c>
      <c r="CN18">
        <v>1.7136690000000001</v>
      </c>
      <c r="CO18">
        <v>4.1543479999999997</v>
      </c>
      <c r="CP18">
        <v>4.1197359999999996</v>
      </c>
      <c r="CQ18">
        <v>3.4273380000000002</v>
      </c>
      <c r="CR18">
        <v>0.79461199999999999</v>
      </c>
      <c r="CS18">
        <v>2.7026129999999999</v>
      </c>
      <c r="CT18">
        <v>2.4685540000000001</v>
      </c>
      <c r="CU18">
        <v>0</v>
      </c>
      <c r="CV18">
        <v>0.76576</v>
      </c>
      <c r="CW18">
        <v>2.3607969999999998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73.085978999999995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182.439683</v>
      </c>
      <c r="L19">
        <v>274.80543599999999</v>
      </c>
      <c r="M19">
        <v>77.368015999999997</v>
      </c>
      <c r="N19">
        <v>116.76757499999999</v>
      </c>
      <c r="O19">
        <v>122.4081</v>
      </c>
      <c r="P19">
        <v>139.34589099999999</v>
      </c>
      <c r="Q19">
        <v>0</v>
      </c>
      <c r="R19">
        <v>42.130732000000002</v>
      </c>
      <c r="S19">
        <v>14.784948</v>
      </c>
      <c r="T19">
        <v>0</v>
      </c>
      <c r="U19">
        <v>395.43539099999998</v>
      </c>
      <c r="V19">
        <v>18.986799999999999</v>
      </c>
      <c r="W19">
        <v>42.283619999999999</v>
      </c>
      <c r="X19">
        <v>142.72136699999999</v>
      </c>
      <c r="Y19">
        <v>0</v>
      </c>
      <c r="Z19">
        <v>0</v>
      </c>
      <c r="AA19">
        <v>40.778267</v>
      </c>
      <c r="AB19">
        <v>42.217016999999998</v>
      </c>
      <c r="AC19">
        <v>30.679168000000001</v>
      </c>
      <c r="AD19">
        <v>9.5928939999999994</v>
      </c>
      <c r="AE19">
        <v>52.153427000000001</v>
      </c>
      <c r="AF19">
        <v>8.4296950000000006</v>
      </c>
      <c r="AG19">
        <v>42.944116000000001</v>
      </c>
      <c r="AH19">
        <v>59.430213999999999</v>
      </c>
      <c r="AI19">
        <v>3.3595869999999999</v>
      </c>
      <c r="AJ19">
        <v>0</v>
      </c>
      <c r="AK19">
        <v>57.092134000000001</v>
      </c>
      <c r="AL19">
        <v>64.081395000000001</v>
      </c>
      <c r="AM19">
        <v>16.620742</v>
      </c>
      <c r="AN19">
        <v>0.98151699999999997</v>
      </c>
      <c r="AO19">
        <v>0</v>
      </c>
      <c r="AP19">
        <v>2.9744820000000001</v>
      </c>
      <c r="AQ19">
        <v>17.773122000000001</v>
      </c>
      <c r="AR19">
        <v>47.53134</v>
      </c>
      <c r="AS19">
        <v>34.211249000000002</v>
      </c>
      <c r="AT19">
        <v>14.304347999999999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73.058524000000006</v>
      </c>
      <c r="BA19">
        <f t="shared" si="1"/>
        <v>2187.6907969999997</v>
      </c>
      <c r="BD19">
        <v>5.85</v>
      </c>
      <c r="BE19">
        <v>1.88</v>
      </c>
      <c r="BF19">
        <v>2.93</v>
      </c>
      <c r="BG19">
        <v>1.78</v>
      </c>
      <c r="BH19">
        <v>7.68</v>
      </c>
      <c r="BI19">
        <v>1.1200000000000001</v>
      </c>
      <c r="BJ19">
        <v>0.43</v>
      </c>
      <c r="BK19">
        <v>0.79</v>
      </c>
      <c r="BL19">
        <v>0.79</v>
      </c>
      <c r="BM19">
        <v>0.14000000000000001</v>
      </c>
      <c r="BN19">
        <v>2.2999999999999998</v>
      </c>
      <c r="BO19">
        <v>1.01</v>
      </c>
      <c r="BP19">
        <v>0.23</v>
      </c>
      <c r="BQ19">
        <v>1.94</v>
      </c>
      <c r="BR19">
        <v>1.05</v>
      </c>
      <c r="BS19">
        <v>1.57</v>
      </c>
      <c r="BT19">
        <v>2.8728310000000001</v>
      </c>
      <c r="BU19">
        <v>1.2982340000000001</v>
      </c>
      <c r="BV19">
        <v>2.2444959999999998</v>
      </c>
      <c r="BW19">
        <v>1.8798159999999999</v>
      </c>
      <c r="BX19">
        <v>1.895994</v>
      </c>
      <c r="BY19">
        <v>2.5964680000000002</v>
      </c>
      <c r="BZ19">
        <v>1.284386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5.141006</v>
      </c>
      <c r="CK19">
        <v>0.90472300000000005</v>
      </c>
      <c r="CL19">
        <v>1.8751150000000001</v>
      </c>
      <c r="CM19">
        <v>2.6631390000000001</v>
      </c>
      <c r="CN19">
        <v>1.7136690000000001</v>
      </c>
      <c r="CO19">
        <v>4.1543479999999997</v>
      </c>
      <c r="CP19">
        <v>4.1197359999999996</v>
      </c>
      <c r="CQ19">
        <v>3.4273380000000002</v>
      </c>
      <c r="CR19">
        <v>0.79461199999999999</v>
      </c>
      <c r="CS19">
        <v>2.7026129999999999</v>
      </c>
      <c r="CT19">
        <v>2.4685540000000001</v>
      </c>
      <c r="CU19">
        <v>0</v>
      </c>
      <c r="CV19">
        <v>1.148641</v>
      </c>
      <c r="CW19">
        <v>2.3607969999999998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73.058524000000006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182.439683</v>
      </c>
      <c r="L20">
        <v>303.83043600000002</v>
      </c>
      <c r="M20">
        <v>77.368015999999997</v>
      </c>
      <c r="N20">
        <v>116.76757499999999</v>
      </c>
      <c r="O20">
        <v>122.4081</v>
      </c>
      <c r="P20">
        <v>139.34589099999999</v>
      </c>
      <c r="Q20">
        <v>0</v>
      </c>
      <c r="R20">
        <v>42.130732000000002</v>
      </c>
      <c r="S20">
        <v>14.784948</v>
      </c>
      <c r="T20">
        <v>0</v>
      </c>
      <c r="U20">
        <v>400.53612900000002</v>
      </c>
      <c r="V20">
        <v>18.986799999999999</v>
      </c>
      <c r="W20">
        <v>42.283619999999999</v>
      </c>
      <c r="X20">
        <v>142.72136699999999</v>
      </c>
      <c r="Y20">
        <v>0</v>
      </c>
      <c r="Z20">
        <v>0</v>
      </c>
      <c r="AA20">
        <v>40.778267</v>
      </c>
      <c r="AB20">
        <v>42.217016999999998</v>
      </c>
      <c r="AC20">
        <v>20.432165999999999</v>
      </c>
      <c r="AD20">
        <v>9.5928939999999994</v>
      </c>
      <c r="AE20">
        <v>52.153427000000001</v>
      </c>
      <c r="AF20">
        <v>8.4296950000000006</v>
      </c>
      <c r="AG20">
        <v>42.944116000000001</v>
      </c>
      <c r="AH20">
        <v>59.430213999999999</v>
      </c>
      <c r="AI20">
        <v>3.7627359999999999</v>
      </c>
      <c r="AJ20">
        <v>0</v>
      </c>
      <c r="AK20">
        <v>57.092134000000001</v>
      </c>
      <c r="AL20">
        <v>64.081395000000001</v>
      </c>
      <c r="AM20">
        <v>16.620742</v>
      </c>
      <c r="AN20">
        <v>0.98151699999999997</v>
      </c>
      <c r="AO20">
        <v>0</v>
      </c>
      <c r="AP20">
        <v>2.9744820000000001</v>
      </c>
      <c r="AQ20">
        <v>8.8865610000000004</v>
      </c>
      <c r="AR20">
        <v>47.53134</v>
      </c>
      <c r="AS20">
        <v>34.211249000000002</v>
      </c>
      <c r="AT20">
        <v>14.512451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73.058524000000006</v>
      </c>
      <c r="BA20">
        <f t="shared" si="1"/>
        <v>2203.2942239999993</v>
      </c>
      <c r="BD20">
        <v>5.85</v>
      </c>
      <c r="BE20">
        <v>1.88</v>
      </c>
      <c r="BF20">
        <v>2.93</v>
      </c>
      <c r="BG20">
        <v>1.78</v>
      </c>
      <c r="BH20">
        <v>7.68</v>
      </c>
      <c r="BI20">
        <v>1.1200000000000001</v>
      </c>
      <c r="BJ20">
        <v>0.43</v>
      </c>
      <c r="BK20">
        <v>0.79</v>
      </c>
      <c r="BL20">
        <v>0.79</v>
      </c>
      <c r="BM20">
        <v>0.14000000000000001</v>
      </c>
      <c r="BN20">
        <v>2.2999999999999998</v>
      </c>
      <c r="BO20">
        <v>1.01</v>
      </c>
      <c r="BP20">
        <v>0.23</v>
      </c>
      <c r="BQ20">
        <v>1.94</v>
      </c>
      <c r="BR20">
        <v>1.05</v>
      </c>
      <c r="BS20">
        <v>1.57</v>
      </c>
      <c r="BT20">
        <v>2.8728310000000001</v>
      </c>
      <c r="BU20">
        <v>1.2982340000000001</v>
      </c>
      <c r="BV20">
        <v>2.2444959999999998</v>
      </c>
      <c r="BW20">
        <v>1.8798159999999999</v>
      </c>
      <c r="BX20">
        <v>1.895994</v>
      </c>
      <c r="BY20">
        <v>2.5964680000000002</v>
      </c>
      <c r="BZ20">
        <v>1.284386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5.141006</v>
      </c>
      <c r="CK20">
        <v>0.90472300000000005</v>
      </c>
      <c r="CL20">
        <v>1.8751150000000001</v>
      </c>
      <c r="CM20">
        <v>2.6631390000000001</v>
      </c>
      <c r="CN20">
        <v>1.7136690000000001</v>
      </c>
      <c r="CO20">
        <v>4.1543479999999997</v>
      </c>
      <c r="CP20">
        <v>4.1197359999999996</v>
      </c>
      <c r="CQ20">
        <v>3.4273380000000002</v>
      </c>
      <c r="CR20">
        <v>0.79461199999999999</v>
      </c>
      <c r="CS20">
        <v>2.7026129999999999</v>
      </c>
      <c r="CT20">
        <v>2.4685540000000001</v>
      </c>
      <c r="CU20">
        <v>0</v>
      </c>
      <c r="CV20">
        <v>1.148641</v>
      </c>
      <c r="CW20">
        <v>2.3607969999999998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73.058524000000006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182.439683</v>
      </c>
      <c r="L21">
        <v>265.13043599999997</v>
      </c>
      <c r="M21">
        <v>77.368015999999997</v>
      </c>
      <c r="N21">
        <v>116.76757499999999</v>
      </c>
      <c r="O21">
        <v>122.4081</v>
      </c>
      <c r="P21">
        <v>139.34589099999999</v>
      </c>
      <c r="Q21">
        <v>0</v>
      </c>
      <c r="R21">
        <v>42.130732000000002</v>
      </c>
      <c r="S21">
        <v>14.784948</v>
      </c>
      <c r="T21">
        <v>0</v>
      </c>
      <c r="U21">
        <v>400.54500000000002</v>
      </c>
      <c r="V21">
        <v>18.986799999999999</v>
      </c>
      <c r="W21">
        <v>42.192867999999997</v>
      </c>
      <c r="X21">
        <v>142.72136699999999</v>
      </c>
      <c r="Y21">
        <v>0</v>
      </c>
      <c r="Z21">
        <v>0</v>
      </c>
      <c r="AA21">
        <v>40.778267</v>
      </c>
      <c r="AB21">
        <v>42.217016999999998</v>
      </c>
      <c r="AC21">
        <v>20.432165999999999</v>
      </c>
      <c r="AD21">
        <v>9.5928939999999994</v>
      </c>
      <c r="AE21">
        <v>52.153427000000001</v>
      </c>
      <c r="AF21">
        <v>8.4296950000000006</v>
      </c>
      <c r="AG21">
        <v>42.944116000000001</v>
      </c>
      <c r="AH21">
        <v>59.430213999999999</v>
      </c>
      <c r="AI21">
        <v>6.7191720000000004</v>
      </c>
      <c r="AJ21">
        <v>0</v>
      </c>
      <c r="AK21">
        <v>57.092134000000001</v>
      </c>
      <c r="AL21">
        <v>64.081395000000001</v>
      </c>
      <c r="AM21">
        <v>16.620742</v>
      </c>
      <c r="AN21">
        <v>0.98151699999999997</v>
      </c>
      <c r="AO21">
        <v>0</v>
      </c>
      <c r="AP21">
        <v>2.9744820000000001</v>
      </c>
      <c r="AQ21">
        <v>0</v>
      </c>
      <c r="AR21">
        <v>47.53134</v>
      </c>
      <c r="AS21">
        <v>31.101134999999999</v>
      </c>
      <c r="AT21">
        <v>14.512451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73.058524000000006</v>
      </c>
      <c r="BA21">
        <f t="shared" si="1"/>
        <v>2155.4721039999995</v>
      </c>
      <c r="BD21">
        <v>5.85</v>
      </c>
      <c r="BE21">
        <v>1.88</v>
      </c>
      <c r="BF21">
        <v>2.93</v>
      </c>
      <c r="BG21">
        <v>1.78</v>
      </c>
      <c r="BH21">
        <v>7.68</v>
      </c>
      <c r="BI21">
        <v>1.1200000000000001</v>
      </c>
      <c r="BJ21">
        <v>0.43</v>
      </c>
      <c r="BK21">
        <v>0.79</v>
      </c>
      <c r="BL21">
        <v>0.79</v>
      </c>
      <c r="BM21">
        <v>0.14000000000000001</v>
      </c>
      <c r="BN21">
        <v>2.2999999999999998</v>
      </c>
      <c r="BO21">
        <v>1.01</v>
      </c>
      <c r="BP21">
        <v>0.23</v>
      </c>
      <c r="BQ21">
        <v>1.94</v>
      </c>
      <c r="BR21">
        <v>1.05</v>
      </c>
      <c r="BS21">
        <v>1.57</v>
      </c>
      <c r="BT21">
        <v>2.8728310000000001</v>
      </c>
      <c r="BU21">
        <v>1.2982340000000001</v>
      </c>
      <c r="BV21">
        <v>2.2444959999999998</v>
      </c>
      <c r="BW21">
        <v>1.8798159999999999</v>
      </c>
      <c r="BX21">
        <v>1.895994</v>
      </c>
      <c r="BY21">
        <v>2.5964680000000002</v>
      </c>
      <c r="BZ21">
        <v>1.284386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5.141006</v>
      </c>
      <c r="CK21">
        <v>0.90472300000000005</v>
      </c>
      <c r="CL21">
        <v>1.8751150000000001</v>
      </c>
      <c r="CM21">
        <v>2.6631390000000001</v>
      </c>
      <c r="CN21">
        <v>1.7136690000000001</v>
      </c>
      <c r="CO21">
        <v>4.1543479999999997</v>
      </c>
      <c r="CP21">
        <v>4.1197359999999996</v>
      </c>
      <c r="CQ21">
        <v>3.4273380000000002</v>
      </c>
      <c r="CR21">
        <v>0.79461199999999999</v>
      </c>
      <c r="CS21">
        <v>2.7026129999999999</v>
      </c>
      <c r="CT21">
        <v>2.4685540000000001</v>
      </c>
      <c r="CU21">
        <v>0</v>
      </c>
      <c r="CV21">
        <v>1.148641</v>
      </c>
      <c r="CW21">
        <v>2.3607969999999998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73.058524000000006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182.439683</v>
      </c>
      <c r="L22">
        <v>265.13043599999997</v>
      </c>
      <c r="M22">
        <v>77.368015999999997</v>
      </c>
      <c r="N22">
        <v>116.76757499999999</v>
      </c>
      <c r="O22">
        <v>122.4081</v>
      </c>
      <c r="P22">
        <v>139.34589099999999</v>
      </c>
      <c r="Q22">
        <v>0</v>
      </c>
      <c r="R22">
        <v>42.130732000000002</v>
      </c>
      <c r="S22">
        <v>14.784948</v>
      </c>
      <c r="T22">
        <v>0</v>
      </c>
      <c r="U22">
        <v>400.54500000000002</v>
      </c>
      <c r="V22">
        <v>18.986799999999999</v>
      </c>
      <c r="W22">
        <v>42.192867999999997</v>
      </c>
      <c r="X22">
        <v>142.72136699999999</v>
      </c>
      <c r="Y22">
        <v>0</v>
      </c>
      <c r="Z22">
        <v>0</v>
      </c>
      <c r="AA22">
        <v>40.778267</v>
      </c>
      <c r="AB22">
        <v>42.217016999999998</v>
      </c>
      <c r="AC22">
        <v>20.432165999999999</v>
      </c>
      <c r="AD22">
        <v>9.5928939999999994</v>
      </c>
      <c r="AE22">
        <v>52.153427000000001</v>
      </c>
      <c r="AF22">
        <v>8.4296950000000006</v>
      </c>
      <c r="AG22">
        <v>42.944116000000001</v>
      </c>
      <c r="AH22">
        <v>59.430213999999999</v>
      </c>
      <c r="AI22">
        <v>10.750676</v>
      </c>
      <c r="AJ22">
        <v>0</v>
      </c>
      <c r="AK22">
        <v>57.092134000000001</v>
      </c>
      <c r="AL22">
        <v>64.081395000000001</v>
      </c>
      <c r="AM22">
        <v>16.620742</v>
      </c>
      <c r="AN22">
        <v>0.98151699999999997</v>
      </c>
      <c r="AO22">
        <v>0</v>
      </c>
      <c r="AP22">
        <v>2.9744820000000001</v>
      </c>
      <c r="AQ22">
        <v>0</v>
      </c>
      <c r="AR22">
        <v>47.53134</v>
      </c>
      <c r="AS22">
        <v>31.101134999999999</v>
      </c>
      <c r="AT22">
        <v>14.512451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73.058524000000006</v>
      </c>
      <c r="BA22">
        <f t="shared" si="1"/>
        <v>2159.5036079999995</v>
      </c>
      <c r="BD22">
        <v>5.85</v>
      </c>
      <c r="BE22">
        <v>1.88</v>
      </c>
      <c r="BF22">
        <v>2.93</v>
      </c>
      <c r="BG22">
        <v>1.78</v>
      </c>
      <c r="BH22">
        <v>7.68</v>
      </c>
      <c r="BI22">
        <v>1.1200000000000001</v>
      </c>
      <c r="BJ22">
        <v>0.43</v>
      </c>
      <c r="BK22">
        <v>0.79</v>
      </c>
      <c r="BL22">
        <v>0.79</v>
      </c>
      <c r="BM22">
        <v>0.14000000000000001</v>
      </c>
      <c r="BN22">
        <v>2.2999999999999998</v>
      </c>
      <c r="BO22">
        <v>1.01</v>
      </c>
      <c r="BP22">
        <v>0.23</v>
      </c>
      <c r="BQ22">
        <v>1.94</v>
      </c>
      <c r="BR22">
        <v>1.05</v>
      </c>
      <c r="BS22">
        <v>1.57</v>
      </c>
      <c r="BT22">
        <v>2.8728310000000001</v>
      </c>
      <c r="BU22">
        <v>1.2982340000000001</v>
      </c>
      <c r="BV22">
        <v>2.2444959999999998</v>
      </c>
      <c r="BW22">
        <v>1.8798159999999999</v>
      </c>
      <c r="BX22">
        <v>1.895994</v>
      </c>
      <c r="BY22">
        <v>2.5964680000000002</v>
      </c>
      <c r="BZ22">
        <v>1.284386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5.141006</v>
      </c>
      <c r="CK22">
        <v>0.90472300000000005</v>
      </c>
      <c r="CL22">
        <v>1.8751150000000001</v>
      </c>
      <c r="CM22">
        <v>2.6631390000000001</v>
      </c>
      <c r="CN22">
        <v>1.7136690000000001</v>
      </c>
      <c r="CO22">
        <v>4.1543479999999997</v>
      </c>
      <c r="CP22">
        <v>4.1197359999999996</v>
      </c>
      <c r="CQ22">
        <v>3.4273380000000002</v>
      </c>
      <c r="CR22">
        <v>0.79461199999999999</v>
      </c>
      <c r="CS22">
        <v>2.7026129999999999</v>
      </c>
      <c r="CT22">
        <v>2.4685540000000001</v>
      </c>
      <c r="CU22">
        <v>0</v>
      </c>
      <c r="CV22">
        <v>1.148641</v>
      </c>
      <c r="CW22">
        <v>2.3607969999999998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73.058524000000006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182.89270500000001</v>
      </c>
      <c r="L23">
        <v>258.41598599999998</v>
      </c>
      <c r="M23">
        <v>77.368015999999997</v>
      </c>
      <c r="N23">
        <v>116.76757499999999</v>
      </c>
      <c r="O23">
        <v>122.4081</v>
      </c>
      <c r="P23">
        <v>139.34589099999999</v>
      </c>
      <c r="Q23">
        <v>0</v>
      </c>
      <c r="R23">
        <v>23.909731000000001</v>
      </c>
      <c r="S23">
        <v>10.913023000000001</v>
      </c>
      <c r="T23">
        <v>0</v>
      </c>
      <c r="U23">
        <v>400.54500000000002</v>
      </c>
      <c r="V23">
        <v>9.0557999999999996</v>
      </c>
      <c r="W23">
        <v>42.27975</v>
      </c>
      <c r="X23">
        <v>142.72136699999999</v>
      </c>
      <c r="Y23">
        <v>0</v>
      </c>
      <c r="Z23">
        <v>0</v>
      </c>
      <c r="AA23">
        <v>40.778267</v>
      </c>
      <c r="AB23">
        <v>42.217016999999998</v>
      </c>
      <c r="AC23">
        <v>20.432165999999999</v>
      </c>
      <c r="AD23">
        <v>9.5928939999999994</v>
      </c>
      <c r="AE23">
        <v>52.153427000000001</v>
      </c>
      <c r="AF23">
        <v>8.4296950000000006</v>
      </c>
      <c r="AG23">
        <v>42.944116000000001</v>
      </c>
      <c r="AH23">
        <v>59.430213999999999</v>
      </c>
      <c r="AI23">
        <v>52.543928000000001</v>
      </c>
      <c r="AJ23">
        <v>0</v>
      </c>
      <c r="AK23">
        <v>57.092134000000001</v>
      </c>
      <c r="AL23">
        <v>64.081395000000001</v>
      </c>
      <c r="AM23">
        <v>16.620742</v>
      </c>
      <c r="AN23">
        <v>0.98151699999999997</v>
      </c>
      <c r="AO23">
        <v>0</v>
      </c>
      <c r="AP23">
        <v>1.735114</v>
      </c>
      <c r="AQ23">
        <v>0</v>
      </c>
      <c r="AR23">
        <v>51.269759999999998</v>
      </c>
      <c r="AS23">
        <v>31.101134999999999</v>
      </c>
      <c r="AT23">
        <v>14.512451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73.198988999999997</v>
      </c>
      <c r="BA23">
        <f t="shared" si="1"/>
        <v>2165.7379049999995</v>
      </c>
      <c r="BD23">
        <v>5.85</v>
      </c>
      <c r="BE23">
        <v>1.88</v>
      </c>
      <c r="BF23">
        <v>2.93</v>
      </c>
      <c r="BG23">
        <v>1.78</v>
      </c>
      <c r="BH23">
        <v>7.68</v>
      </c>
      <c r="BI23">
        <v>1.1200000000000001</v>
      </c>
      <c r="BJ23">
        <v>0.43</v>
      </c>
      <c r="BK23">
        <v>0.79</v>
      </c>
      <c r="BL23">
        <v>0.79</v>
      </c>
      <c r="BM23">
        <v>0.14000000000000001</v>
      </c>
      <c r="BN23">
        <v>2.2999999999999998</v>
      </c>
      <c r="BO23">
        <v>1.01</v>
      </c>
      <c r="BP23">
        <v>0.23</v>
      </c>
      <c r="BQ23">
        <v>1.94</v>
      </c>
      <c r="BR23">
        <v>1.05</v>
      </c>
      <c r="BS23">
        <v>1.57</v>
      </c>
      <c r="BT23">
        <v>2.8728310000000001</v>
      </c>
      <c r="BU23">
        <v>1.2982340000000001</v>
      </c>
      <c r="BV23">
        <v>2.2444959999999998</v>
      </c>
      <c r="BW23">
        <v>1.8798159999999999</v>
      </c>
      <c r="BX23">
        <v>1.895994</v>
      </c>
      <c r="BY23">
        <v>2.5964680000000002</v>
      </c>
      <c r="BZ23">
        <v>1.284386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5.141006</v>
      </c>
      <c r="CK23">
        <v>0.90472300000000005</v>
      </c>
      <c r="CL23">
        <v>1.8751150000000001</v>
      </c>
      <c r="CM23">
        <v>2.6631390000000001</v>
      </c>
      <c r="CN23">
        <v>1.8541339999999999</v>
      </c>
      <c r="CO23">
        <v>4.1543479999999997</v>
      </c>
      <c r="CP23">
        <v>4.1197359999999996</v>
      </c>
      <c r="CQ23">
        <v>3.4273380000000002</v>
      </c>
      <c r="CR23">
        <v>0.79461199999999999</v>
      </c>
      <c r="CS23">
        <v>2.7026129999999999</v>
      </c>
      <c r="CT23">
        <v>2.4685540000000001</v>
      </c>
      <c r="CU23">
        <v>0</v>
      </c>
      <c r="CV23">
        <v>1.148641</v>
      </c>
      <c r="CW23">
        <v>2.3607969999999998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73.198988999999997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182.88808800000001</v>
      </c>
      <c r="L24">
        <v>272.599536</v>
      </c>
      <c r="M24">
        <v>77.368015999999997</v>
      </c>
      <c r="N24">
        <v>116.76757499999999</v>
      </c>
      <c r="O24">
        <v>122.4081</v>
      </c>
      <c r="P24">
        <v>139.34589099999999</v>
      </c>
      <c r="Q24">
        <v>0</v>
      </c>
      <c r="R24">
        <v>23.909731000000001</v>
      </c>
      <c r="S24">
        <v>10.913023000000001</v>
      </c>
      <c r="T24">
        <v>0</v>
      </c>
      <c r="U24">
        <v>400.54500000000002</v>
      </c>
      <c r="V24">
        <v>9.0557999999999996</v>
      </c>
      <c r="W24">
        <v>42.27975</v>
      </c>
      <c r="X24">
        <v>142.72136699999999</v>
      </c>
      <c r="Y24">
        <v>0</v>
      </c>
      <c r="Z24">
        <v>0</v>
      </c>
      <c r="AA24">
        <v>40.778267</v>
      </c>
      <c r="AB24">
        <v>42.217016999999998</v>
      </c>
      <c r="AC24">
        <v>20.432165999999999</v>
      </c>
      <c r="AD24">
        <v>9.5928939999999994</v>
      </c>
      <c r="AE24">
        <v>52.153427000000001</v>
      </c>
      <c r="AF24">
        <v>8.4296950000000006</v>
      </c>
      <c r="AG24">
        <v>42.944116000000001</v>
      </c>
      <c r="AH24">
        <v>59.430213999999999</v>
      </c>
      <c r="AI24">
        <v>52.543928000000001</v>
      </c>
      <c r="AJ24">
        <v>0</v>
      </c>
      <c r="AK24">
        <v>57.092134000000001</v>
      </c>
      <c r="AL24">
        <v>64.081395000000001</v>
      </c>
      <c r="AM24">
        <v>16.620742</v>
      </c>
      <c r="AN24">
        <v>0.98151699999999997</v>
      </c>
      <c r="AO24">
        <v>0</v>
      </c>
      <c r="AP24">
        <v>1.735114</v>
      </c>
      <c r="AQ24">
        <v>0</v>
      </c>
      <c r="AR24">
        <v>51.269759999999998</v>
      </c>
      <c r="AS24">
        <v>31.101134999999999</v>
      </c>
      <c r="AT24">
        <v>14.512451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73.228160000000003</v>
      </c>
      <c r="BA24">
        <f t="shared" si="1"/>
        <v>2179.9460089999998</v>
      </c>
      <c r="BD24">
        <v>5.85</v>
      </c>
      <c r="BE24">
        <v>1.88</v>
      </c>
      <c r="BF24">
        <v>2.93</v>
      </c>
      <c r="BG24">
        <v>1.78</v>
      </c>
      <c r="BH24">
        <v>7.68</v>
      </c>
      <c r="BI24">
        <v>1.1200000000000001</v>
      </c>
      <c r="BJ24">
        <v>0.43</v>
      </c>
      <c r="BK24">
        <v>0.79</v>
      </c>
      <c r="BL24">
        <v>0.79</v>
      </c>
      <c r="BM24">
        <v>0.14000000000000001</v>
      </c>
      <c r="BN24">
        <v>2.2999999999999998</v>
      </c>
      <c r="BO24">
        <v>1.01</v>
      </c>
      <c r="BP24">
        <v>0.23</v>
      </c>
      <c r="BQ24">
        <v>1.94</v>
      </c>
      <c r="BR24">
        <v>1.05</v>
      </c>
      <c r="BS24">
        <v>1.57</v>
      </c>
      <c r="BT24">
        <v>2.8728310000000001</v>
      </c>
      <c r="BU24">
        <v>1.2982340000000001</v>
      </c>
      <c r="BV24">
        <v>2.2444959999999998</v>
      </c>
      <c r="BW24">
        <v>1.8798159999999999</v>
      </c>
      <c r="BX24">
        <v>1.895994</v>
      </c>
      <c r="BY24">
        <v>2.5964680000000002</v>
      </c>
      <c r="BZ24">
        <v>1.284386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5.141006</v>
      </c>
      <c r="CK24">
        <v>0.90472300000000005</v>
      </c>
      <c r="CL24">
        <v>1.8751150000000001</v>
      </c>
      <c r="CM24">
        <v>2.6631390000000001</v>
      </c>
      <c r="CN24">
        <v>1.883305</v>
      </c>
      <c r="CO24">
        <v>4.1543479999999997</v>
      </c>
      <c r="CP24">
        <v>4.1197359999999996</v>
      </c>
      <c r="CQ24">
        <v>3.4273380000000002</v>
      </c>
      <c r="CR24">
        <v>0.79461199999999999</v>
      </c>
      <c r="CS24">
        <v>2.7026129999999999</v>
      </c>
      <c r="CT24">
        <v>2.4685540000000001</v>
      </c>
      <c r="CU24">
        <v>0</v>
      </c>
      <c r="CV24">
        <v>1.148641</v>
      </c>
      <c r="CW24">
        <v>2.3607969999999998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73.228160000000003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182.88808800000001</v>
      </c>
      <c r="L25">
        <v>272.599536</v>
      </c>
      <c r="M25">
        <v>77.368015999999997</v>
      </c>
      <c r="N25">
        <v>116.76757499999999</v>
      </c>
      <c r="O25">
        <v>122.4081</v>
      </c>
      <c r="P25">
        <v>139.34589099999999</v>
      </c>
      <c r="Q25">
        <v>0</v>
      </c>
      <c r="R25">
        <v>23.909731000000001</v>
      </c>
      <c r="S25">
        <v>12.410945999999999</v>
      </c>
      <c r="T25">
        <v>0</v>
      </c>
      <c r="U25">
        <v>404.61643400000003</v>
      </c>
      <c r="V25">
        <v>9.0557999999999996</v>
      </c>
      <c r="W25">
        <v>42.27975</v>
      </c>
      <c r="X25">
        <v>142.72136699999999</v>
      </c>
      <c r="Y25">
        <v>0</v>
      </c>
      <c r="Z25">
        <v>0</v>
      </c>
      <c r="AA25">
        <v>40.778267</v>
      </c>
      <c r="AB25">
        <v>42.217016999999998</v>
      </c>
      <c r="AC25">
        <v>20.432165999999999</v>
      </c>
      <c r="AD25">
        <v>9.5928939999999994</v>
      </c>
      <c r="AE25">
        <v>52.153427000000001</v>
      </c>
      <c r="AF25">
        <v>8.4296950000000006</v>
      </c>
      <c r="AG25">
        <v>42.944116000000001</v>
      </c>
      <c r="AH25">
        <v>59.430213999999999</v>
      </c>
      <c r="AI25">
        <v>52.543928000000001</v>
      </c>
      <c r="AJ25">
        <v>0</v>
      </c>
      <c r="AK25">
        <v>57.092134000000001</v>
      </c>
      <c r="AL25">
        <v>64.081395000000001</v>
      </c>
      <c r="AM25">
        <v>16.620742</v>
      </c>
      <c r="AN25">
        <v>0.98151699999999997</v>
      </c>
      <c r="AO25">
        <v>0</v>
      </c>
      <c r="AP25">
        <v>1.1154310000000001</v>
      </c>
      <c r="AQ25">
        <v>0</v>
      </c>
      <c r="AR25">
        <v>47.53134</v>
      </c>
      <c r="AS25">
        <v>31.101134999999999</v>
      </c>
      <c r="AT25">
        <v>14.512451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73.366637999999995</v>
      </c>
      <c r="BA25">
        <f t="shared" si="1"/>
        <v>2181.295740999999</v>
      </c>
      <c r="BD25">
        <v>5.85</v>
      </c>
      <c r="BE25">
        <v>1.88</v>
      </c>
      <c r="BF25">
        <v>2.93</v>
      </c>
      <c r="BG25">
        <v>1.78</v>
      </c>
      <c r="BH25">
        <v>7.68</v>
      </c>
      <c r="BI25">
        <v>1.1200000000000001</v>
      </c>
      <c r="BJ25">
        <v>0.43</v>
      </c>
      <c r="BK25">
        <v>0.79</v>
      </c>
      <c r="BL25">
        <v>0.79</v>
      </c>
      <c r="BM25">
        <v>0.14000000000000001</v>
      </c>
      <c r="BN25">
        <v>2.2999999999999998</v>
      </c>
      <c r="BO25">
        <v>1.01</v>
      </c>
      <c r="BP25">
        <v>0.23</v>
      </c>
      <c r="BQ25">
        <v>1.94</v>
      </c>
      <c r="BR25">
        <v>1.05</v>
      </c>
      <c r="BS25">
        <v>1.57</v>
      </c>
      <c r="BT25">
        <v>2.8728310000000001</v>
      </c>
      <c r="BU25">
        <v>1.2982340000000001</v>
      </c>
      <c r="BV25">
        <v>2.2444959999999998</v>
      </c>
      <c r="BW25">
        <v>1.8798159999999999</v>
      </c>
      <c r="BX25">
        <v>1.895994</v>
      </c>
      <c r="BY25">
        <v>2.5964680000000002</v>
      </c>
      <c r="BZ25">
        <v>1.284386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5.141006</v>
      </c>
      <c r="CK25">
        <v>0.90472300000000005</v>
      </c>
      <c r="CL25">
        <v>1.8751150000000001</v>
      </c>
      <c r="CM25">
        <v>2.6631390000000001</v>
      </c>
      <c r="CN25">
        <v>2.0217830000000001</v>
      </c>
      <c r="CO25">
        <v>4.1543479999999997</v>
      </c>
      <c r="CP25">
        <v>4.1197359999999996</v>
      </c>
      <c r="CQ25">
        <v>3.4273380000000002</v>
      </c>
      <c r="CR25">
        <v>0.79461199999999999</v>
      </c>
      <c r="CS25">
        <v>2.7026129999999999</v>
      </c>
      <c r="CT25">
        <v>2.4685540000000001</v>
      </c>
      <c r="CU25">
        <v>1.0293859999999999</v>
      </c>
      <c r="CV25">
        <v>1.148641</v>
      </c>
      <c r="CW25">
        <v>2.3607969999999998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73.366637999999995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182.88808800000001</v>
      </c>
      <c r="L26">
        <v>272.599536</v>
      </c>
      <c r="M26">
        <v>77.368015999999997</v>
      </c>
      <c r="N26">
        <v>116.76757499999999</v>
      </c>
      <c r="O26">
        <v>122.4081</v>
      </c>
      <c r="P26">
        <v>139.34589099999999</v>
      </c>
      <c r="Q26">
        <v>0</v>
      </c>
      <c r="R26">
        <v>23.909731000000001</v>
      </c>
      <c r="S26">
        <v>12.410945999999999</v>
      </c>
      <c r="T26">
        <v>0</v>
      </c>
      <c r="U26">
        <v>405.15997499999997</v>
      </c>
      <c r="V26">
        <v>9.0557999999999996</v>
      </c>
      <c r="W26">
        <v>42.27975</v>
      </c>
      <c r="X26">
        <v>142.72136699999999</v>
      </c>
      <c r="Y26">
        <v>0</v>
      </c>
      <c r="Z26">
        <v>0</v>
      </c>
      <c r="AA26">
        <v>40.778267</v>
      </c>
      <c r="AB26">
        <v>42.217016999999998</v>
      </c>
      <c r="AC26">
        <v>20.432165999999999</v>
      </c>
      <c r="AD26">
        <v>9.5928939999999994</v>
      </c>
      <c r="AE26">
        <v>52.153427000000001</v>
      </c>
      <c r="AF26">
        <v>8.4296950000000006</v>
      </c>
      <c r="AG26">
        <v>42.944116000000001</v>
      </c>
      <c r="AH26">
        <v>59.430213999999999</v>
      </c>
      <c r="AI26">
        <v>52.543928000000001</v>
      </c>
      <c r="AJ26">
        <v>0</v>
      </c>
      <c r="AK26">
        <v>57.092134000000001</v>
      </c>
      <c r="AL26">
        <v>64.081395000000001</v>
      </c>
      <c r="AM26">
        <v>16.620742</v>
      </c>
      <c r="AN26">
        <v>0.98151699999999997</v>
      </c>
      <c r="AO26">
        <v>0</v>
      </c>
      <c r="AP26">
        <v>1.1154310000000001</v>
      </c>
      <c r="AQ26">
        <v>0</v>
      </c>
      <c r="AR26">
        <v>47.53134</v>
      </c>
      <c r="AS26">
        <v>31.101134999999999</v>
      </c>
      <c r="AT26">
        <v>14.512451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73.555115999999998</v>
      </c>
      <c r="BA26">
        <f t="shared" si="1"/>
        <v>2182.027759999999</v>
      </c>
      <c r="BD26">
        <v>5.85</v>
      </c>
      <c r="BE26">
        <v>1.88</v>
      </c>
      <c r="BF26">
        <v>2.93</v>
      </c>
      <c r="BG26">
        <v>1.78</v>
      </c>
      <c r="BH26">
        <v>7.68</v>
      </c>
      <c r="BI26">
        <v>1.1599999999999999</v>
      </c>
      <c r="BJ26">
        <v>0.44</v>
      </c>
      <c r="BK26">
        <v>0.79</v>
      </c>
      <c r="BL26">
        <v>0.79</v>
      </c>
      <c r="BM26">
        <v>0.14000000000000001</v>
      </c>
      <c r="BN26">
        <v>2.2999999999999998</v>
      </c>
      <c r="BO26">
        <v>1.01</v>
      </c>
      <c r="BP26">
        <v>0.23</v>
      </c>
      <c r="BQ26">
        <v>1.94</v>
      </c>
      <c r="BR26">
        <v>1.05</v>
      </c>
      <c r="BS26">
        <v>1.57</v>
      </c>
      <c r="BT26">
        <v>2.8728310000000001</v>
      </c>
      <c r="BU26">
        <v>1.2982340000000001</v>
      </c>
      <c r="BV26">
        <v>2.2444959999999998</v>
      </c>
      <c r="BW26">
        <v>1.8798159999999999</v>
      </c>
      <c r="BX26">
        <v>1.895994</v>
      </c>
      <c r="BY26">
        <v>2.5964680000000002</v>
      </c>
      <c r="BZ26">
        <v>1.284386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5.141006</v>
      </c>
      <c r="CK26">
        <v>0.90472300000000005</v>
      </c>
      <c r="CL26">
        <v>1.8751150000000001</v>
      </c>
      <c r="CM26">
        <v>2.6631390000000001</v>
      </c>
      <c r="CN26">
        <v>2.1602610000000002</v>
      </c>
      <c r="CO26">
        <v>4.1543479999999997</v>
      </c>
      <c r="CP26">
        <v>4.1197359999999996</v>
      </c>
      <c r="CQ26">
        <v>3.4273380000000002</v>
      </c>
      <c r="CR26">
        <v>0.79461199999999999</v>
      </c>
      <c r="CS26">
        <v>2.7026129999999999</v>
      </c>
      <c r="CT26">
        <v>2.4685540000000001</v>
      </c>
      <c r="CU26">
        <v>2.0587719999999998</v>
      </c>
      <c r="CV26">
        <v>1.148641</v>
      </c>
      <c r="CW26">
        <v>2.3607969999999998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73.555115999999998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182.594371</v>
      </c>
      <c r="L27">
        <v>258.357936</v>
      </c>
      <c r="M27">
        <v>77.368015999999997</v>
      </c>
      <c r="N27">
        <v>116.76757499999999</v>
      </c>
      <c r="O27">
        <v>122.4081</v>
      </c>
      <c r="P27">
        <v>139.34589099999999</v>
      </c>
      <c r="Q27">
        <v>0</v>
      </c>
      <c r="R27">
        <v>11.558885999999999</v>
      </c>
      <c r="S27">
        <v>12.475835</v>
      </c>
      <c r="T27">
        <v>0</v>
      </c>
      <c r="U27">
        <v>405.15997499999997</v>
      </c>
      <c r="V27">
        <v>2.9024999999999999</v>
      </c>
      <c r="W27">
        <v>42.27975</v>
      </c>
      <c r="X27">
        <v>142.72136699999999</v>
      </c>
      <c r="Y27">
        <v>0</v>
      </c>
      <c r="Z27">
        <v>0</v>
      </c>
      <c r="AA27">
        <v>40.778267</v>
      </c>
      <c r="AB27">
        <v>42.217016999999998</v>
      </c>
      <c r="AC27">
        <v>20.432165999999999</v>
      </c>
      <c r="AD27">
        <v>9.5928939999999994</v>
      </c>
      <c r="AE27">
        <v>52.153427000000001</v>
      </c>
      <c r="AF27">
        <v>0</v>
      </c>
      <c r="AG27">
        <v>42.944116000000001</v>
      </c>
      <c r="AH27">
        <v>59.430213999999999</v>
      </c>
      <c r="AI27">
        <v>52.543928000000001</v>
      </c>
      <c r="AJ27">
        <v>0</v>
      </c>
      <c r="AK27">
        <v>57.092134000000001</v>
      </c>
      <c r="AL27">
        <v>64.081395000000001</v>
      </c>
      <c r="AM27">
        <v>16.620742</v>
      </c>
      <c r="AN27">
        <v>0.98151699999999997</v>
      </c>
      <c r="AO27">
        <v>0</v>
      </c>
      <c r="AP27">
        <v>1.1154310000000001</v>
      </c>
      <c r="AQ27">
        <v>0</v>
      </c>
      <c r="AR27">
        <v>47.53134</v>
      </c>
      <c r="AS27">
        <v>31.101134999999999</v>
      </c>
      <c r="AT27">
        <v>14.512451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73.693594000000004</v>
      </c>
      <c r="BA27">
        <f t="shared" si="1"/>
        <v>2140.7619699999991</v>
      </c>
      <c r="BD27">
        <v>5.85</v>
      </c>
      <c r="BE27">
        <v>1.88</v>
      </c>
      <c r="BF27">
        <v>2.93</v>
      </c>
      <c r="BG27">
        <v>1.78</v>
      </c>
      <c r="BH27">
        <v>7.68</v>
      </c>
      <c r="BI27">
        <v>1.1599999999999999</v>
      </c>
      <c r="BJ27">
        <v>0.44</v>
      </c>
      <c r="BK27">
        <v>0.79</v>
      </c>
      <c r="BL27">
        <v>0.79</v>
      </c>
      <c r="BM27">
        <v>0.14000000000000001</v>
      </c>
      <c r="BN27">
        <v>2.2999999999999998</v>
      </c>
      <c r="BO27">
        <v>1.01</v>
      </c>
      <c r="BP27">
        <v>0.23</v>
      </c>
      <c r="BQ27">
        <v>1.94</v>
      </c>
      <c r="BR27">
        <v>1.05</v>
      </c>
      <c r="BS27">
        <v>1.57</v>
      </c>
      <c r="BT27">
        <v>2.8728310000000001</v>
      </c>
      <c r="BU27">
        <v>1.2982340000000001</v>
      </c>
      <c r="BV27">
        <v>2.2444959999999998</v>
      </c>
      <c r="BW27">
        <v>1.8798159999999999</v>
      </c>
      <c r="BX27">
        <v>1.895994</v>
      </c>
      <c r="BY27">
        <v>2.5964680000000002</v>
      </c>
      <c r="BZ27">
        <v>1.284386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5.141006</v>
      </c>
      <c r="CK27">
        <v>0.90472300000000005</v>
      </c>
      <c r="CL27">
        <v>1.8751150000000001</v>
      </c>
      <c r="CM27">
        <v>2.6631390000000001</v>
      </c>
      <c r="CN27">
        <v>2.2987389999999999</v>
      </c>
      <c r="CO27">
        <v>4.1543479999999997</v>
      </c>
      <c r="CP27">
        <v>4.1197359999999996</v>
      </c>
      <c r="CQ27">
        <v>3.4273380000000002</v>
      </c>
      <c r="CR27">
        <v>0.79461199999999999</v>
      </c>
      <c r="CS27">
        <v>2.7026129999999999</v>
      </c>
      <c r="CT27">
        <v>2.4685540000000001</v>
      </c>
      <c r="CU27">
        <v>1.663654</v>
      </c>
      <c r="CV27">
        <v>1.148641</v>
      </c>
      <c r="CW27">
        <v>2.3607969999999998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73.693594000000004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182.594371</v>
      </c>
      <c r="L28">
        <v>258.357936</v>
      </c>
      <c r="M28">
        <v>77.368015999999997</v>
      </c>
      <c r="N28">
        <v>116.76757499999999</v>
      </c>
      <c r="O28">
        <v>122.4081</v>
      </c>
      <c r="P28">
        <v>139.34589099999999</v>
      </c>
      <c r="Q28">
        <v>0</v>
      </c>
      <c r="R28">
        <v>11.558885999999999</v>
      </c>
      <c r="S28">
        <v>12.475835</v>
      </c>
      <c r="T28">
        <v>0</v>
      </c>
      <c r="U28">
        <v>405.15997499999997</v>
      </c>
      <c r="V28">
        <v>8.8087</v>
      </c>
      <c r="W28">
        <v>42.27975</v>
      </c>
      <c r="X28">
        <v>142.72136699999999</v>
      </c>
      <c r="Y28">
        <v>0</v>
      </c>
      <c r="Z28">
        <v>0</v>
      </c>
      <c r="AA28">
        <v>40.778267</v>
      </c>
      <c r="AB28">
        <v>42.217016999999998</v>
      </c>
      <c r="AC28">
        <v>20.432165999999999</v>
      </c>
      <c r="AD28">
        <v>19.185787000000001</v>
      </c>
      <c r="AE28">
        <v>52.153427000000001</v>
      </c>
      <c r="AF28">
        <v>0</v>
      </c>
      <c r="AG28">
        <v>42.944116000000001</v>
      </c>
      <c r="AH28">
        <v>59.430213999999999</v>
      </c>
      <c r="AI28">
        <v>52.543928000000001</v>
      </c>
      <c r="AJ28">
        <v>0</v>
      </c>
      <c r="AK28">
        <v>57.092134000000001</v>
      </c>
      <c r="AL28">
        <v>64.081395000000001</v>
      </c>
      <c r="AM28">
        <v>16.620742</v>
      </c>
      <c r="AN28">
        <v>0.98151699999999997</v>
      </c>
      <c r="AO28">
        <v>0</v>
      </c>
      <c r="AP28">
        <v>1.1154310000000001</v>
      </c>
      <c r="AQ28">
        <v>0</v>
      </c>
      <c r="AR28">
        <v>47.53134</v>
      </c>
      <c r="AS28">
        <v>31.101134999999999</v>
      </c>
      <c r="AT28">
        <v>14.512451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73.832073000000008</v>
      </c>
      <c r="BA28">
        <f t="shared" si="1"/>
        <v>2156.3995419999997</v>
      </c>
      <c r="BD28">
        <v>5.85</v>
      </c>
      <c r="BE28">
        <v>1.88</v>
      </c>
      <c r="BF28">
        <v>2.93</v>
      </c>
      <c r="BG28">
        <v>1.78</v>
      </c>
      <c r="BH28">
        <v>7.68</v>
      </c>
      <c r="BI28">
        <v>1.1599999999999999</v>
      </c>
      <c r="BJ28">
        <v>0.44</v>
      </c>
      <c r="BK28">
        <v>0.79</v>
      </c>
      <c r="BL28">
        <v>0.79</v>
      </c>
      <c r="BM28">
        <v>0.14000000000000001</v>
      </c>
      <c r="BN28">
        <v>2.2999999999999998</v>
      </c>
      <c r="BO28">
        <v>1.01</v>
      </c>
      <c r="BP28">
        <v>0.23</v>
      </c>
      <c r="BQ28">
        <v>1.94</v>
      </c>
      <c r="BR28">
        <v>1.05</v>
      </c>
      <c r="BS28">
        <v>1.57</v>
      </c>
      <c r="BT28">
        <v>2.8728310000000001</v>
      </c>
      <c r="BU28">
        <v>1.2982340000000001</v>
      </c>
      <c r="BV28">
        <v>2.2444959999999998</v>
      </c>
      <c r="BW28">
        <v>1.8798159999999999</v>
      </c>
      <c r="BX28">
        <v>1.895994</v>
      </c>
      <c r="BY28">
        <v>2.5964680000000002</v>
      </c>
      <c r="BZ28">
        <v>1.284386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5.141006</v>
      </c>
      <c r="CK28">
        <v>0.90472300000000005</v>
      </c>
      <c r="CL28">
        <v>1.8751150000000001</v>
      </c>
      <c r="CM28">
        <v>2.6631390000000001</v>
      </c>
      <c r="CN28">
        <v>2.4372180000000001</v>
      </c>
      <c r="CO28">
        <v>4.1543479999999997</v>
      </c>
      <c r="CP28">
        <v>4.1197359999999996</v>
      </c>
      <c r="CQ28">
        <v>3.4273380000000002</v>
      </c>
      <c r="CR28">
        <v>0.79461199999999999</v>
      </c>
      <c r="CS28">
        <v>2.7026129999999999</v>
      </c>
      <c r="CT28">
        <v>2.4685540000000001</v>
      </c>
      <c r="CU28">
        <v>1.663654</v>
      </c>
      <c r="CV28">
        <v>1.148641</v>
      </c>
      <c r="CW28">
        <v>2.3607969999999998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73.832073000000008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182.594371</v>
      </c>
      <c r="L29">
        <v>258.357936</v>
      </c>
      <c r="M29">
        <v>77.368015999999997</v>
      </c>
      <c r="N29">
        <v>58.386054999999999</v>
      </c>
      <c r="O29">
        <v>122.4081</v>
      </c>
      <c r="P29">
        <v>139.34589099999999</v>
      </c>
      <c r="Q29">
        <v>0</v>
      </c>
      <c r="R29">
        <v>14.326548000000001</v>
      </c>
      <c r="S29">
        <v>12.475835</v>
      </c>
      <c r="T29">
        <v>0</v>
      </c>
      <c r="U29">
        <v>405.15997499999997</v>
      </c>
      <c r="V29">
        <v>8.8087</v>
      </c>
      <c r="W29">
        <v>42.27975</v>
      </c>
      <c r="X29">
        <v>142.72136699999999</v>
      </c>
      <c r="Y29">
        <v>0</v>
      </c>
      <c r="Z29">
        <v>0</v>
      </c>
      <c r="AA29">
        <v>40.778267</v>
      </c>
      <c r="AB29">
        <v>42.217016999999998</v>
      </c>
      <c r="AC29">
        <v>20.432165999999999</v>
      </c>
      <c r="AD29">
        <v>19.185787000000001</v>
      </c>
      <c r="AE29">
        <v>52.153427000000001</v>
      </c>
      <c r="AF29">
        <v>0</v>
      </c>
      <c r="AG29">
        <v>42.944116000000001</v>
      </c>
      <c r="AH29">
        <v>59.430213999999999</v>
      </c>
      <c r="AI29">
        <v>6.7191720000000004</v>
      </c>
      <c r="AJ29">
        <v>0</v>
      </c>
      <c r="AK29">
        <v>57.092134000000001</v>
      </c>
      <c r="AL29">
        <v>64.081395000000001</v>
      </c>
      <c r="AM29">
        <v>16.620742</v>
      </c>
      <c r="AN29">
        <v>0.98151699999999997</v>
      </c>
      <c r="AO29">
        <v>0</v>
      </c>
      <c r="AP29">
        <v>1.1154310000000001</v>
      </c>
      <c r="AQ29">
        <v>0</v>
      </c>
      <c r="AR29">
        <v>47.53134</v>
      </c>
      <c r="AS29">
        <v>31.101134999999999</v>
      </c>
      <c r="AT29">
        <v>14.512451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73.942855000000009</v>
      </c>
      <c r="BA29">
        <f t="shared" si="1"/>
        <v>2055.0717099999993</v>
      </c>
      <c r="BD29">
        <v>5.85</v>
      </c>
      <c r="BE29">
        <v>1.88</v>
      </c>
      <c r="BF29">
        <v>2.93</v>
      </c>
      <c r="BG29">
        <v>1.78</v>
      </c>
      <c r="BH29">
        <v>7.68</v>
      </c>
      <c r="BI29">
        <v>1.1599999999999999</v>
      </c>
      <c r="BJ29">
        <v>0.44</v>
      </c>
      <c r="BK29">
        <v>0.79</v>
      </c>
      <c r="BL29">
        <v>0.79</v>
      </c>
      <c r="BM29">
        <v>0.14000000000000001</v>
      </c>
      <c r="BN29">
        <v>2.2999999999999998</v>
      </c>
      <c r="BO29">
        <v>1.01</v>
      </c>
      <c r="BP29">
        <v>0.23</v>
      </c>
      <c r="BQ29">
        <v>1.94</v>
      </c>
      <c r="BR29">
        <v>1.05</v>
      </c>
      <c r="BS29">
        <v>1.57</v>
      </c>
      <c r="BT29">
        <v>2.8728310000000001</v>
      </c>
      <c r="BU29">
        <v>1.2982340000000001</v>
      </c>
      <c r="BV29">
        <v>2.2444959999999998</v>
      </c>
      <c r="BW29">
        <v>1.8798159999999999</v>
      </c>
      <c r="BX29">
        <v>1.895994</v>
      </c>
      <c r="BY29">
        <v>2.5964680000000002</v>
      </c>
      <c r="BZ29">
        <v>1.284386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5.141006</v>
      </c>
      <c r="CK29">
        <v>0.90472300000000005</v>
      </c>
      <c r="CL29">
        <v>1.8751150000000001</v>
      </c>
      <c r="CM29">
        <v>2.6631390000000001</v>
      </c>
      <c r="CN29">
        <v>2.548</v>
      </c>
      <c r="CO29">
        <v>4.1543479999999997</v>
      </c>
      <c r="CP29">
        <v>4.1197359999999996</v>
      </c>
      <c r="CQ29">
        <v>3.4273380000000002</v>
      </c>
      <c r="CR29">
        <v>0.79461199999999999</v>
      </c>
      <c r="CS29">
        <v>2.7026129999999999</v>
      </c>
      <c r="CT29">
        <v>2.4685540000000001</v>
      </c>
      <c r="CU29">
        <v>2.0587719999999998</v>
      </c>
      <c r="CV29">
        <v>1.148641</v>
      </c>
      <c r="CW29">
        <v>2.3607969999999998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73.942855000000009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182.594371</v>
      </c>
      <c r="L30">
        <v>239.06598600000001</v>
      </c>
      <c r="M30">
        <v>77.368015999999997</v>
      </c>
      <c r="N30">
        <v>58.386054000000001</v>
      </c>
      <c r="O30">
        <v>122.4081</v>
      </c>
      <c r="P30">
        <v>139.34589099999999</v>
      </c>
      <c r="Q30">
        <v>0</v>
      </c>
      <c r="R30">
        <v>14.326548000000001</v>
      </c>
      <c r="S30">
        <v>12.475835</v>
      </c>
      <c r="T30">
        <v>0</v>
      </c>
      <c r="U30">
        <v>405.15997499999997</v>
      </c>
      <c r="V30">
        <v>8.8087</v>
      </c>
      <c r="W30">
        <v>26.309228000000001</v>
      </c>
      <c r="X30">
        <v>89.775098999999997</v>
      </c>
      <c r="Y30">
        <v>0</v>
      </c>
      <c r="Z30">
        <v>0</v>
      </c>
      <c r="AA30">
        <v>40.778267</v>
      </c>
      <c r="AB30">
        <v>42.217016999999998</v>
      </c>
      <c r="AC30">
        <v>20.432165999999999</v>
      </c>
      <c r="AD30">
        <v>19.185787000000001</v>
      </c>
      <c r="AE30">
        <v>52.153427000000001</v>
      </c>
      <c r="AF30">
        <v>0</v>
      </c>
      <c r="AG30">
        <v>42.944116000000001</v>
      </c>
      <c r="AH30">
        <v>59.430213999999999</v>
      </c>
      <c r="AI30">
        <v>3.7627359999999999</v>
      </c>
      <c r="AJ30">
        <v>0</v>
      </c>
      <c r="AK30">
        <v>57.092134000000001</v>
      </c>
      <c r="AL30">
        <v>64.081395000000001</v>
      </c>
      <c r="AM30">
        <v>16.620742</v>
      </c>
      <c r="AN30">
        <v>0.98151699999999997</v>
      </c>
      <c r="AO30">
        <v>0</v>
      </c>
      <c r="AP30">
        <v>1.1154310000000001</v>
      </c>
      <c r="AQ30">
        <v>0</v>
      </c>
      <c r="AR30">
        <v>47.53134</v>
      </c>
      <c r="AS30">
        <v>31.101134999999999</v>
      </c>
      <c r="AT30">
        <v>14.512451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73.942855000000009</v>
      </c>
      <c r="BA30">
        <f t="shared" si="1"/>
        <v>1963.9065329999996</v>
      </c>
      <c r="BD30">
        <v>5.85</v>
      </c>
      <c r="BE30">
        <v>1.88</v>
      </c>
      <c r="BF30">
        <v>2.93</v>
      </c>
      <c r="BG30">
        <v>1.78</v>
      </c>
      <c r="BH30">
        <v>7.68</v>
      </c>
      <c r="BI30">
        <v>1.1599999999999999</v>
      </c>
      <c r="BJ30">
        <v>0.44</v>
      </c>
      <c r="BK30">
        <v>0.79</v>
      </c>
      <c r="BL30">
        <v>0.79</v>
      </c>
      <c r="BM30">
        <v>0.14000000000000001</v>
      </c>
      <c r="BN30">
        <v>2.2999999999999998</v>
      </c>
      <c r="BO30">
        <v>1.01</v>
      </c>
      <c r="BP30">
        <v>0.23</v>
      </c>
      <c r="BQ30">
        <v>1.94</v>
      </c>
      <c r="BR30">
        <v>1.05</v>
      </c>
      <c r="BS30">
        <v>1.57</v>
      </c>
      <c r="BT30">
        <v>2.8728310000000001</v>
      </c>
      <c r="BU30">
        <v>1.2982340000000001</v>
      </c>
      <c r="BV30">
        <v>2.2444959999999998</v>
      </c>
      <c r="BW30">
        <v>1.8798159999999999</v>
      </c>
      <c r="BX30">
        <v>1.895994</v>
      </c>
      <c r="BY30">
        <v>2.5964680000000002</v>
      </c>
      <c r="BZ30">
        <v>1.284386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5.141006</v>
      </c>
      <c r="CK30">
        <v>0.90472300000000005</v>
      </c>
      <c r="CL30">
        <v>1.8751150000000001</v>
      </c>
      <c r="CM30">
        <v>2.6631390000000001</v>
      </c>
      <c r="CN30">
        <v>2.548</v>
      </c>
      <c r="CO30">
        <v>4.1543479999999997</v>
      </c>
      <c r="CP30">
        <v>4.1197359999999996</v>
      </c>
      <c r="CQ30">
        <v>3.4273380000000002</v>
      </c>
      <c r="CR30">
        <v>0.79461199999999999</v>
      </c>
      <c r="CS30">
        <v>2.7026129999999999</v>
      </c>
      <c r="CT30">
        <v>2.4685540000000001</v>
      </c>
      <c r="CU30">
        <v>2.0587719999999998</v>
      </c>
      <c r="CV30">
        <v>1.148641</v>
      </c>
      <c r="CW30">
        <v>2.3607969999999998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73.942855000000009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182.594371</v>
      </c>
      <c r="L31">
        <v>239.06598600000001</v>
      </c>
      <c r="M31">
        <v>77.368015999999997</v>
      </c>
      <c r="N31">
        <v>58.386054000000001</v>
      </c>
      <c r="O31">
        <v>122.4081</v>
      </c>
      <c r="P31">
        <v>139.34589099999999</v>
      </c>
      <c r="Q31">
        <v>0</v>
      </c>
      <c r="R31">
        <v>21.729789</v>
      </c>
      <c r="S31">
        <v>12.475835</v>
      </c>
      <c r="T31">
        <v>0</v>
      </c>
      <c r="U31">
        <v>405.15997499999997</v>
      </c>
      <c r="V31">
        <v>2.9024999999999999</v>
      </c>
      <c r="W31">
        <v>26.309228000000001</v>
      </c>
      <c r="X31">
        <v>89.775098999999997</v>
      </c>
      <c r="Y31">
        <v>0</v>
      </c>
      <c r="Z31">
        <v>0</v>
      </c>
      <c r="AA31">
        <v>40.778267</v>
      </c>
      <c r="AB31">
        <v>42.217016999999998</v>
      </c>
      <c r="AC31">
        <v>20.432165999999999</v>
      </c>
      <c r="AD31">
        <v>19.185787000000001</v>
      </c>
      <c r="AE31">
        <v>52.153427000000001</v>
      </c>
      <c r="AF31">
        <v>0</v>
      </c>
      <c r="AG31">
        <v>42.944116000000001</v>
      </c>
      <c r="AH31">
        <v>73.396315000000001</v>
      </c>
      <c r="AI31">
        <v>3.7627359999999999</v>
      </c>
      <c r="AJ31">
        <v>0</v>
      </c>
      <c r="AK31">
        <v>57.092134000000001</v>
      </c>
      <c r="AL31">
        <v>64.081395000000001</v>
      </c>
      <c r="AM31">
        <v>16.620742</v>
      </c>
      <c r="AN31">
        <v>0.98151699999999997</v>
      </c>
      <c r="AO31">
        <v>0</v>
      </c>
      <c r="AP31">
        <v>1.1154310000000001</v>
      </c>
      <c r="AQ31">
        <v>0</v>
      </c>
      <c r="AR31">
        <v>47.53134</v>
      </c>
      <c r="AS31">
        <v>28.273758999999998</v>
      </c>
      <c r="AT31">
        <v>14.512451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74.199028999999996</v>
      </c>
      <c r="BA31">
        <f t="shared" si="1"/>
        <v>1976.7984729999994</v>
      </c>
      <c r="BD31">
        <v>5.85</v>
      </c>
      <c r="BE31">
        <v>1.88</v>
      </c>
      <c r="BF31">
        <v>2.93</v>
      </c>
      <c r="BG31">
        <v>1.78</v>
      </c>
      <c r="BH31">
        <v>7.68</v>
      </c>
      <c r="BI31">
        <v>1.1299999999999999</v>
      </c>
      <c r="BJ31">
        <v>0.43</v>
      </c>
      <c r="BK31">
        <v>0.79</v>
      </c>
      <c r="BL31">
        <v>0.79</v>
      </c>
      <c r="BM31">
        <v>0.14000000000000001</v>
      </c>
      <c r="BN31">
        <v>2.2999999999999998</v>
      </c>
      <c r="BO31">
        <v>1.1399999999999999</v>
      </c>
      <c r="BP31">
        <v>0.23</v>
      </c>
      <c r="BQ31">
        <v>1.94</v>
      </c>
      <c r="BR31">
        <v>1.05</v>
      </c>
      <c r="BS31">
        <v>1.57</v>
      </c>
      <c r="BT31">
        <v>2.8728310000000001</v>
      </c>
      <c r="BU31">
        <v>1.2982340000000001</v>
      </c>
      <c r="BV31">
        <v>2.2444959999999998</v>
      </c>
      <c r="BW31">
        <v>1.8798159999999999</v>
      </c>
      <c r="BX31">
        <v>1.895994</v>
      </c>
      <c r="BY31">
        <v>2.5964680000000002</v>
      </c>
      <c r="BZ31">
        <v>1.284386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5.141006</v>
      </c>
      <c r="CK31">
        <v>0.90472300000000005</v>
      </c>
      <c r="CL31">
        <v>1.8751150000000001</v>
      </c>
      <c r="CM31">
        <v>2.6631390000000001</v>
      </c>
      <c r="CN31">
        <v>2.7141739999999999</v>
      </c>
      <c r="CO31">
        <v>4.1543479999999997</v>
      </c>
      <c r="CP31">
        <v>4.1197359999999996</v>
      </c>
      <c r="CQ31">
        <v>3.4273380000000002</v>
      </c>
      <c r="CR31">
        <v>0.79461199999999999</v>
      </c>
      <c r="CS31">
        <v>2.7026129999999999</v>
      </c>
      <c r="CT31">
        <v>2.4685540000000001</v>
      </c>
      <c r="CU31">
        <v>1.0293859999999999</v>
      </c>
      <c r="CV31">
        <v>1.4152899999999999</v>
      </c>
      <c r="CW31">
        <v>2.3607969999999998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74.199028999999996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182.594371</v>
      </c>
      <c r="L32">
        <v>239.06598600000001</v>
      </c>
      <c r="M32">
        <v>77.368015999999997</v>
      </c>
      <c r="N32">
        <v>58.386054000000001</v>
      </c>
      <c r="O32">
        <v>122.4081</v>
      </c>
      <c r="P32">
        <v>139.34589099999999</v>
      </c>
      <c r="Q32">
        <v>0</v>
      </c>
      <c r="R32">
        <v>21.729789</v>
      </c>
      <c r="S32">
        <v>12.475835</v>
      </c>
      <c r="T32">
        <v>0</v>
      </c>
      <c r="U32">
        <v>405.15997499999997</v>
      </c>
      <c r="V32">
        <v>2.9024999999999999</v>
      </c>
      <c r="W32">
        <v>26.309228000000001</v>
      </c>
      <c r="X32">
        <v>89.775098999999997</v>
      </c>
      <c r="Y32">
        <v>0</v>
      </c>
      <c r="Z32">
        <v>0</v>
      </c>
      <c r="AA32">
        <v>40.778267</v>
      </c>
      <c r="AB32">
        <v>42.217016999999998</v>
      </c>
      <c r="AC32">
        <v>20.432165999999999</v>
      </c>
      <c r="AD32">
        <v>19.185787000000001</v>
      </c>
      <c r="AE32">
        <v>52.153427000000001</v>
      </c>
      <c r="AF32">
        <v>0</v>
      </c>
      <c r="AG32">
        <v>42.944116000000001</v>
      </c>
      <c r="AH32">
        <v>97.861751999999996</v>
      </c>
      <c r="AI32">
        <v>3.7627359999999999</v>
      </c>
      <c r="AJ32">
        <v>0</v>
      </c>
      <c r="AK32">
        <v>57.092134000000001</v>
      </c>
      <c r="AL32">
        <v>64.081395000000001</v>
      </c>
      <c r="AM32">
        <v>16.620742</v>
      </c>
      <c r="AN32">
        <v>0.98151699999999997</v>
      </c>
      <c r="AO32">
        <v>0</v>
      </c>
      <c r="AP32">
        <v>1.1154310000000001</v>
      </c>
      <c r="AQ32">
        <v>0</v>
      </c>
      <c r="AR32">
        <v>47.53134</v>
      </c>
      <c r="AS32">
        <v>21.20532</v>
      </c>
      <c r="AT32">
        <v>14.512451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74.399028999999999</v>
      </c>
      <c r="BA32">
        <f t="shared" si="1"/>
        <v>1994.3954709999994</v>
      </c>
      <c r="BD32">
        <v>5.85</v>
      </c>
      <c r="BE32">
        <v>1.88</v>
      </c>
      <c r="BF32">
        <v>2.93</v>
      </c>
      <c r="BG32">
        <v>1.78</v>
      </c>
      <c r="BH32">
        <v>7.68</v>
      </c>
      <c r="BI32">
        <v>1.1299999999999999</v>
      </c>
      <c r="BJ32">
        <v>0.43</v>
      </c>
      <c r="BK32">
        <v>0.79</v>
      </c>
      <c r="BL32">
        <v>0.79</v>
      </c>
      <c r="BM32">
        <v>0.14000000000000001</v>
      </c>
      <c r="BN32">
        <v>2.2999999999999998</v>
      </c>
      <c r="BO32">
        <v>1.34</v>
      </c>
      <c r="BP32">
        <v>0.23</v>
      </c>
      <c r="BQ32">
        <v>1.94</v>
      </c>
      <c r="BR32">
        <v>1.05</v>
      </c>
      <c r="BS32">
        <v>1.57</v>
      </c>
      <c r="BT32">
        <v>2.8728310000000001</v>
      </c>
      <c r="BU32">
        <v>1.2982340000000001</v>
      </c>
      <c r="BV32">
        <v>2.2444959999999998</v>
      </c>
      <c r="BW32">
        <v>1.8798159999999999</v>
      </c>
      <c r="BX32">
        <v>1.895994</v>
      </c>
      <c r="BY32">
        <v>2.5964680000000002</v>
      </c>
      <c r="BZ32">
        <v>1.284386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5.141006</v>
      </c>
      <c r="CK32">
        <v>0.90472300000000005</v>
      </c>
      <c r="CL32">
        <v>1.8751150000000001</v>
      </c>
      <c r="CM32">
        <v>2.6631390000000001</v>
      </c>
      <c r="CN32">
        <v>2.7141739999999999</v>
      </c>
      <c r="CO32">
        <v>4.1543479999999997</v>
      </c>
      <c r="CP32">
        <v>4.1197359999999996</v>
      </c>
      <c r="CQ32">
        <v>3.4273380000000002</v>
      </c>
      <c r="CR32">
        <v>0.79461199999999999</v>
      </c>
      <c r="CS32">
        <v>2.7026129999999999</v>
      </c>
      <c r="CT32">
        <v>2.4685540000000001</v>
      </c>
      <c r="CU32">
        <v>0</v>
      </c>
      <c r="CV32">
        <v>1.8870530000000001</v>
      </c>
      <c r="CW32">
        <v>2.3607969999999998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74.399028999999999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182.594371</v>
      </c>
      <c r="L33">
        <v>239.06598600000001</v>
      </c>
      <c r="M33">
        <v>77.368015999999997</v>
      </c>
      <c r="N33">
        <v>58.386054000000001</v>
      </c>
      <c r="O33">
        <v>122.4081</v>
      </c>
      <c r="P33">
        <v>139.34589099999999</v>
      </c>
      <c r="Q33">
        <v>0</v>
      </c>
      <c r="R33">
        <v>21.729789</v>
      </c>
      <c r="S33">
        <v>12.475835</v>
      </c>
      <c r="T33">
        <v>0</v>
      </c>
      <c r="U33">
        <v>405.15997499999997</v>
      </c>
      <c r="V33">
        <v>2.9024999999999999</v>
      </c>
      <c r="W33">
        <v>14.889392000000001</v>
      </c>
      <c r="X33">
        <v>46.546424999999999</v>
      </c>
      <c r="Y33">
        <v>0</v>
      </c>
      <c r="Z33">
        <v>0</v>
      </c>
      <c r="AA33">
        <v>40.778267</v>
      </c>
      <c r="AB33">
        <v>42.217016999999998</v>
      </c>
      <c r="AC33">
        <v>20.432165999999999</v>
      </c>
      <c r="AD33">
        <v>19.185787000000001</v>
      </c>
      <c r="AE33">
        <v>52.153427000000001</v>
      </c>
      <c r="AF33">
        <v>0</v>
      </c>
      <c r="AG33">
        <v>42.944116000000001</v>
      </c>
      <c r="AH33">
        <v>97.861751999999996</v>
      </c>
      <c r="AI33">
        <v>3.7627359999999999</v>
      </c>
      <c r="AJ33">
        <v>0</v>
      </c>
      <c r="AK33">
        <v>57.092134000000001</v>
      </c>
      <c r="AL33">
        <v>64.081395000000001</v>
      </c>
      <c r="AM33">
        <v>16.620742</v>
      </c>
      <c r="AN33">
        <v>0.98151699999999997</v>
      </c>
      <c r="AO33">
        <v>0</v>
      </c>
      <c r="AP33">
        <v>1.1154310000000001</v>
      </c>
      <c r="AQ33">
        <v>0</v>
      </c>
      <c r="AR33">
        <v>47.53134</v>
      </c>
      <c r="AS33">
        <v>11.309504</v>
      </c>
      <c r="AT33">
        <v>14.512451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74.791376999999997</v>
      </c>
      <c r="BA33">
        <f t="shared" si="1"/>
        <v>1930.2434929999995</v>
      </c>
      <c r="BD33">
        <v>5.85</v>
      </c>
      <c r="BE33">
        <v>1.88</v>
      </c>
      <c r="BF33">
        <v>2.93</v>
      </c>
      <c r="BG33">
        <v>1.78</v>
      </c>
      <c r="BH33">
        <v>7.68</v>
      </c>
      <c r="BI33">
        <v>1.1299999999999999</v>
      </c>
      <c r="BJ33">
        <v>0.43</v>
      </c>
      <c r="BK33">
        <v>0.79</v>
      </c>
      <c r="BL33">
        <v>0.79</v>
      </c>
      <c r="BM33">
        <v>0.14000000000000001</v>
      </c>
      <c r="BN33">
        <v>2.2999999999999998</v>
      </c>
      <c r="BO33">
        <v>1.4</v>
      </c>
      <c r="BP33">
        <v>0.23</v>
      </c>
      <c r="BQ33">
        <v>1.94</v>
      </c>
      <c r="BR33">
        <v>1.05</v>
      </c>
      <c r="BS33">
        <v>1.57</v>
      </c>
      <c r="BT33">
        <v>2.8728310000000001</v>
      </c>
      <c r="BU33">
        <v>1.2982340000000001</v>
      </c>
      <c r="BV33">
        <v>2.2444959999999998</v>
      </c>
      <c r="BW33">
        <v>1.8798159999999999</v>
      </c>
      <c r="BX33">
        <v>1.895994</v>
      </c>
      <c r="BY33">
        <v>2.5964680000000002</v>
      </c>
      <c r="BZ33">
        <v>1.284386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5.141006</v>
      </c>
      <c r="CK33">
        <v>0.90472300000000005</v>
      </c>
      <c r="CL33">
        <v>1.8751150000000001</v>
      </c>
      <c r="CM33">
        <v>2.6631390000000001</v>
      </c>
      <c r="CN33">
        <v>3.046522</v>
      </c>
      <c r="CO33">
        <v>4.1543479999999997</v>
      </c>
      <c r="CP33">
        <v>4.1197359999999996</v>
      </c>
      <c r="CQ33">
        <v>3.4273380000000002</v>
      </c>
      <c r="CR33">
        <v>0.79461199999999999</v>
      </c>
      <c r="CS33">
        <v>2.7026129999999999</v>
      </c>
      <c r="CT33">
        <v>2.4685540000000001</v>
      </c>
      <c r="CU33">
        <v>0</v>
      </c>
      <c r="CV33">
        <v>1.8870530000000001</v>
      </c>
      <c r="CW33">
        <v>2.3607969999999998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74.791376999999997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182.594371</v>
      </c>
      <c r="L34">
        <v>239.06598600000001</v>
      </c>
      <c r="M34">
        <v>77.368015999999997</v>
      </c>
      <c r="N34">
        <v>58.386054000000001</v>
      </c>
      <c r="O34">
        <v>122.4081</v>
      </c>
      <c r="P34">
        <v>139.34589099999999</v>
      </c>
      <c r="Q34">
        <v>0</v>
      </c>
      <c r="R34">
        <v>21.729789</v>
      </c>
      <c r="S34">
        <v>12.475835</v>
      </c>
      <c r="T34">
        <v>0</v>
      </c>
      <c r="U34">
        <v>405.15997499999997</v>
      </c>
      <c r="V34">
        <v>2.9024999999999999</v>
      </c>
      <c r="W34">
        <v>12.606525</v>
      </c>
      <c r="X34">
        <v>46.546424999999999</v>
      </c>
      <c r="Y34">
        <v>0</v>
      </c>
      <c r="Z34">
        <v>0</v>
      </c>
      <c r="AA34">
        <v>40.778267</v>
      </c>
      <c r="AB34">
        <v>42.217016999999998</v>
      </c>
      <c r="AC34">
        <v>20.432165999999999</v>
      </c>
      <c r="AD34">
        <v>19.185787000000001</v>
      </c>
      <c r="AE34">
        <v>52.153427000000001</v>
      </c>
      <c r="AF34">
        <v>0</v>
      </c>
      <c r="AG34">
        <v>42.944116000000001</v>
      </c>
      <c r="AH34">
        <v>97.861751999999996</v>
      </c>
      <c r="AI34">
        <v>3.7627359999999999</v>
      </c>
      <c r="AJ34">
        <v>0</v>
      </c>
      <c r="AK34">
        <v>57.092134000000001</v>
      </c>
      <c r="AL34">
        <v>64.081395000000001</v>
      </c>
      <c r="AM34">
        <v>16.620742</v>
      </c>
      <c r="AN34">
        <v>0.98151699999999997</v>
      </c>
      <c r="AO34">
        <v>0</v>
      </c>
      <c r="AP34">
        <v>1.1154310000000001</v>
      </c>
      <c r="AQ34">
        <v>0</v>
      </c>
      <c r="AR34">
        <v>47.53134</v>
      </c>
      <c r="AS34">
        <v>5.6547520000000002</v>
      </c>
      <c r="AT34">
        <v>14.512451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74.957550999999995</v>
      </c>
      <c r="BA34">
        <f t="shared" si="1"/>
        <v>1922.4720479999992</v>
      </c>
      <c r="BD34">
        <v>5.85</v>
      </c>
      <c r="BE34">
        <v>1.88</v>
      </c>
      <c r="BF34">
        <v>2.93</v>
      </c>
      <c r="BG34">
        <v>1.78</v>
      </c>
      <c r="BH34">
        <v>7.68</v>
      </c>
      <c r="BI34">
        <v>1.1299999999999999</v>
      </c>
      <c r="BJ34">
        <v>0.43</v>
      </c>
      <c r="BK34">
        <v>0.79</v>
      </c>
      <c r="BL34">
        <v>0.79</v>
      </c>
      <c r="BM34">
        <v>0.14000000000000001</v>
      </c>
      <c r="BN34">
        <v>2.2999999999999998</v>
      </c>
      <c r="BO34">
        <v>1.4</v>
      </c>
      <c r="BP34">
        <v>0.23</v>
      </c>
      <c r="BQ34">
        <v>1.94</v>
      </c>
      <c r="BR34">
        <v>1.05</v>
      </c>
      <c r="BS34">
        <v>1.57</v>
      </c>
      <c r="BT34">
        <v>2.8728310000000001</v>
      </c>
      <c r="BU34">
        <v>1.2982340000000001</v>
      </c>
      <c r="BV34">
        <v>2.2444959999999998</v>
      </c>
      <c r="BW34">
        <v>1.8798159999999999</v>
      </c>
      <c r="BX34">
        <v>1.895994</v>
      </c>
      <c r="BY34">
        <v>2.5964680000000002</v>
      </c>
      <c r="BZ34">
        <v>1.284386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5.141006</v>
      </c>
      <c r="CK34">
        <v>0.90472300000000005</v>
      </c>
      <c r="CL34">
        <v>1.8751150000000001</v>
      </c>
      <c r="CM34">
        <v>2.6631390000000001</v>
      </c>
      <c r="CN34">
        <v>3.2126960000000002</v>
      </c>
      <c r="CO34">
        <v>4.1543479999999997</v>
      </c>
      <c r="CP34">
        <v>4.1197359999999996</v>
      </c>
      <c r="CQ34">
        <v>3.4273380000000002</v>
      </c>
      <c r="CR34">
        <v>0.79461199999999999</v>
      </c>
      <c r="CS34">
        <v>2.7026129999999999</v>
      </c>
      <c r="CT34">
        <v>2.4685540000000001</v>
      </c>
      <c r="CU34">
        <v>0</v>
      </c>
      <c r="CV34">
        <v>1.8870530000000001</v>
      </c>
      <c r="CW34">
        <v>2.3607969999999998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74.957550999999995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182.594371</v>
      </c>
      <c r="L35">
        <v>239.06598600000001</v>
      </c>
      <c r="M35">
        <v>77.368015999999997</v>
      </c>
      <c r="N35">
        <v>58.386054000000001</v>
      </c>
      <c r="O35">
        <v>122.4081</v>
      </c>
      <c r="P35">
        <v>139.34589099999999</v>
      </c>
      <c r="Q35">
        <v>0</v>
      </c>
      <c r="R35">
        <v>13.425659</v>
      </c>
      <c r="S35">
        <v>12.475835</v>
      </c>
      <c r="T35">
        <v>0</v>
      </c>
      <c r="U35">
        <v>405.15997499999997</v>
      </c>
      <c r="V35">
        <v>2.9024999999999999</v>
      </c>
      <c r="W35">
        <v>12.606525</v>
      </c>
      <c r="X35">
        <v>46.546424999999999</v>
      </c>
      <c r="Y35">
        <v>0</v>
      </c>
      <c r="Z35">
        <v>0</v>
      </c>
      <c r="AA35">
        <v>40.778267</v>
      </c>
      <c r="AB35">
        <v>42.217016999999998</v>
      </c>
      <c r="AC35">
        <v>20.432165999999999</v>
      </c>
      <c r="AD35">
        <v>19.185787000000001</v>
      </c>
      <c r="AE35">
        <v>52.153427000000001</v>
      </c>
      <c r="AF35">
        <v>0</v>
      </c>
      <c r="AG35">
        <v>42.944116000000001</v>
      </c>
      <c r="AH35">
        <v>97.861751999999996</v>
      </c>
      <c r="AI35">
        <v>3.7627359999999999</v>
      </c>
      <c r="AJ35">
        <v>0</v>
      </c>
      <c r="AK35">
        <v>57.092134000000001</v>
      </c>
      <c r="AL35">
        <v>64.081395000000001</v>
      </c>
      <c r="AM35">
        <v>16.620742</v>
      </c>
      <c r="AN35">
        <v>0.98151699999999997</v>
      </c>
      <c r="AO35">
        <v>0</v>
      </c>
      <c r="AP35">
        <v>1.1154310000000001</v>
      </c>
      <c r="AQ35">
        <v>0</v>
      </c>
      <c r="AR35">
        <v>47.53134</v>
      </c>
      <c r="AS35">
        <v>0</v>
      </c>
      <c r="AT35">
        <v>14.512451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75.123725000000007</v>
      </c>
      <c r="BA35">
        <f t="shared" si="1"/>
        <v>1908.6793399999992</v>
      </c>
      <c r="BD35">
        <v>5.85</v>
      </c>
      <c r="BE35">
        <v>1.88</v>
      </c>
      <c r="BF35">
        <v>2.93</v>
      </c>
      <c r="BG35">
        <v>1.78</v>
      </c>
      <c r="BH35">
        <v>7.68</v>
      </c>
      <c r="BI35">
        <v>1.1299999999999999</v>
      </c>
      <c r="BJ35">
        <v>0.43</v>
      </c>
      <c r="BK35">
        <v>0.79</v>
      </c>
      <c r="BL35">
        <v>0.79</v>
      </c>
      <c r="BM35">
        <v>0.14000000000000001</v>
      </c>
      <c r="BN35">
        <v>2.2999999999999998</v>
      </c>
      <c r="BO35">
        <v>1.4</v>
      </c>
      <c r="BP35">
        <v>0.23</v>
      </c>
      <c r="BQ35">
        <v>1.94</v>
      </c>
      <c r="BR35">
        <v>1.05</v>
      </c>
      <c r="BS35">
        <v>1.57</v>
      </c>
      <c r="BT35">
        <v>2.8728310000000001</v>
      </c>
      <c r="BU35">
        <v>1.2982340000000001</v>
      </c>
      <c r="BV35">
        <v>2.2444959999999998</v>
      </c>
      <c r="BW35">
        <v>1.8798159999999999</v>
      </c>
      <c r="BX35">
        <v>1.895994</v>
      </c>
      <c r="BY35">
        <v>2.5964680000000002</v>
      </c>
      <c r="BZ35">
        <v>1.284386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5.141006</v>
      </c>
      <c r="CK35">
        <v>0.90472300000000005</v>
      </c>
      <c r="CL35">
        <v>1.8751150000000001</v>
      </c>
      <c r="CM35">
        <v>2.6631390000000001</v>
      </c>
      <c r="CN35">
        <v>3.37887</v>
      </c>
      <c r="CO35">
        <v>4.1543479999999997</v>
      </c>
      <c r="CP35">
        <v>4.1197359999999996</v>
      </c>
      <c r="CQ35">
        <v>3.4273380000000002</v>
      </c>
      <c r="CR35">
        <v>0.79461199999999999</v>
      </c>
      <c r="CS35">
        <v>2.7026129999999999</v>
      </c>
      <c r="CT35">
        <v>2.4685540000000001</v>
      </c>
      <c r="CU35">
        <v>0</v>
      </c>
      <c r="CV35">
        <v>1.8870530000000001</v>
      </c>
      <c r="CW35">
        <v>2.3607969999999998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75.123725000000007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182.594371</v>
      </c>
      <c r="L36">
        <v>239.06598600000001</v>
      </c>
      <c r="M36">
        <v>77.368015999999997</v>
      </c>
      <c r="N36">
        <v>58.386054000000001</v>
      </c>
      <c r="O36">
        <v>122.4081</v>
      </c>
      <c r="P36">
        <v>139.34589099999999</v>
      </c>
      <c r="Q36">
        <v>0</v>
      </c>
      <c r="R36">
        <v>19.542380999999999</v>
      </c>
      <c r="S36">
        <v>12.475835</v>
      </c>
      <c r="T36">
        <v>0</v>
      </c>
      <c r="U36">
        <v>405.15997499999997</v>
      </c>
      <c r="V36">
        <v>2.9024999999999999</v>
      </c>
      <c r="W36">
        <v>12.606525</v>
      </c>
      <c r="X36">
        <v>46.546424999999999</v>
      </c>
      <c r="Y36">
        <v>0</v>
      </c>
      <c r="Z36">
        <v>0</v>
      </c>
      <c r="AA36">
        <v>40.778267</v>
      </c>
      <c r="AB36">
        <v>42.217016999999998</v>
      </c>
      <c r="AC36">
        <v>20.432165999999999</v>
      </c>
      <c r="AD36">
        <v>9.5928939999999994</v>
      </c>
      <c r="AE36">
        <v>52.153427000000001</v>
      </c>
      <c r="AF36">
        <v>0</v>
      </c>
      <c r="AG36">
        <v>42.944116000000001</v>
      </c>
      <c r="AH36">
        <v>97.861751999999996</v>
      </c>
      <c r="AI36">
        <v>3.7627359999999999</v>
      </c>
      <c r="AJ36">
        <v>0</v>
      </c>
      <c r="AK36">
        <v>57.092134000000001</v>
      </c>
      <c r="AL36">
        <v>64.081395000000001</v>
      </c>
      <c r="AM36">
        <v>16.620742</v>
      </c>
      <c r="AN36">
        <v>0.98151699999999997</v>
      </c>
      <c r="AO36">
        <v>0</v>
      </c>
      <c r="AP36">
        <v>1.1154310000000001</v>
      </c>
      <c r="AQ36">
        <v>0</v>
      </c>
      <c r="AR36">
        <v>47.53134</v>
      </c>
      <c r="AS36">
        <v>0</v>
      </c>
      <c r="AT36">
        <v>14.512451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75.17219200000001</v>
      </c>
      <c r="BA36">
        <f t="shared" si="1"/>
        <v>1905.2516359999993</v>
      </c>
      <c r="BD36">
        <v>5.85</v>
      </c>
      <c r="BE36">
        <v>1.88</v>
      </c>
      <c r="BF36">
        <v>2.93</v>
      </c>
      <c r="BG36">
        <v>1.78</v>
      </c>
      <c r="BH36">
        <v>7.68</v>
      </c>
      <c r="BI36">
        <v>1.1299999999999999</v>
      </c>
      <c r="BJ36">
        <v>0.43</v>
      </c>
      <c r="BK36">
        <v>0.79</v>
      </c>
      <c r="BL36">
        <v>0.79</v>
      </c>
      <c r="BM36">
        <v>0.14000000000000001</v>
      </c>
      <c r="BN36">
        <v>2.2999999999999998</v>
      </c>
      <c r="BO36">
        <v>1.4</v>
      </c>
      <c r="BP36">
        <v>0.23</v>
      </c>
      <c r="BQ36">
        <v>1.94</v>
      </c>
      <c r="BR36">
        <v>1.05</v>
      </c>
      <c r="BS36">
        <v>1.57</v>
      </c>
      <c r="BT36">
        <v>2.8728310000000001</v>
      </c>
      <c r="BU36">
        <v>1.2982340000000001</v>
      </c>
      <c r="BV36">
        <v>2.2444959999999998</v>
      </c>
      <c r="BW36">
        <v>1.8798159999999999</v>
      </c>
      <c r="BX36">
        <v>1.895994</v>
      </c>
      <c r="BY36">
        <v>2.5964680000000002</v>
      </c>
      <c r="BZ36">
        <v>1.284386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5.141006</v>
      </c>
      <c r="CK36">
        <v>0.90472300000000005</v>
      </c>
      <c r="CL36">
        <v>1.8751150000000001</v>
      </c>
      <c r="CM36">
        <v>2.6631390000000001</v>
      </c>
      <c r="CN36">
        <v>3.4273370000000001</v>
      </c>
      <c r="CO36">
        <v>4.1543479999999997</v>
      </c>
      <c r="CP36">
        <v>4.1197359999999996</v>
      </c>
      <c r="CQ36">
        <v>3.4273380000000002</v>
      </c>
      <c r="CR36">
        <v>0.79461199999999999</v>
      </c>
      <c r="CS36">
        <v>2.7026129999999999</v>
      </c>
      <c r="CT36">
        <v>2.4685540000000001</v>
      </c>
      <c r="CU36">
        <v>0</v>
      </c>
      <c r="CV36">
        <v>1.8870530000000001</v>
      </c>
      <c r="CW36">
        <v>2.3607969999999998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75.17219200000001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182.657433</v>
      </c>
      <c r="L37">
        <v>239.06598600000001</v>
      </c>
      <c r="M37">
        <v>77.368015999999997</v>
      </c>
      <c r="N37">
        <v>58.386054999999999</v>
      </c>
      <c r="O37">
        <v>122.4081</v>
      </c>
      <c r="P37">
        <v>139.34589099999999</v>
      </c>
      <c r="Q37">
        <v>0</v>
      </c>
      <c r="R37">
        <v>21.673632999999999</v>
      </c>
      <c r="S37">
        <v>12.499283</v>
      </c>
      <c r="T37">
        <v>0</v>
      </c>
      <c r="U37">
        <v>405.15997499999997</v>
      </c>
      <c r="V37">
        <v>2.9024999999999999</v>
      </c>
      <c r="W37">
        <v>12.606525</v>
      </c>
      <c r="X37">
        <v>46.546424999999999</v>
      </c>
      <c r="Y37">
        <v>0</v>
      </c>
      <c r="Z37">
        <v>0</v>
      </c>
      <c r="AA37">
        <v>40.778267</v>
      </c>
      <c r="AB37">
        <v>42.217016999999998</v>
      </c>
      <c r="AC37">
        <v>20.432165999999999</v>
      </c>
      <c r="AD37">
        <v>0</v>
      </c>
      <c r="AE37">
        <v>52.153427000000001</v>
      </c>
      <c r="AF37">
        <v>0</v>
      </c>
      <c r="AG37">
        <v>42.944116000000001</v>
      </c>
      <c r="AH37">
        <v>73.396315000000001</v>
      </c>
      <c r="AI37">
        <v>3.7627359999999999</v>
      </c>
      <c r="AJ37">
        <v>0</v>
      </c>
      <c r="AK37">
        <v>57.092134000000001</v>
      </c>
      <c r="AL37">
        <v>64.081395000000001</v>
      </c>
      <c r="AM37">
        <v>16.620742</v>
      </c>
      <c r="AN37">
        <v>0.98151699999999997</v>
      </c>
      <c r="AO37">
        <v>0</v>
      </c>
      <c r="AP37">
        <v>1.1154310000000001</v>
      </c>
      <c r="AQ37">
        <v>0</v>
      </c>
      <c r="AR37">
        <v>47.53134</v>
      </c>
      <c r="AS37">
        <v>0</v>
      </c>
      <c r="AT37">
        <v>14.512451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75.17219200000001</v>
      </c>
      <c r="BA37">
        <f t="shared" si="1"/>
        <v>1873.4110679999994</v>
      </c>
      <c r="BD37">
        <v>5.85</v>
      </c>
      <c r="BE37">
        <v>1.88</v>
      </c>
      <c r="BF37">
        <v>2.93</v>
      </c>
      <c r="BG37">
        <v>1.78</v>
      </c>
      <c r="BH37">
        <v>7.68</v>
      </c>
      <c r="BI37">
        <v>1.1299999999999999</v>
      </c>
      <c r="BJ37">
        <v>0.43</v>
      </c>
      <c r="BK37">
        <v>0.79</v>
      </c>
      <c r="BL37">
        <v>0.79</v>
      </c>
      <c r="BM37">
        <v>0.14000000000000001</v>
      </c>
      <c r="BN37">
        <v>2.2999999999999998</v>
      </c>
      <c r="BO37">
        <v>1.4</v>
      </c>
      <c r="BP37">
        <v>0.23</v>
      </c>
      <c r="BQ37">
        <v>1.94</v>
      </c>
      <c r="BR37">
        <v>1.05</v>
      </c>
      <c r="BS37">
        <v>1.57</v>
      </c>
      <c r="BT37">
        <v>2.8728310000000001</v>
      </c>
      <c r="BU37">
        <v>1.2982340000000001</v>
      </c>
      <c r="BV37">
        <v>2.2444959999999998</v>
      </c>
      <c r="BW37">
        <v>1.8798159999999999</v>
      </c>
      <c r="BX37">
        <v>1.895994</v>
      </c>
      <c r="BY37">
        <v>2.5964680000000002</v>
      </c>
      <c r="BZ37">
        <v>1.284386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5.141006</v>
      </c>
      <c r="CK37">
        <v>0.90472300000000005</v>
      </c>
      <c r="CL37">
        <v>1.8751150000000001</v>
      </c>
      <c r="CM37">
        <v>2.6631390000000001</v>
      </c>
      <c r="CN37">
        <v>3.4273370000000001</v>
      </c>
      <c r="CO37">
        <v>4.1543479999999997</v>
      </c>
      <c r="CP37">
        <v>4.1197359999999996</v>
      </c>
      <c r="CQ37">
        <v>3.4273380000000002</v>
      </c>
      <c r="CR37">
        <v>0.79461199999999999</v>
      </c>
      <c r="CS37">
        <v>2.7026129999999999</v>
      </c>
      <c r="CT37">
        <v>2.4685540000000001</v>
      </c>
      <c r="CU37">
        <v>0</v>
      </c>
      <c r="CV37">
        <v>1.4152899999999999</v>
      </c>
      <c r="CW37">
        <v>2.3607969999999998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75.17219200000001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182.657433</v>
      </c>
      <c r="L38">
        <v>239.06598600000001</v>
      </c>
      <c r="M38">
        <v>77.368015999999997</v>
      </c>
      <c r="N38">
        <v>58.386054999999999</v>
      </c>
      <c r="O38">
        <v>122.4081</v>
      </c>
      <c r="P38">
        <v>139.34589099999999</v>
      </c>
      <c r="Q38">
        <v>0</v>
      </c>
      <c r="R38">
        <v>21.673632999999999</v>
      </c>
      <c r="S38">
        <v>12.499283</v>
      </c>
      <c r="T38">
        <v>0</v>
      </c>
      <c r="U38">
        <v>405.15997499999997</v>
      </c>
      <c r="V38">
        <v>2.9024999999999999</v>
      </c>
      <c r="W38">
        <v>12.606525</v>
      </c>
      <c r="X38">
        <v>46.546424999999999</v>
      </c>
      <c r="Y38">
        <v>0</v>
      </c>
      <c r="Z38">
        <v>0</v>
      </c>
      <c r="AA38">
        <v>40.778267</v>
      </c>
      <c r="AB38">
        <v>42.217016999999998</v>
      </c>
      <c r="AC38">
        <v>20.432165999999999</v>
      </c>
      <c r="AD38">
        <v>0</v>
      </c>
      <c r="AE38">
        <v>52.153427000000001</v>
      </c>
      <c r="AF38">
        <v>0</v>
      </c>
      <c r="AG38">
        <v>42.944116000000001</v>
      </c>
      <c r="AH38">
        <v>68.245695999999995</v>
      </c>
      <c r="AI38">
        <v>3.7627359999999999</v>
      </c>
      <c r="AJ38">
        <v>0</v>
      </c>
      <c r="AK38">
        <v>57.092134000000001</v>
      </c>
      <c r="AL38">
        <v>64.081395000000001</v>
      </c>
      <c r="AM38">
        <v>16.620742</v>
      </c>
      <c r="AN38">
        <v>0.98151699999999997</v>
      </c>
      <c r="AO38">
        <v>0</v>
      </c>
      <c r="AP38">
        <v>1.1154310000000001</v>
      </c>
      <c r="AQ38">
        <v>0</v>
      </c>
      <c r="AR38">
        <v>47.53134</v>
      </c>
      <c r="AS38">
        <v>0</v>
      </c>
      <c r="AT38">
        <v>14.512451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75.17219200000001</v>
      </c>
      <c r="BA38">
        <f t="shared" si="1"/>
        <v>1868.2604489999994</v>
      </c>
      <c r="BD38">
        <v>5.85</v>
      </c>
      <c r="BE38">
        <v>1.88</v>
      </c>
      <c r="BF38">
        <v>2.93</v>
      </c>
      <c r="BG38">
        <v>1.78</v>
      </c>
      <c r="BH38">
        <v>7.68</v>
      </c>
      <c r="BI38">
        <v>1.1299999999999999</v>
      </c>
      <c r="BJ38">
        <v>0.43</v>
      </c>
      <c r="BK38">
        <v>0.79</v>
      </c>
      <c r="BL38">
        <v>0.79</v>
      </c>
      <c r="BM38">
        <v>0.14000000000000001</v>
      </c>
      <c r="BN38">
        <v>2.2999999999999998</v>
      </c>
      <c r="BO38">
        <v>1.4</v>
      </c>
      <c r="BP38">
        <v>0.23</v>
      </c>
      <c r="BQ38">
        <v>1.94</v>
      </c>
      <c r="BR38">
        <v>1.05</v>
      </c>
      <c r="BS38">
        <v>1.57</v>
      </c>
      <c r="BT38">
        <v>2.8728310000000001</v>
      </c>
      <c r="BU38">
        <v>1.2982340000000001</v>
      </c>
      <c r="BV38">
        <v>2.2444959999999998</v>
      </c>
      <c r="BW38">
        <v>1.8798159999999999</v>
      </c>
      <c r="BX38">
        <v>1.895994</v>
      </c>
      <c r="BY38">
        <v>2.5964680000000002</v>
      </c>
      <c r="BZ38">
        <v>1.284386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5.141006</v>
      </c>
      <c r="CK38">
        <v>0.90472300000000005</v>
      </c>
      <c r="CL38">
        <v>1.8751150000000001</v>
      </c>
      <c r="CM38">
        <v>2.6631390000000001</v>
      </c>
      <c r="CN38">
        <v>3.4273370000000001</v>
      </c>
      <c r="CO38">
        <v>4.1543479999999997</v>
      </c>
      <c r="CP38">
        <v>4.1197359999999996</v>
      </c>
      <c r="CQ38">
        <v>3.4273380000000002</v>
      </c>
      <c r="CR38">
        <v>0.79461199999999999</v>
      </c>
      <c r="CS38">
        <v>2.7026129999999999</v>
      </c>
      <c r="CT38">
        <v>2.4685540000000001</v>
      </c>
      <c r="CU38">
        <v>0</v>
      </c>
      <c r="CV38">
        <v>1.3127329999999999</v>
      </c>
      <c r="CW38">
        <v>2.3607969999999998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75.17219200000001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182.63640899999999</v>
      </c>
      <c r="L39">
        <v>239.06598600000001</v>
      </c>
      <c r="M39">
        <v>77.368015999999997</v>
      </c>
      <c r="N39">
        <v>58.386054999999999</v>
      </c>
      <c r="O39">
        <v>122.4081</v>
      </c>
      <c r="P39">
        <v>139.34589099999999</v>
      </c>
      <c r="Q39">
        <v>0</v>
      </c>
      <c r="R39">
        <v>20.831102000000001</v>
      </c>
      <c r="S39">
        <v>12.499283</v>
      </c>
      <c r="T39">
        <v>0</v>
      </c>
      <c r="U39">
        <v>405.15997499999997</v>
      </c>
      <c r="V39">
        <v>2.9024999999999999</v>
      </c>
      <c r="W39">
        <v>12.606525</v>
      </c>
      <c r="X39">
        <v>46.546424999999999</v>
      </c>
      <c r="Y39">
        <v>0</v>
      </c>
      <c r="Z39">
        <v>0</v>
      </c>
      <c r="AA39">
        <v>40.778267</v>
      </c>
      <c r="AB39">
        <v>28.144679</v>
      </c>
      <c r="AC39">
        <v>20.432165999999999</v>
      </c>
      <c r="AD39">
        <v>0</v>
      </c>
      <c r="AE39">
        <v>52.153427000000001</v>
      </c>
      <c r="AF39">
        <v>0</v>
      </c>
      <c r="AG39">
        <v>42.944116000000001</v>
      </c>
      <c r="AH39">
        <v>59.430213999999999</v>
      </c>
      <c r="AI39">
        <v>3.7627359999999999</v>
      </c>
      <c r="AJ39">
        <v>0</v>
      </c>
      <c r="AK39">
        <v>57.092134000000001</v>
      </c>
      <c r="AL39">
        <v>64.081395000000001</v>
      </c>
      <c r="AM39">
        <v>16.620742</v>
      </c>
      <c r="AN39">
        <v>0.98151699999999997</v>
      </c>
      <c r="AO39">
        <v>0</v>
      </c>
      <c r="AP39">
        <v>1.1154310000000001</v>
      </c>
      <c r="AQ39">
        <v>0</v>
      </c>
      <c r="AR39">
        <v>47.53134</v>
      </c>
      <c r="AS39">
        <v>0</v>
      </c>
      <c r="AT39">
        <v>14.512451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75.17219200000001</v>
      </c>
      <c r="BA39">
        <f t="shared" si="1"/>
        <v>1844.5090739999996</v>
      </c>
      <c r="BD39">
        <v>5.85</v>
      </c>
      <c r="BE39">
        <v>1.88</v>
      </c>
      <c r="BF39">
        <v>2.93</v>
      </c>
      <c r="BG39">
        <v>1.78</v>
      </c>
      <c r="BH39">
        <v>7.68</v>
      </c>
      <c r="BI39">
        <v>1.1299999999999999</v>
      </c>
      <c r="BJ39">
        <v>0.43</v>
      </c>
      <c r="BK39">
        <v>0.79</v>
      </c>
      <c r="BL39">
        <v>0.79</v>
      </c>
      <c r="BM39">
        <v>0.14000000000000001</v>
      </c>
      <c r="BN39">
        <v>2.2999999999999998</v>
      </c>
      <c r="BO39">
        <v>1.4</v>
      </c>
      <c r="BP39">
        <v>0.23</v>
      </c>
      <c r="BQ39">
        <v>1.94</v>
      </c>
      <c r="BR39">
        <v>1.05</v>
      </c>
      <c r="BS39">
        <v>1.57</v>
      </c>
      <c r="BT39">
        <v>2.8728310000000001</v>
      </c>
      <c r="BU39">
        <v>1.2982340000000001</v>
      </c>
      <c r="BV39">
        <v>2.2444959999999998</v>
      </c>
      <c r="BW39">
        <v>1.8798159999999999</v>
      </c>
      <c r="BX39">
        <v>1.895994</v>
      </c>
      <c r="BY39">
        <v>2.5964680000000002</v>
      </c>
      <c r="BZ39">
        <v>1.284386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5.141006</v>
      </c>
      <c r="CK39">
        <v>0.90472300000000005</v>
      </c>
      <c r="CL39">
        <v>1.8751150000000001</v>
      </c>
      <c r="CM39">
        <v>2.6631390000000001</v>
      </c>
      <c r="CN39">
        <v>3.4273370000000001</v>
      </c>
      <c r="CO39">
        <v>4.1543479999999997</v>
      </c>
      <c r="CP39">
        <v>4.1197359999999996</v>
      </c>
      <c r="CQ39">
        <v>3.4273380000000002</v>
      </c>
      <c r="CR39">
        <v>0.79461199999999999</v>
      </c>
      <c r="CS39">
        <v>2.7026129999999999</v>
      </c>
      <c r="CT39">
        <v>2.4685540000000001</v>
      </c>
      <c r="CU39">
        <v>0</v>
      </c>
      <c r="CV39">
        <v>1.148641</v>
      </c>
      <c r="CW39">
        <v>2.3607969999999998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75.17219200000001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182.62589500000001</v>
      </c>
      <c r="L40">
        <v>239.06598600000001</v>
      </c>
      <c r="M40">
        <v>77.368015999999997</v>
      </c>
      <c r="N40">
        <v>58.386054999999999</v>
      </c>
      <c r="O40">
        <v>122.4081</v>
      </c>
      <c r="P40">
        <v>139.34589099999999</v>
      </c>
      <c r="Q40">
        <v>0</v>
      </c>
      <c r="R40">
        <v>20.831102000000001</v>
      </c>
      <c r="S40">
        <v>12.499283</v>
      </c>
      <c r="T40">
        <v>0</v>
      </c>
      <c r="U40">
        <v>405.15997499999997</v>
      </c>
      <c r="V40">
        <v>2.9024999999999999</v>
      </c>
      <c r="W40">
        <v>12.606525</v>
      </c>
      <c r="X40">
        <v>46.546424999999999</v>
      </c>
      <c r="Y40">
        <v>0</v>
      </c>
      <c r="Z40">
        <v>0</v>
      </c>
      <c r="AA40">
        <v>40.778267</v>
      </c>
      <c r="AB40">
        <v>28.144679</v>
      </c>
      <c r="AC40">
        <v>20.432165999999999</v>
      </c>
      <c r="AD40">
        <v>0</v>
      </c>
      <c r="AE40">
        <v>52.153427000000001</v>
      </c>
      <c r="AF40">
        <v>0</v>
      </c>
      <c r="AG40">
        <v>42.944116000000001</v>
      </c>
      <c r="AH40">
        <v>39.620142999999999</v>
      </c>
      <c r="AI40">
        <v>3.7627359999999999</v>
      </c>
      <c r="AJ40">
        <v>0</v>
      </c>
      <c r="AK40">
        <v>57.092134000000001</v>
      </c>
      <c r="AL40">
        <v>64.081395000000001</v>
      </c>
      <c r="AM40">
        <v>16.620742</v>
      </c>
      <c r="AN40">
        <v>0.98151699999999997</v>
      </c>
      <c r="AO40">
        <v>0</v>
      </c>
      <c r="AP40">
        <v>1.1154310000000001</v>
      </c>
      <c r="AQ40">
        <v>0</v>
      </c>
      <c r="AR40">
        <v>51.269759999999998</v>
      </c>
      <c r="AS40">
        <v>0</v>
      </c>
      <c r="AT40">
        <v>14.512451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75.17219200000001</v>
      </c>
      <c r="BA40">
        <f t="shared" si="1"/>
        <v>1828.4269089999996</v>
      </c>
      <c r="BD40">
        <v>5.85</v>
      </c>
      <c r="BE40">
        <v>1.88</v>
      </c>
      <c r="BF40">
        <v>2.93</v>
      </c>
      <c r="BG40">
        <v>1.78</v>
      </c>
      <c r="BH40">
        <v>7.68</v>
      </c>
      <c r="BI40">
        <v>1.1299999999999999</v>
      </c>
      <c r="BJ40">
        <v>0.43</v>
      </c>
      <c r="BK40">
        <v>0.79</v>
      </c>
      <c r="BL40">
        <v>0.79</v>
      </c>
      <c r="BM40">
        <v>0.14000000000000001</v>
      </c>
      <c r="BN40">
        <v>2.2999999999999998</v>
      </c>
      <c r="BO40">
        <v>1.4</v>
      </c>
      <c r="BP40">
        <v>0.23</v>
      </c>
      <c r="BQ40">
        <v>1.94</v>
      </c>
      <c r="BR40">
        <v>1.05</v>
      </c>
      <c r="BS40">
        <v>1.57</v>
      </c>
      <c r="BT40">
        <v>2.8728310000000001</v>
      </c>
      <c r="BU40">
        <v>1.2982340000000001</v>
      </c>
      <c r="BV40">
        <v>2.2444959999999998</v>
      </c>
      <c r="BW40">
        <v>1.8798159999999999</v>
      </c>
      <c r="BX40">
        <v>1.895994</v>
      </c>
      <c r="BY40">
        <v>2.5964680000000002</v>
      </c>
      <c r="BZ40">
        <v>1.284386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5.141006</v>
      </c>
      <c r="CK40">
        <v>0.90472300000000005</v>
      </c>
      <c r="CL40">
        <v>1.8751150000000001</v>
      </c>
      <c r="CM40">
        <v>2.6631390000000001</v>
      </c>
      <c r="CN40">
        <v>3.4273370000000001</v>
      </c>
      <c r="CO40">
        <v>4.1543479999999997</v>
      </c>
      <c r="CP40">
        <v>4.1197359999999996</v>
      </c>
      <c r="CQ40">
        <v>3.4273380000000002</v>
      </c>
      <c r="CR40">
        <v>0.79461199999999999</v>
      </c>
      <c r="CS40">
        <v>2.7026129999999999</v>
      </c>
      <c r="CT40">
        <v>2.4685540000000001</v>
      </c>
      <c r="CU40">
        <v>0</v>
      </c>
      <c r="CV40">
        <v>0.76576</v>
      </c>
      <c r="CW40">
        <v>2.3607969999999998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75.17219200000001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182.47568699999999</v>
      </c>
      <c r="L41">
        <v>239.06598600000001</v>
      </c>
      <c r="M41">
        <v>77.368015999999997</v>
      </c>
      <c r="N41">
        <v>58.386054999999999</v>
      </c>
      <c r="O41">
        <v>122.4081</v>
      </c>
      <c r="P41">
        <v>139.34589099999999</v>
      </c>
      <c r="Q41">
        <v>0</v>
      </c>
      <c r="R41">
        <v>20.831102000000001</v>
      </c>
      <c r="S41">
        <v>12.440331</v>
      </c>
      <c r="T41">
        <v>0</v>
      </c>
      <c r="U41">
        <v>405.15997499999997</v>
      </c>
      <c r="V41">
        <v>2.9024999999999999</v>
      </c>
      <c r="W41">
        <v>19.142568000000001</v>
      </c>
      <c r="X41">
        <v>108.612421</v>
      </c>
      <c r="Y41">
        <v>0</v>
      </c>
      <c r="Z41">
        <v>0</v>
      </c>
      <c r="AA41">
        <v>40.778267</v>
      </c>
      <c r="AB41">
        <v>28.144679</v>
      </c>
      <c r="AC41">
        <v>20.432165999999999</v>
      </c>
      <c r="AD41">
        <v>0</v>
      </c>
      <c r="AE41">
        <v>52.153427000000001</v>
      </c>
      <c r="AF41">
        <v>0</v>
      </c>
      <c r="AG41">
        <v>42.944116000000001</v>
      </c>
      <c r="AH41">
        <v>19.810071000000001</v>
      </c>
      <c r="AI41">
        <v>3.7627359999999999</v>
      </c>
      <c r="AJ41">
        <v>0</v>
      </c>
      <c r="AK41">
        <v>57.092134000000001</v>
      </c>
      <c r="AL41">
        <v>64.643512000000001</v>
      </c>
      <c r="AM41">
        <v>16.620742</v>
      </c>
      <c r="AN41">
        <v>0.98151699999999997</v>
      </c>
      <c r="AO41">
        <v>0</v>
      </c>
      <c r="AP41">
        <v>1.1154310000000001</v>
      </c>
      <c r="AQ41">
        <v>0</v>
      </c>
      <c r="AR41">
        <v>51.269759999999998</v>
      </c>
      <c r="AS41">
        <v>0</v>
      </c>
      <c r="AT41">
        <v>14.512451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75.17219200000001</v>
      </c>
      <c r="BA41">
        <f t="shared" si="1"/>
        <v>1877.5718329999997</v>
      </c>
      <c r="BD41">
        <v>5.85</v>
      </c>
      <c r="BE41">
        <v>1.88</v>
      </c>
      <c r="BF41">
        <v>2.93</v>
      </c>
      <c r="BG41">
        <v>1.78</v>
      </c>
      <c r="BH41">
        <v>7.68</v>
      </c>
      <c r="BI41">
        <v>1.1299999999999999</v>
      </c>
      <c r="BJ41">
        <v>0.43</v>
      </c>
      <c r="BK41">
        <v>0.79</v>
      </c>
      <c r="BL41">
        <v>0.79</v>
      </c>
      <c r="BM41">
        <v>0.14000000000000001</v>
      </c>
      <c r="BN41">
        <v>2.2999999999999998</v>
      </c>
      <c r="BO41">
        <v>1.4</v>
      </c>
      <c r="BP41">
        <v>0.23</v>
      </c>
      <c r="BQ41">
        <v>1.94</v>
      </c>
      <c r="BR41">
        <v>1.05</v>
      </c>
      <c r="BS41">
        <v>1.57</v>
      </c>
      <c r="BT41">
        <v>2.8728310000000001</v>
      </c>
      <c r="BU41">
        <v>1.2982340000000001</v>
      </c>
      <c r="BV41">
        <v>2.2444959999999998</v>
      </c>
      <c r="BW41">
        <v>1.8798159999999999</v>
      </c>
      <c r="BX41">
        <v>1.895994</v>
      </c>
      <c r="BY41">
        <v>2.5964680000000002</v>
      </c>
      <c r="BZ41">
        <v>1.284386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5.141006</v>
      </c>
      <c r="CK41">
        <v>0.90472300000000005</v>
      </c>
      <c r="CL41">
        <v>1.8751150000000001</v>
      </c>
      <c r="CM41">
        <v>2.6631390000000001</v>
      </c>
      <c r="CN41">
        <v>3.4273370000000001</v>
      </c>
      <c r="CO41">
        <v>4.1543479999999997</v>
      </c>
      <c r="CP41">
        <v>4.1197359999999996</v>
      </c>
      <c r="CQ41">
        <v>3.4273380000000002</v>
      </c>
      <c r="CR41">
        <v>0.79461199999999999</v>
      </c>
      <c r="CS41">
        <v>2.7026129999999999</v>
      </c>
      <c r="CT41">
        <v>2.4685540000000001</v>
      </c>
      <c r="CU41">
        <v>0</v>
      </c>
      <c r="CV41">
        <v>0.38288</v>
      </c>
      <c r="CW41">
        <v>2.3607969999999998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75.17219200000001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182.46490399999999</v>
      </c>
      <c r="L42">
        <v>239.06598600000001</v>
      </c>
      <c r="M42">
        <v>77.368015999999997</v>
      </c>
      <c r="N42">
        <v>58.386054999999999</v>
      </c>
      <c r="O42">
        <v>122.4081</v>
      </c>
      <c r="P42">
        <v>139.34589099999999</v>
      </c>
      <c r="Q42">
        <v>0</v>
      </c>
      <c r="R42">
        <v>20.831102000000001</v>
      </c>
      <c r="S42">
        <v>12.440331</v>
      </c>
      <c r="T42">
        <v>0</v>
      </c>
      <c r="U42">
        <v>405.15997499999997</v>
      </c>
      <c r="V42">
        <v>2.9024999999999999</v>
      </c>
      <c r="W42">
        <v>19.142568000000001</v>
      </c>
      <c r="X42">
        <v>108.612421</v>
      </c>
      <c r="Y42">
        <v>0</v>
      </c>
      <c r="Z42">
        <v>0</v>
      </c>
      <c r="AA42">
        <v>40.778267</v>
      </c>
      <c r="AB42">
        <v>28.144679</v>
      </c>
      <c r="AC42">
        <v>20.432165999999999</v>
      </c>
      <c r="AD42">
        <v>0</v>
      </c>
      <c r="AE42">
        <v>52.153427000000001</v>
      </c>
      <c r="AF42">
        <v>0</v>
      </c>
      <c r="AG42">
        <v>42.944116000000001</v>
      </c>
      <c r="AH42">
        <v>0</v>
      </c>
      <c r="AI42">
        <v>3.7627359999999999</v>
      </c>
      <c r="AJ42">
        <v>0</v>
      </c>
      <c r="AK42">
        <v>57.092134000000001</v>
      </c>
      <c r="AL42">
        <v>64.643512000000001</v>
      </c>
      <c r="AM42">
        <v>16.620742</v>
      </c>
      <c r="AN42">
        <v>0.98151699999999997</v>
      </c>
      <c r="AO42">
        <v>0</v>
      </c>
      <c r="AP42">
        <v>1.1154310000000001</v>
      </c>
      <c r="AQ42">
        <v>0</v>
      </c>
      <c r="AR42">
        <v>47.53134</v>
      </c>
      <c r="AS42">
        <v>0</v>
      </c>
      <c r="AT42">
        <v>14.512451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75.212192000000002</v>
      </c>
      <c r="BA42">
        <f t="shared" si="1"/>
        <v>1854.0525589999997</v>
      </c>
      <c r="BD42">
        <v>5.85</v>
      </c>
      <c r="BE42">
        <v>1.88</v>
      </c>
      <c r="BF42">
        <v>2.93</v>
      </c>
      <c r="BG42">
        <v>1.78</v>
      </c>
      <c r="BH42">
        <v>7.68</v>
      </c>
      <c r="BI42">
        <v>1.1599999999999999</v>
      </c>
      <c r="BJ42">
        <v>0.44</v>
      </c>
      <c r="BK42">
        <v>0.79</v>
      </c>
      <c r="BL42">
        <v>0.79</v>
      </c>
      <c r="BM42">
        <v>0.14000000000000001</v>
      </c>
      <c r="BN42">
        <v>2.2999999999999998</v>
      </c>
      <c r="BO42">
        <v>1.4</v>
      </c>
      <c r="BP42">
        <v>0.23</v>
      </c>
      <c r="BQ42">
        <v>1.94</v>
      </c>
      <c r="BR42">
        <v>1.05</v>
      </c>
      <c r="BS42">
        <v>1.57</v>
      </c>
      <c r="BT42">
        <v>2.8728310000000001</v>
      </c>
      <c r="BU42">
        <v>1.2982340000000001</v>
      </c>
      <c r="BV42">
        <v>2.2444959999999998</v>
      </c>
      <c r="BW42">
        <v>1.8798159999999999</v>
      </c>
      <c r="BX42">
        <v>1.895994</v>
      </c>
      <c r="BY42">
        <v>2.5964680000000002</v>
      </c>
      <c r="BZ42">
        <v>1.284386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5.141006</v>
      </c>
      <c r="CK42">
        <v>0.90472300000000005</v>
      </c>
      <c r="CL42">
        <v>1.8751150000000001</v>
      </c>
      <c r="CM42">
        <v>2.6631390000000001</v>
      </c>
      <c r="CN42">
        <v>3.4273370000000001</v>
      </c>
      <c r="CO42">
        <v>4.1543479999999997</v>
      </c>
      <c r="CP42">
        <v>4.1197359999999996</v>
      </c>
      <c r="CQ42">
        <v>3.4273380000000002</v>
      </c>
      <c r="CR42">
        <v>0.79461199999999999</v>
      </c>
      <c r="CS42">
        <v>2.7026129999999999</v>
      </c>
      <c r="CT42">
        <v>2.4685540000000001</v>
      </c>
      <c r="CU42">
        <v>0</v>
      </c>
      <c r="CV42">
        <v>0</v>
      </c>
      <c r="CW42">
        <v>2.3607969999999998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75.212192000000002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182.352868</v>
      </c>
      <c r="L43">
        <v>238.969236</v>
      </c>
      <c r="M43">
        <v>77.368015999999997</v>
      </c>
      <c r="N43">
        <v>58.386054999999999</v>
      </c>
      <c r="O43">
        <v>122.4081</v>
      </c>
      <c r="P43">
        <v>139.34589099999999</v>
      </c>
      <c r="Q43">
        <v>0</v>
      </c>
      <c r="R43">
        <v>12.364488</v>
      </c>
      <c r="S43">
        <v>13.60632</v>
      </c>
      <c r="T43">
        <v>0</v>
      </c>
      <c r="U43">
        <v>405.15997499999997</v>
      </c>
      <c r="V43">
        <v>2.9024999999999999</v>
      </c>
      <c r="W43">
        <v>19.142568000000001</v>
      </c>
      <c r="X43">
        <v>108.612421</v>
      </c>
      <c r="Y43">
        <v>0</v>
      </c>
      <c r="Z43">
        <v>0</v>
      </c>
      <c r="AA43">
        <v>40.778267</v>
      </c>
      <c r="AB43">
        <v>28.144679</v>
      </c>
      <c r="AC43">
        <v>20.432165999999999</v>
      </c>
      <c r="AD43">
        <v>0</v>
      </c>
      <c r="AE43">
        <v>52.153427000000001</v>
      </c>
      <c r="AF43">
        <v>0</v>
      </c>
      <c r="AG43">
        <v>42.944116000000001</v>
      </c>
      <c r="AH43">
        <v>0</v>
      </c>
      <c r="AI43">
        <v>3.7627359999999999</v>
      </c>
      <c r="AJ43">
        <v>0</v>
      </c>
      <c r="AK43">
        <v>57.092134000000001</v>
      </c>
      <c r="AL43">
        <v>64.643512000000001</v>
      </c>
      <c r="AM43">
        <v>16.620742</v>
      </c>
      <c r="AN43">
        <v>0.98151699999999997</v>
      </c>
      <c r="AO43">
        <v>0</v>
      </c>
      <c r="AP43">
        <v>8.5516360000000002</v>
      </c>
      <c r="AQ43">
        <v>0</v>
      </c>
      <c r="AR43">
        <v>47.53134</v>
      </c>
      <c r="AS43">
        <v>0</v>
      </c>
      <c r="AT43">
        <v>14.512451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75.212192000000002</v>
      </c>
      <c r="BA43">
        <f t="shared" si="1"/>
        <v>1853.9793529999997</v>
      </c>
      <c r="BD43">
        <v>5.85</v>
      </c>
      <c r="BE43">
        <v>1.88</v>
      </c>
      <c r="BF43">
        <v>2.93</v>
      </c>
      <c r="BG43">
        <v>1.78</v>
      </c>
      <c r="BH43">
        <v>7.68</v>
      </c>
      <c r="BI43">
        <v>1.1599999999999999</v>
      </c>
      <c r="BJ43">
        <v>0.44</v>
      </c>
      <c r="BK43">
        <v>0.79</v>
      </c>
      <c r="BL43">
        <v>0.79</v>
      </c>
      <c r="BM43">
        <v>0.14000000000000001</v>
      </c>
      <c r="BN43">
        <v>2.2999999999999998</v>
      </c>
      <c r="BO43">
        <v>1.4</v>
      </c>
      <c r="BP43">
        <v>0.23</v>
      </c>
      <c r="BQ43">
        <v>1.94</v>
      </c>
      <c r="BR43">
        <v>1.05</v>
      </c>
      <c r="BS43">
        <v>1.57</v>
      </c>
      <c r="BT43">
        <v>2.8728310000000001</v>
      </c>
      <c r="BU43">
        <v>1.2982340000000001</v>
      </c>
      <c r="BV43">
        <v>2.2444959999999998</v>
      </c>
      <c r="BW43">
        <v>1.8798159999999999</v>
      </c>
      <c r="BX43">
        <v>1.895994</v>
      </c>
      <c r="BY43">
        <v>2.5964680000000002</v>
      </c>
      <c r="BZ43">
        <v>1.284386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5.141006</v>
      </c>
      <c r="CK43">
        <v>0.90472300000000005</v>
      </c>
      <c r="CL43">
        <v>1.8751150000000001</v>
      </c>
      <c r="CM43">
        <v>2.6631390000000001</v>
      </c>
      <c r="CN43">
        <v>3.4273370000000001</v>
      </c>
      <c r="CO43">
        <v>4.1543479999999997</v>
      </c>
      <c r="CP43">
        <v>4.1197359999999996</v>
      </c>
      <c r="CQ43">
        <v>3.4273380000000002</v>
      </c>
      <c r="CR43">
        <v>0.79461199999999999</v>
      </c>
      <c r="CS43">
        <v>2.7026129999999999</v>
      </c>
      <c r="CT43">
        <v>2.4685540000000001</v>
      </c>
      <c r="CU43">
        <v>0</v>
      </c>
      <c r="CV43">
        <v>0</v>
      </c>
      <c r="CW43">
        <v>2.3607969999999998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75.212192000000002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182.338494</v>
      </c>
      <c r="L44">
        <v>238.969236</v>
      </c>
      <c r="M44">
        <v>77.368015999999997</v>
      </c>
      <c r="N44">
        <v>58.386054999999999</v>
      </c>
      <c r="O44">
        <v>122.4081</v>
      </c>
      <c r="P44">
        <v>139.34589099999999</v>
      </c>
      <c r="Q44">
        <v>0</v>
      </c>
      <c r="R44">
        <v>12.364488</v>
      </c>
      <c r="S44">
        <v>13.60632</v>
      </c>
      <c r="T44">
        <v>0</v>
      </c>
      <c r="U44">
        <v>405.15997499999997</v>
      </c>
      <c r="V44">
        <v>9.0557999999999996</v>
      </c>
      <c r="W44">
        <v>29.211534</v>
      </c>
      <c r="X44">
        <v>142.72136699999999</v>
      </c>
      <c r="Y44">
        <v>0</v>
      </c>
      <c r="Z44">
        <v>0</v>
      </c>
      <c r="AA44">
        <v>40.778267</v>
      </c>
      <c r="AB44">
        <v>28.144679</v>
      </c>
      <c r="AC44">
        <v>20.432165999999999</v>
      </c>
      <c r="AD44">
        <v>0</v>
      </c>
      <c r="AE44">
        <v>52.153427000000001</v>
      </c>
      <c r="AF44">
        <v>0</v>
      </c>
      <c r="AG44">
        <v>42.944116000000001</v>
      </c>
      <c r="AH44">
        <v>0</v>
      </c>
      <c r="AI44">
        <v>3.7627359999999999</v>
      </c>
      <c r="AJ44">
        <v>0</v>
      </c>
      <c r="AK44">
        <v>57.092134000000001</v>
      </c>
      <c r="AL44">
        <v>64.643512000000001</v>
      </c>
      <c r="AM44">
        <v>16.620742</v>
      </c>
      <c r="AN44">
        <v>0.98151699999999997</v>
      </c>
      <c r="AO44">
        <v>0</v>
      </c>
      <c r="AP44">
        <v>8.5516360000000002</v>
      </c>
      <c r="AQ44">
        <v>0</v>
      </c>
      <c r="AR44">
        <v>47.53134</v>
      </c>
      <c r="AS44">
        <v>0</v>
      </c>
      <c r="AT44">
        <v>14.512451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75.272192000000004</v>
      </c>
      <c r="BA44">
        <f t="shared" si="1"/>
        <v>1904.3561909999999</v>
      </c>
      <c r="BD44">
        <v>5.85</v>
      </c>
      <c r="BE44">
        <v>1.88</v>
      </c>
      <c r="BF44">
        <v>2.93</v>
      </c>
      <c r="BG44">
        <v>1.78</v>
      </c>
      <c r="BH44">
        <v>7.68</v>
      </c>
      <c r="BI44">
        <v>1.21</v>
      </c>
      <c r="BJ44">
        <v>0.45</v>
      </c>
      <c r="BK44">
        <v>0.79</v>
      </c>
      <c r="BL44">
        <v>0.79</v>
      </c>
      <c r="BM44">
        <v>0.14000000000000001</v>
      </c>
      <c r="BN44">
        <v>2.2999999999999998</v>
      </c>
      <c r="BO44">
        <v>1.4</v>
      </c>
      <c r="BP44">
        <v>0.23</v>
      </c>
      <c r="BQ44">
        <v>1.94</v>
      </c>
      <c r="BR44">
        <v>1.05</v>
      </c>
      <c r="BS44">
        <v>1.57</v>
      </c>
      <c r="BT44">
        <v>2.8728310000000001</v>
      </c>
      <c r="BU44">
        <v>1.2982340000000001</v>
      </c>
      <c r="BV44">
        <v>2.2444959999999998</v>
      </c>
      <c r="BW44">
        <v>1.8798159999999999</v>
      </c>
      <c r="BX44">
        <v>1.895994</v>
      </c>
      <c r="BY44">
        <v>2.5964680000000002</v>
      </c>
      <c r="BZ44">
        <v>1.284386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5.141006</v>
      </c>
      <c r="CK44">
        <v>0.90472300000000005</v>
      </c>
      <c r="CL44">
        <v>1.8751150000000001</v>
      </c>
      <c r="CM44">
        <v>2.6631390000000001</v>
      </c>
      <c r="CN44">
        <v>3.4273370000000001</v>
      </c>
      <c r="CO44">
        <v>4.1543479999999997</v>
      </c>
      <c r="CP44">
        <v>4.1197359999999996</v>
      </c>
      <c r="CQ44">
        <v>3.4273380000000002</v>
      </c>
      <c r="CR44">
        <v>0.79461199999999999</v>
      </c>
      <c r="CS44">
        <v>2.7026129999999999</v>
      </c>
      <c r="CT44">
        <v>2.4685540000000001</v>
      </c>
      <c r="CU44">
        <v>0</v>
      </c>
      <c r="CV44">
        <v>0</v>
      </c>
      <c r="CW44">
        <v>2.3607969999999998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75.272192000000004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182.352868</v>
      </c>
      <c r="L45">
        <v>239.06598600000001</v>
      </c>
      <c r="M45">
        <v>77.368015999999997</v>
      </c>
      <c r="N45">
        <v>58.386054999999999</v>
      </c>
      <c r="O45">
        <v>122.4081</v>
      </c>
      <c r="P45">
        <v>139.34589099999999</v>
      </c>
      <c r="Q45">
        <v>0</v>
      </c>
      <c r="R45">
        <v>12.364488</v>
      </c>
      <c r="S45">
        <v>13.60632</v>
      </c>
      <c r="T45">
        <v>0</v>
      </c>
      <c r="U45">
        <v>405.15997499999997</v>
      </c>
      <c r="V45">
        <v>18.832000000000001</v>
      </c>
      <c r="W45">
        <v>41.920059000000002</v>
      </c>
      <c r="X45">
        <v>142.72136699999999</v>
      </c>
      <c r="Y45">
        <v>0</v>
      </c>
      <c r="Z45">
        <v>0</v>
      </c>
      <c r="AA45">
        <v>40.778267</v>
      </c>
      <c r="AB45">
        <v>28.144679</v>
      </c>
      <c r="AC45">
        <v>20.432165999999999</v>
      </c>
      <c r="AD45">
        <v>0</v>
      </c>
      <c r="AE45">
        <v>52.153427000000001</v>
      </c>
      <c r="AF45">
        <v>0</v>
      </c>
      <c r="AG45">
        <v>42.944116000000001</v>
      </c>
      <c r="AH45">
        <v>0</v>
      </c>
      <c r="AI45">
        <v>3.7627359999999999</v>
      </c>
      <c r="AJ45">
        <v>0</v>
      </c>
      <c r="AK45">
        <v>57.092134000000001</v>
      </c>
      <c r="AL45">
        <v>51.71481</v>
      </c>
      <c r="AM45">
        <v>16.620742</v>
      </c>
      <c r="AN45">
        <v>0.98151699999999997</v>
      </c>
      <c r="AO45">
        <v>0</v>
      </c>
      <c r="AP45">
        <v>8.5516360000000002</v>
      </c>
      <c r="AQ45">
        <v>0</v>
      </c>
      <c r="AR45">
        <v>47.53134</v>
      </c>
      <c r="AS45">
        <v>0</v>
      </c>
      <c r="AT45">
        <v>14.512451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75.272192000000004</v>
      </c>
      <c r="BA45">
        <f t="shared" si="1"/>
        <v>1914.023338</v>
      </c>
      <c r="BD45">
        <v>5.85</v>
      </c>
      <c r="BE45">
        <v>1.88</v>
      </c>
      <c r="BF45">
        <v>2.93</v>
      </c>
      <c r="BG45">
        <v>1.78</v>
      </c>
      <c r="BH45">
        <v>7.68</v>
      </c>
      <c r="BI45">
        <v>1.21</v>
      </c>
      <c r="BJ45">
        <v>0.45</v>
      </c>
      <c r="BK45">
        <v>0.79</v>
      </c>
      <c r="BL45">
        <v>0.79</v>
      </c>
      <c r="BM45">
        <v>0.14000000000000001</v>
      </c>
      <c r="BN45">
        <v>2.2999999999999998</v>
      </c>
      <c r="BO45">
        <v>1.4</v>
      </c>
      <c r="BP45">
        <v>0.23</v>
      </c>
      <c r="BQ45">
        <v>1.94</v>
      </c>
      <c r="BR45">
        <v>1.05</v>
      </c>
      <c r="BS45">
        <v>1.57</v>
      </c>
      <c r="BT45">
        <v>2.8728310000000001</v>
      </c>
      <c r="BU45">
        <v>1.2982340000000001</v>
      </c>
      <c r="BV45">
        <v>2.2444959999999998</v>
      </c>
      <c r="BW45">
        <v>1.8798159999999999</v>
      </c>
      <c r="BX45">
        <v>1.895994</v>
      </c>
      <c r="BY45">
        <v>2.5964680000000002</v>
      </c>
      <c r="BZ45">
        <v>1.284386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5.141006</v>
      </c>
      <c r="CK45">
        <v>0.90472300000000005</v>
      </c>
      <c r="CL45">
        <v>1.8751150000000001</v>
      </c>
      <c r="CM45">
        <v>2.6631390000000001</v>
      </c>
      <c r="CN45">
        <v>3.4273370000000001</v>
      </c>
      <c r="CO45">
        <v>4.1543479999999997</v>
      </c>
      <c r="CP45">
        <v>4.1197359999999996</v>
      </c>
      <c r="CQ45">
        <v>3.4273380000000002</v>
      </c>
      <c r="CR45">
        <v>0.79461199999999999</v>
      </c>
      <c r="CS45">
        <v>2.7026129999999999</v>
      </c>
      <c r="CT45">
        <v>2.4685540000000001</v>
      </c>
      <c r="CU45">
        <v>0</v>
      </c>
      <c r="CV45">
        <v>0</v>
      </c>
      <c r="CW45">
        <v>2.3607969999999998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75.272192000000004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181.61240799999999</v>
      </c>
      <c r="L46">
        <v>239.06598600000001</v>
      </c>
      <c r="M46">
        <v>77.368015999999997</v>
      </c>
      <c r="N46">
        <v>58.386054999999999</v>
      </c>
      <c r="O46">
        <v>122.4081</v>
      </c>
      <c r="P46">
        <v>139.34589099999999</v>
      </c>
      <c r="Q46">
        <v>0</v>
      </c>
      <c r="R46">
        <v>12.513261</v>
      </c>
      <c r="S46">
        <v>13.60632</v>
      </c>
      <c r="T46">
        <v>0</v>
      </c>
      <c r="U46">
        <v>405.15997499999997</v>
      </c>
      <c r="V46">
        <v>18.832000000000001</v>
      </c>
      <c r="W46">
        <v>42.943261999999997</v>
      </c>
      <c r="X46">
        <v>142.72136699999999</v>
      </c>
      <c r="Y46">
        <v>0</v>
      </c>
      <c r="Z46">
        <v>0</v>
      </c>
      <c r="AA46">
        <v>40.778267</v>
      </c>
      <c r="AB46">
        <v>28.144679</v>
      </c>
      <c r="AC46">
        <v>20.432165999999999</v>
      </c>
      <c r="AD46">
        <v>0</v>
      </c>
      <c r="AE46">
        <v>52.153427000000001</v>
      </c>
      <c r="AF46">
        <v>0</v>
      </c>
      <c r="AG46">
        <v>42.944116000000001</v>
      </c>
      <c r="AH46">
        <v>0</v>
      </c>
      <c r="AI46">
        <v>3.7627359999999999</v>
      </c>
      <c r="AJ46">
        <v>0</v>
      </c>
      <c r="AK46">
        <v>57.092134000000001</v>
      </c>
      <c r="AL46">
        <v>51.71481</v>
      </c>
      <c r="AM46">
        <v>16.620742</v>
      </c>
      <c r="AN46">
        <v>0.98151699999999997</v>
      </c>
      <c r="AO46">
        <v>0</v>
      </c>
      <c r="AP46">
        <v>8.5516360000000002</v>
      </c>
      <c r="AQ46">
        <v>0</v>
      </c>
      <c r="AR46">
        <v>47.53134</v>
      </c>
      <c r="AS46">
        <v>0</v>
      </c>
      <c r="AT46">
        <v>14.336797000000001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75.272192000000004</v>
      </c>
      <c r="BA46">
        <f t="shared" si="1"/>
        <v>1914.2791999999995</v>
      </c>
      <c r="BD46">
        <v>5.85</v>
      </c>
      <c r="BE46">
        <v>1.88</v>
      </c>
      <c r="BF46">
        <v>2.93</v>
      </c>
      <c r="BG46">
        <v>1.78</v>
      </c>
      <c r="BH46">
        <v>7.68</v>
      </c>
      <c r="BI46">
        <v>1.21</v>
      </c>
      <c r="BJ46">
        <v>0.45</v>
      </c>
      <c r="BK46">
        <v>0.79</v>
      </c>
      <c r="BL46">
        <v>0.79</v>
      </c>
      <c r="BM46">
        <v>0.14000000000000001</v>
      </c>
      <c r="BN46">
        <v>2.2999999999999998</v>
      </c>
      <c r="BO46">
        <v>1.4</v>
      </c>
      <c r="BP46">
        <v>0.23</v>
      </c>
      <c r="BQ46">
        <v>1.94</v>
      </c>
      <c r="BR46">
        <v>1.05</v>
      </c>
      <c r="BS46">
        <v>1.57</v>
      </c>
      <c r="BT46">
        <v>2.8728310000000001</v>
      </c>
      <c r="BU46">
        <v>1.2982340000000001</v>
      </c>
      <c r="BV46">
        <v>2.2444959999999998</v>
      </c>
      <c r="BW46">
        <v>1.8798159999999999</v>
      </c>
      <c r="BX46">
        <v>1.895994</v>
      </c>
      <c r="BY46">
        <v>2.5964680000000002</v>
      </c>
      <c r="BZ46">
        <v>1.284386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5.141006</v>
      </c>
      <c r="CK46">
        <v>0.90472300000000005</v>
      </c>
      <c r="CL46">
        <v>1.8751150000000001</v>
      </c>
      <c r="CM46">
        <v>2.6631390000000001</v>
      </c>
      <c r="CN46">
        <v>3.4273370000000001</v>
      </c>
      <c r="CO46">
        <v>4.1543479999999997</v>
      </c>
      <c r="CP46">
        <v>4.1197359999999996</v>
      </c>
      <c r="CQ46">
        <v>3.4273380000000002</v>
      </c>
      <c r="CR46">
        <v>0.79461199999999999</v>
      </c>
      <c r="CS46">
        <v>2.7026129999999999</v>
      </c>
      <c r="CT46">
        <v>2.4685540000000001</v>
      </c>
      <c r="CU46">
        <v>0</v>
      </c>
      <c r="CV46">
        <v>0</v>
      </c>
      <c r="CW46">
        <v>2.3607969999999998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75.272192000000004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182.41531000000001</v>
      </c>
      <c r="L47">
        <v>239.06598600000001</v>
      </c>
      <c r="M47">
        <v>77.368015999999997</v>
      </c>
      <c r="N47">
        <v>58.386054999999999</v>
      </c>
      <c r="O47">
        <v>122.4081</v>
      </c>
      <c r="P47">
        <v>139.34589099999999</v>
      </c>
      <c r="Q47">
        <v>0</v>
      </c>
      <c r="R47">
        <v>24.877230999999998</v>
      </c>
      <c r="S47">
        <v>13.60632</v>
      </c>
      <c r="T47">
        <v>0</v>
      </c>
      <c r="U47">
        <v>405.15997499999997</v>
      </c>
      <c r="V47">
        <v>18.832000000000001</v>
      </c>
      <c r="W47">
        <v>42.943261999999997</v>
      </c>
      <c r="X47">
        <v>142.72136699999999</v>
      </c>
      <c r="Y47">
        <v>0</v>
      </c>
      <c r="Z47">
        <v>0</v>
      </c>
      <c r="AA47">
        <v>40.778267</v>
      </c>
      <c r="AB47">
        <v>28.144679</v>
      </c>
      <c r="AC47">
        <v>20.432165999999999</v>
      </c>
      <c r="AD47">
        <v>0</v>
      </c>
      <c r="AE47">
        <v>52.153427000000001</v>
      </c>
      <c r="AF47">
        <v>0</v>
      </c>
      <c r="AG47">
        <v>42.944116000000001</v>
      </c>
      <c r="AH47">
        <v>0</v>
      </c>
      <c r="AI47">
        <v>0</v>
      </c>
      <c r="AJ47">
        <v>0</v>
      </c>
      <c r="AK47">
        <v>57.092134000000001</v>
      </c>
      <c r="AL47">
        <v>51.71481</v>
      </c>
      <c r="AM47">
        <v>16.620742</v>
      </c>
      <c r="AN47">
        <v>1.0011479999999999</v>
      </c>
      <c r="AO47">
        <v>0</v>
      </c>
      <c r="AP47">
        <v>2.9744820000000001</v>
      </c>
      <c r="AQ47">
        <v>0</v>
      </c>
      <c r="AR47">
        <v>47.53134</v>
      </c>
      <c r="AS47">
        <v>0</v>
      </c>
      <c r="AT47">
        <v>14.512451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75.299647000000007</v>
      </c>
      <c r="BA47">
        <f t="shared" si="1"/>
        <v>1918.3289220000004</v>
      </c>
      <c r="BD47">
        <v>5.85</v>
      </c>
      <c r="BE47">
        <v>1.88</v>
      </c>
      <c r="BF47">
        <v>2.93</v>
      </c>
      <c r="BG47">
        <v>1.78</v>
      </c>
      <c r="BH47">
        <v>7.68</v>
      </c>
      <c r="BI47">
        <v>1.21</v>
      </c>
      <c r="BJ47">
        <v>0.45</v>
      </c>
      <c r="BK47">
        <v>0.79</v>
      </c>
      <c r="BL47">
        <v>0.79</v>
      </c>
      <c r="BM47">
        <v>0.14000000000000001</v>
      </c>
      <c r="BN47">
        <v>2.2999999999999998</v>
      </c>
      <c r="BO47">
        <v>1.4</v>
      </c>
      <c r="BP47">
        <v>0.23</v>
      </c>
      <c r="BQ47">
        <v>1.94</v>
      </c>
      <c r="BR47">
        <v>1.05</v>
      </c>
      <c r="BS47">
        <v>1.57</v>
      </c>
      <c r="BT47">
        <v>2.8728310000000001</v>
      </c>
      <c r="BU47">
        <v>1.2982340000000001</v>
      </c>
      <c r="BV47">
        <v>2.2444959999999998</v>
      </c>
      <c r="BW47">
        <v>1.8798159999999999</v>
      </c>
      <c r="BX47">
        <v>1.895994</v>
      </c>
      <c r="BY47">
        <v>2.5964680000000002</v>
      </c>
      <c r="BZ47">
        <v>1.284386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5.141006</v>
      </c>
      <c r="CK47">
        <v>0.90472300000000005</v>
      </c>
      <c r="CL47">
        <v>1.8751150000000001</v>
      </c>
      <c r="CM47">
        <v>2.6905939999999999</v>
      </c>
      <c r="CN47">
        <v>3.4273370000000001</v>
      </c>
      <c r="CO47">
        <v>4.1543479999999997</v>
      </c>
      <c r="CP47">
        <v>4.1197359999999996</v>
      </c>
      <c r="CQ47">
        <v>3.4273380000000002</v>
      </c>
      <c r="CR47">
        <v>0.79461199999999999</v>
      </c>
      <c r="CS47">
        <v>2.7026129999999999</v>
      </c>
      <c r="CT47">
        <v>2.4685540000000001</v>
      </c>
      <c r="CU47">
        <v>0</v>
      </c>
      <c r="CV47">
        <v>0</v>
      </c>
      <c r="CW47">
        <v>2.3607969999999998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75.299647000000007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182.499213</v>
      </c>
      <c r="L48">
        <v>239.06598600000001</v>
      </c>
      <c r="M48">
        <v>77.368015999999997</v>
      </c>
      <c r="N48">
        <v>58.386054999999999</v>
      </c>
      <c r="O48">
        <v>122.4081</v>
      </c>
      <c r="P48">
        <v>139.34589099999999</v>
      </c>
      <c r="Q48">
        <v>0</v>
      </c>
      <c r="R48">
        <v>24.877230999999998</v>
      </c>
      <c r="S48">
        <v>13.60632</v>
      </c>
      <c r="T48">
        <v>0</v>
      </c>
      <c r="U48">
        <v>405.15997499999997</v>
      </c>
      <c r="V48">
        <v>18.832000000000001</v>
      </c>
      <c r="W48">
        <v>42.943261999999997</v>
      </c>
      <c r="X48">
        <v>142.72136699999999</v>
      </c>
      <c r="Y48">
        <v>0</v>
      </c>
      <c r="Z48">
        <v>0</v>
      </c>
      <c r="AA48">
        <v>40.778267</v>
      </c>
      <c r="AB48">
        <v>28.144679</v>
      </c>
      <c r="AC48">
        <v>20.432165999999999</v>
      </c>
      <c r="AD48">
        <v>0</v>
      </c>
      <c r="AE48">
        <v>52.153427000000001</v>
      </c>
      <c r="AF48">
        <v>8.4296950000000006</v>
      </c>
      <c r="AG48">
        <v>42.944116000000001</v>
      </c>
      <c r="AH48">
        <v>0</v>
      </c>
      <c r="AI48">
        <v>0</v>
      </c>
      <c r="AJ48">
        <v>0</v>
      </c>
      <c r="AK48">
        <v>57.092134000000001</v>
      </c>
      <c r="AL48">
        <v>51.71481</v>
      </c>
      <c r="AM48">
        <v>16.620742</v>
      </c>
      <c r="AN48">
        <v>1.0011479999999999</v>
      </c>
      <c r="AO48">
        <v>0</v>
      </c>
      <c r="AP48">
        <v>2.9744820000000001</v>
      </c>
      <c r="AQ48">
        <v>0</v>
      </c>
      <c r="AR48">
        <v>47.53134</v>
      </c>
      <c r="AS48">
        <v>0</v>
      </c>
      <c r="AT48">
        <v>14.512451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75.299647000000007</v>
      </c>
      <c r="BA48">
        <f t="shared" si="1"/>
        <v>1926.8425200000001</v>
      </c>
      <c r="BD48">
        <v>5.85</v>
      </c>
      <c r="BE48">
        <v>1.88</v>
      </c>
      <c r="BF48">
        <v>2.93</v>
      </c>
      <c r="BG48">
        <v>1.78</v>
      </c>
      <c r="BH48">
        <v>7.68</v>
      </c>
      <c r="BI48">
        <v>1.21</v>
      </c>
      <c r="BJ48">
        <v>0.45</v>
      </c>
      <c r="BK48">
        <v>0.79</v>
      </c>
      <c r="BL48">
        <v>0.79</v>
      </c>
      <c r="BM48">
        <v>0.14000000000000001</v>
      </c>
      <c r="BN48">
        <v>2.2999999999999998</v>
      </c>
      <c r="BO48">
        <v>1.4</v>
      </c>
      <c r="BP48">
        <v>0.23</v>
      </c>
      <c r="BQ48">
        <v>1.94</v>
      </c>
      <c r="BR48">
        <v>1.05</v>
      </c>
      <c r="BS48">
        <v>1.57</v>
      </c>
      <c r="BT48">
        <v>2.8728310000000001</v>
      </c>
      <c r="BU48">
        <v>1.2982340000000001</v>
      </c>
      <c r="BV48">
        <v>2.2444959999999998</v>
      </c>
      <c r="BW48">
        <v>1.8798159999999999</v>
      </c>
      <c r="BX48">
        <v>1.895994</v>
      </c>
      <c r="BY48">
        <v>2.5964680000000002</v>
      </c>
      <c r="BZ48">
        <v>1.284386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5.141006</v>
      </c>
      <c r="CK48">
        <v>0.90472300000000005</v>
      </c>
      <c r="CL48">
        <v>1.8751150000000001</v>
      </c>
      <c r="CM48">
        <v>2.6905939999999999</v>
      </c>
      <c r="CN48">
        <v>3.4273370000000001</v>
      </c>
      <c r="CO48">
        <v>4.1543479999999997</v>
      </c>
      <c r="CP48">
        <v>4.1197359999999996</v>
      </c>
      <c r="CQ48">
        <v>3.4273380000000002</v>
      </c>
      <c r="CR48">
        <v>0.79461199999999999</v>
      </c>
      <c r="CS48">
        <v>2.7026129999999999</v>
      </c>
      <c r="CT48">
        <v>2.4685540000000001</v>
      </c>
      <c r="CU48">
        <v>0</v>
      </c>
      <c r="CV48">
        <v>0</v>
      </c>
      <c r="CW48">
        <v>2.3607969999999998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75.299647000000007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182.486999</v>
      </c>
      <c r="L49">
        <v>268.09098599999999</v>
      </c>
      <c r="M49">
        <v>77.368015999999997</v>
      </c>
      <c r="N49">
        <v>58.386054999999999</v>
      </c>
      <c r="O49">
        <v>122.4081</v>
      </c>
      <c r="P49">
        <v>139.34589099999999</v>
      </c>
      <c r="Q49">
        <v>0</v>
      </c>
      <c r="R49">
        <v>24.877230999999998</v>
      </c>
      <c r="S49">
        <v>13.60632</v>
      </c>
      <c r="T49">
        <v>0</v>
      </c>
      <c r="U49">
        <v>405.15997499999997</v>
      </c>
      <c r="V49">
        <v>18.832000000000001</v>
      </c>
      <c r="W49">
        <v>42.943261999999997</v>
      </c>
      <c r="X49">
        <v>142.72136699999999</v>
      </c>
      <c r="Y49">
        <v>0</v>
      </c>
      <c r="Z49">
        <v>0</v>
      </c>
      <c r="AA49">
        <v>40.778267</v>
      </c>
      <c r="AB49">
        <v>28.144679</v>
      </c>
      <c r="AC49">
        <v>20.432165999999999</v>
      </c>
      <c r="AD49">
        <v>0</v>
      </c>
      <c r="AE49">
        <v>52.153427000000001</v>
      </c>
      <c r="AF49">
        <v>8.4296950000000006</v>
      </c>
      <c r="AG49">
        <v>42.944116000000001</v>
      </c>
      <c r="AH49">
        <v>0</v>
      </c>
      <c r="AI49">
        <v>0</v>
      </c>
      <c r="AJ49">
        <v>0</v>
      </c>
      <c r="AK49">
        <v>57.092134000000001</v>
      </c>
      <c r="AL49">
        <v>51.71481</v>
      </c>
      <c r="AM49">
        <v>16.620742</v>
      </c>
      <c r="AN49">
        <v>1.0011479999999999</v>
      </c>
      <c r="AO49">
        <v>0</v>
      </c>
      <c r="AP49">
        <v>2.9744820000000001</v>
      </c>
      <c r="AQ49">
        <v>0</v>
      </c>
      <c r="AR49">
        <v>47.53134</v>
      </c>
      <c r="AS49">
        <v>0</v>
      </c>
      <c r="AT49">
        <v>14.512451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75.18920700000001</v>
      </c>
      <c r="BA49">
        <f t="shared" si="1"/>
        <v>1955.7448660000005</v>
      </c>
      <c r="BD49">
        <v>5.85</v>
      </c>
      <c r="BE49">
        <v>1.88</v>
      </c>
      <c r="BF49">
        <v>2.93</v>
      </c>
      <c r="BG49">
        <v>1.78</v>
      </c>
      <c r="BH49">
        <v>7.68</v>
      </c>
      <c r="BI49">
        <v>1.21</v>
      </c>
      <c r="BJ49">
        <v>0.45</v>
      </c>
      <c r="BK49">
        <v>0.79</v>
      </c>
      <c r="BL49">
        <v>0.69</v>
      </c>
      <c r="BM49">
        <v>0.14000000000000001</v>
      </c>
      <c r="BN49">
        <v>2.2999999999999998</v>
      </c>
      <c r="BO49">
        <v>1.4</v>
      </c>
      <c r="BP49">
        <v>0.23</v>
      </c>
      <c r="BQ49">
        <v>1.94</v>
      </c>
      <c r="BR49">
        <v>1.05</v>
      </c>
      <c r="BS49">
        <v>1.57</v>
      </c>
      <c r="BT49">
        <v>2.8728310000000001</v>
      </c>
      <c r="BU49">
        <v>1.2982340000000001</v>
      </c>
      <c r="BV49">
        <v>2.2340559999999998</v>
      </c>
      <c r="BW49">
        <v>1.8798159999999999</v>
      </c>
      <c r="BX49">
        <v>1.895994</v>
      </c>
      <c r="BY49">
        <v>2.5964680000000002</v>
      </c>
      <c r="BZ49">
        <v>1.284386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5.141006</v>
      </c>
      <c r="CK49">
        <v>0.90472300000000005</v>
      </c>
      <c r="CL49">
        <v>1.8751150000000001</v>
      </c>
      <c r="CM49">
        <v>2.6905939999999999</v>
      </c>
      <c r="CN49">
        <v>3.4273370000000001</v>
      </c>
      <c r="CO49">
        <v>4.1543479999999997</v>
      </c>
      <c r="CP49">
        <v>4.1197359999999996</v>
      </c>
      <c r="CQ49">
        <v>3.4273380000000002</v>
      </c>
      <c r="CR49">
        <v>0.79461199999999999</v>
      </c>
      <c r="CS49">
        <v>2.7026129999999999</v>
      </c>
      <c r="CT49">
        <v>2.4685540000000001</v>
      </c>
      <c r="CU49">
        <v>0</v>
      </c>
      <c r="CV49">
        <v>0</v>
      </c>
      <c r="CW49">
        <v>2.3607969999999998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75.18920700000001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182.499213</v>
      </c>
      <c r="L50">
        <v>268.09098599999999</v>
      </c>
      <c r="M50">
        <v>77.368015999999997</v>
      </c>
      <c r="N50">
        <v>58.386054999999999</v>
      </c>
      <c r="O50">
        <v>122.4081</v>
      </c>
      <c r="P50">
        <v>139.34589099999999</v>
      </c>
      <c r="Q50">
        <v>0</v>
      </c>
      <c r="R50">
        <v>24.877230999999998</v>
      </c>
      <c r="S50">
        <v>13.60632</v>
      </c>
      <c r="T50">
        <v>0</v>
      </c>
      <c r="U50">
        <v>405.15997499999997</v>
      </c>
      <c r="V50">
        <v>18.832000000000001</v>
      </c>
      <c r="W50">
        <v>42.943261999999997</v>
      </c>
      <c r="X50">
        <v>142.72136699999999</v>
      </c>
      <c r="Y50">
        <v>0</v>
      </c>
      <c r="Z50">
        <v>0</v>
      </c>
      <c r="AA50">
        <v>40.778267</v>
      </c>
      <c r="AB50">
        <v>28.144679</v>
      </c>
      <c r="AC50">
        <v>20.432165999999999</v>
      </c>
      <c r="AD50">
        <v>0</v>
      </c>
      <c r="AE50">
        <v>52.153427000000001</v>
      </c>
      <c r="AF50">
        <v>8.4296950000000006</v>
      </c>
      <c r="AG50">
        <v>42.944116000000001</v>
      </c>
      <c r="AH50">
        <v>0</v>
      </c>
      <c r="AI50">
        <v>0</v>
      </c>
      <c r="AJ50">
        <v>0</v>
      </c>
      <c r="AK50">
        <v>57.092134000000001</v>
      </c>
      <c r="AL50">
        <v>51.71481</v>
      </c>
      <c r="AM50">
        <v>16.620742</v>
      </c>
      <c r="AN50">
        <v>1.0011479999999999</v>
      </c>
      <c r="AO50">
        <v>0</v>
      </c>
      <c r="AP50">
        <v>2.9744820000000001</v>
      </c>
      <c r="AQ50">
        <v>0</v>
      </c>
      <c r="AR50">
        <v>47.53134</v>
      </c>
      <c r="AS50">
        <v>0</v>
      </c>
      <c r="AT50">
        <v>14.512451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75.18920700000001</v>
      </c>
      <c r="BA50">
        <f t="shared" si="1"/>
        <v>1955.7570800000003</v>
      </c>
      <c r="BD50">
        <v>5.85</v>
      </c>
      <c r="BE50">
        <v>1.88</v>
      </c>
      <c r="BF50">
        <v>2.93</v>
      </c>
      <c r="BG50">
        <v>1.78</v>
      </c>
      <c r="BH50">
        <v>7.68</v>
      </c>
      <c r="BI50">
        <v>1.21</v>
      </c>
      <c r="BJ50">
        <v>0.45</v>
      </c>
      <c r="BK50">
        <v>0.79</v>
      </c>
      <c r="BL50">
        <v>0.69</v>
      </c>
      <c r="BM50">
        <v>0.14000000000000001</v>
      </c>
      <c r="BN50">
        <v>2.2999999999999998</v>
      </c>
      <c r="BO50">
        <v>1.4</v>
      </c>
      <c r="BP50">
        <v>0.23</v>
      </c>
      <c r="BQ50">
        <v>1.94</v>
      </c>
      <c r="BR50">
        <v>1.05</v>
      </c>
      <c r="BS50">
        <v>1.57</v>
      </c>
      <c r="BT50">
        <v>2.8728310000000001</v>
      </c>
      <c r="BU50">
        <v>1.2982340000000001</v>
      </c>
      <c r="BV50">
        <v>2.2340559999999998</v>
      </c>
      <c r="BW50">
        <v>1.8798159999999999</v>
      </c>
      <c r="BX50">
        <v>1.895994</v>
      </c>
      <c r="BY50">
        <v>2.5964680000000002</v>
      </c>
      <c r="BZ50">
        <v>1.284386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5.141006</v>
      </c>
      <c r="CK50">
        <v>0.90472300000000005</v>
      </c>
      <c r="CL50">
        <v>1.8751150000000001</v>
      </c>
      <c r="CM50">
        <v>2.6905939999999999</v>
      </c>
      <c r="CN50">
        <v>3.4273370000000001</v>
      </c>
      <c r="CO50">
        <v>4.1543479999999997</v>
      </c>
      <c r="CP50">
        <v>4.1197359999999996</v>
      </c>
      <c r="CQ50">
        <v>3.4273380000000002</v>
      </c>
      <c r="CR50">
        <v>0.79461199999999999</v>
      </c>
      <c r="CS50">
        <v>2.7026129999999999</v>
      </c>
      <c r="CT50">
        <v>2.4685540000000001</v>
      </c>
      <c r="CU50">
        <v>0</v>
      </c>
      <c r="CV50">
        <v>0</v>
      </c>
      <c r="CW50">
        <v>2.3607969999999998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75.18920700000001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182.486999</v>
      </c>
      <c r="L51">
        <v>268.09098599999999</v>
      </c>
      <c r="M51">
        <v>77.368015999999997</v>
      </c>
      <c r="N51">
        <v>58.386054999999999</v>
      </c>
      <c r="O51">
        <v>122.4081</v>
      </c>
      <c r="P51">
        <v>139.34589099999999</v>
      </c>
      <c r="Q51">
        <v>0</v>
      </c>
      <c r="R51">
        <v>24.877230999999998</v>
      </c>
      <c r="S51">
        <v>13.60632</v>
      </c>
      <c r="T51">
        <v>0</v>
      </c>
      <c r="U51">
        <v>383.34768800000001</v>
      </c>
      <c r="V51">
        <v>18.832000000000001</v>
      </c>
      <c r="W51">
        <v>42.283619999999999</v>
      </c>
      <c r="X51">
        <v>142.72136699999999</v>
      </c>
      <c r="Y51">
        <v>0</v>
      </c>
      <c r="Z51">
        <v>0</v>
      </c>
      <c r="AA51">
        <v>40.778267</v>
      </c>
      <c r="AB51">
        <v>28.144679</v>
      </c>
      <c r="AC51">
        <v>20.432165999999999</v>
      </c>
      <c r="AD51">
        <v>0</v>
      </c>
      <c r="AE51">
        <v>52.153427000000001</v>
      </c>
      <c r="AF51">
        <v>8.4296950000000006</v>
      </c>
      <c r="AG51">
        <v>42.944116000000001</v>
      </c>
      <c r="AH51">
        <v>0</v>
      </c>
      <c r="AI51">
        <v>0</v>
      </c>
      <c r="AJ51">
        <v>0</v>
      </c>
      <c r="AK51">
        <v>57.092134000000001</v>
      </c>
      <c r="AL51">
        <v>51.71481</v>
      </c>
      <c r="AM51">
        <v>16.620742</v>
      </c>
      <c r="AN51">
        <v>0.98151699999999997</v>
      </c>
      <c r="AO51">
        <v>0</v>
      </c>
      <c r="AP51">
        <v>2.9744820000000001</v>
      </c>
      <c r="AQ51">
        <v>0</v>
      </c>
      <c r="AR51">
        <v>47.53134</v>
      </c>
      <c r="AS51">
        <v>0</v>
      </c>
      <c r="AT51">
        <v>14.512451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75.079207000000011</v>
      </c>
      <c r="BA51">
        <f t="shared" si="1"/>
        <v>1933.1433059999999</v>
      </c>
      <c r="BD51">
        <v>5.85</v>
      </c>
      <c r="BE51">
        <v>1.88</v>
      </c>
      <c r="BF51">
        <v>2.93</v>
      </c>
      <c r="BG51">
        <v>1.78</v>
      </c>
      <c r="BH51">
        <v>7.68</v>
      </c>
      <c r="BI51">
        <v>1.21</v>
      </c>
      <c r="BJ51">
        <v>0.45</v>
      </c>
      <c r="BK51">
        <v>0.79</v>
      </c>
      <c r="BL51">
        <v>0.69</v>
      </c>
      <c r="BM51">
        <v>0.14000000000000001</v>
      </c>
      <c r="BN51">
        <v>2.2999999999999998</v>
      </c>
      <c r="BO51">
        <v>1.29</v>
      </c>
      <c r="BP51">
        <v>0.23</v>
      </c>
      <c r="BQ51">
        <v>1.94</v>
      </c>
      <c r="BR51">
        <v>1.05</v>
      </c>
      <c r="BS51">
        <v>1.57</v>
      </c>
      <c r="BT51">
        <v>2.8728310000000001</v>
      </c>
      <c r="BU51">
        <v>1.2982340000000001</v>
      </c>
      <c r="BV51">
        <v>2.2340559999999998</v>
      </c>
      <c r="BW51">
        <v>1.8798159999999999</v>
      </c>
      <c r="BX51">
        <v>1.895994</v>
      </c>
      <c r="BY51">
        <v>2.5964680000000002</v>
      </c>
      <c r="BZ51">
        <v>1.284386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5.141006</v>
      </c>
      <c r="CK51">
        <v>0.90472300000000005</v>
      </c>
      <c r="CL51">
        <v>1.8751150000000001</v>
      </c>
      <c r="CM51">
        <v>2.6905939999999999</v>
      </c>
      <c r="CN51">
        <v>3.4273370000000001</v>
      </c>
      <c r="CO51">
        <v>4.1543479999999997</v>
      </c>
      <c r="CP51">
        <v>4.1197359999999996</v>
      </c>
      <c r="CQ51">
        <v>3.4273380000000002</v>
      </c>
      <c r="CR51">
        <v>0.79461199999999999</v>
      </c>
      <c r="CS51">
        <v>2.7026129999999999</v>
      </c>
      <c r="CT51">
        <v>2.4685540000000001</v>
      </c>
      <c r="CU51">
        <v>0</v>
      </c>
      <c r="CV51">
        <v>0</v>
      </c>
      <c r="CW51">
        <v>2.3607969999999998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75.079207000000011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182.499213</v>
      </c>
      <c r="L52">
        <v>268.09098599999999</v>
      </c>
      <c r="M52">
        <v>77.368015999999997</v>
      </c>
      <c r="N52">
        <v>58.386054999999999</v>
      </c>
      <c r="O52">
        <v>122.4081</v>
      </c>
      <c r="P52">
        <v>139.34589099999999</v>
      </c>
      <c r="Q52">
        <v>0</v>
      </c>
      <c r="R52">
        <v>24.877230999999998</v>
      </c>
      <c r="S52">
        <v>13.60632</v>
      </c>
      <c r="T52">
        <v>0</v>
      </c>
      <c r="U52">
        <v>364.62656199999998</v>
      </c>
      <c r="V52">
        <v>18.832000000000001</v>
      </c>
      <c r="W52">
        <v>42.283619999999999</v>
      </c>
      <c r="X52">
        <v>142.72136699999999</v>
      </c>
      <c r="Y52">
        <v>0</v>
      </c>
      <c r="Z52">
        <v>0</v>
      </c>
      <c r="AA52">
        <v>40.778267</v>
      </c>
      <c r="AB52">
        <v>28.144679</v>
      </c>
      <c r="AC52">
        <v>20.432165999999999</v>
      </c>
      <c r="AD52">
        <v>0</v>
      </c>
      <c r="AE52">
        <v>52.153427000000001</v>
      </c>
      <c r="AF52">
        <v>8.4296950000000006</v>
      </c>
      <c r="AG52">
        <v>42.944116000000001</v>
      </c>
      <c r="AH52">
        <v>0</v>
      </c>
      <c r="AI52">
        <v>0</v>
      </c>
      <c r="AJ52">
        <v>0</v>
      </c>
      <c r="AK52">
        <v>57.092134000000001</v>
      </c>
      <c r="AL52">
        <v>82.069154999999995</v>
      </c>
      <c r="AM52">
        <v>16.620742</v>
      </c>
      <c r="AN52">
        <v>0.98151699999999997</v>
      </c>
      <c r="AO52">
        <v>0</v>
      </c>
      <c r="AP52">
        <v>2.9744820000000001</v>
      </c>
      <c r="AQ52">
        <v>0</v>
      </c>
      <c r="AR52">
        <v>47.53134</v>
      </c>
      <c r="AS52">
        <v>0</v>
      </c>
      <c r="AT52">
        <v>14.512451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75.139207000000013</v>
      </c>
      <c r="BA52">
        <f t="shared" si="1"/>
        <v>1944.8487389999998</v>
      </c>
      <c r="BD52">
        <v>5.85</v>
      </c>
      <c r="BE52">
        <v>1.88</v>
      </c>
      <c r="BF52">
        <v>2.93</v>
      </c>
      <c r="BG52">
        <v>1.78</v>
      </c>
      <c r="BH52">
        <v>7.68</v>
      </c>
      <c r="BI52">
        <v>1.21</v>
      </c>
      <c r="BJ52">
        <v>0.45</v>
      </c>
      <c r="BK52">
        <v>0.79</v>
      </c>
      <c r="BL52">
        <v>0.75</v>
      </c>
      <c r="BM52">
        <v>0.14000000000000001</v>
      </c>
      <c r="BN52">
        <v>2.2999999999999998</v>
      </c>
      <c r="BO52">
        <v>1.29</v>
      </c>
      <c r="BP52">
        <v>0.23</v>
      </c>
      <c r="BQ52">
        <v>1.94</v>
      </c>
      <c r="BR52">
        <v>1.05</v>
      </c>
      <c r="BS52">
        <v>1.57</v>
      </c>
      <c r="BT52">
        <v>2.8728310000000001</v>
      </c>
      <c r="BU52">
        <v>1.2982340000000001</v>
      </c>
      <c r="BV52">
        <v>2.2340559999999998</v>
      </c>
      <c r="BW52">
        <v>1.8798159999999999</v>
      </c>
      <c r="BX52">
        <v>1.895994</v>
      </c>
      <c r="BY52">
        <v>2.5964680000000002</v>
      </c>
      <c r="BZ52">
        <v>1.284386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5.141006</v>
      </c>
      <c r="CK52">
        <v>0.90472300000000005</v>
      </c>
      <c r="CL52">
        <v>1.8751150000000001</v>
      </c>
      <c r="CM52">
        <v>2.6905939999999999</v>
      </c>
      <c r="CN52">
        <v>3.4273370000000001</v>
      </c>
      <c r="CO52">
        <v>4.1543479999999997</v>
      </c>
      <c r="CP52">
        <v>4.1197359999999996</v>
      </c>
      <c r="CQ52">
        <v>3.4273380000000002</v>
      </c>
      <c r="CR52">
        <v>0.79461199999999999</v>
      </c>
      <c r="CS52">
        <v>2.7026129999999999</v>
      </c>
      <c r="CT52">
        <v>2.4685540000000001</v>
      </c>
      <c r="CU52">
        <v>0</v>
      </c>
      <c r="CV52">
        <v>0</v>
      </c>
      <c r="CW52">
        <v>2.3607969999999998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75.139207000000013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182.486999</v>
      </c>
      <c r="L53">
        <v>268.09098599999999</v>
      </c>
      <c r="M53">
        <v>77.368015999999997</v>
      </c>
      <c r="N53">
        <v>58.386054999999999</v>
      </c>
      <c r="O53">
        <v>122.4081</v>
      </c>
      <c r="P53">
        <v>139.34589099999999</v>
      </c>
      <c r="Q53">
        <v>0</v>
      </c>
      <c r="R53">
        <v>24.877230999999998</v>
      </c>
      <c r="S53">
        <v>13.60632</v>
      </c>
      <c r="T53">
        <v>0</v>
      </c>
      <c r="U53">
        <v>337.63331199999999</v>
      </c>
      <c r="V53">
        <v>18.832000000000001</v>
      </c>
      <c r="W53">
        <v>42.283619999999999</v>
      </c>
      <c r="X53">
        <v>142.72136699999999</v>
      </c>
      <c r="Y53">
        <v>0</v>
      </c>
      <c r="Z53">
        <v>0</v>
      </c>
      <c r="AA53">
        <v>40.778267</v>
      </c>
      <c r="AB53">
        <v>28.144679</v>
      </c>
      <c r="AC53">
        <v>20.432165999999999</v>
      </c>
      <c r="AD53">
        <v>0</v>
      </c>
      <c r="AE53">
        <v>52.153427000000001</v>
      </c>
      <c r="AF53">
        <v>8.4296950000000006</v>
      </c>
      <c r="AG53">
        <v>42.944116000000001</v>
      </c>
      <c r="AH53">
        <v>0</v>
      </c>
      <c r="AI53">
        <v>0</v>
      </c>
      <c r="AJ53">
        <v>0</v>
      </c>
      <c r="AK53">
        <v>57.092134000000001</v>
      </c>
      <c r="AL53">
        <v>82.069154999999995</v>
      </c>
      <c r="AM53">
        <v>16.620742</v>
      </c>
      <c r="AN53">
        <v>0.98151699999999997</v>
      </c>
      <c r="AO53">
        <v>0</v>
      </c>
      <c r="AP53">
        <v>2.9744820000000001</v>
      </c>
      <c r="AQ53">
        <v>0</v>
      </c>
      <c r="AR53">
        <v>47.53134</v>
      </c>
      <c r="AS53">
        <v>0</v>
      </c>
      <c r="AT53">
        <v>14.512451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75.179207000000005</v>
      </c>
      <c r="BA53">
        <f t="shared" si="1"/>
        <v>1917.8832749999999</v>
      </c>
      <c r="BD53">
        <v>5.85</v>
      </c>
      <c r="BE53">
        <v>1.88</v>
      </c>
      <c r="BF53">
        <v>2.93</v>
      </c>
      <c r="BG53">
        <v>1.78</v>
      </c>
      <c r="BH53">
        <v>7.68</v>
      </c>
      <c r="BI53">
        <v>1.21</v>
      </c>
      <c r="BJ53">
        <v>0.45</v>
      </c>
      <c r="BK53">
        <v>0.79</v>
      </c>
      <c r="BL53">
        <v>0.79</v>
      </c>
      <c r="BM53">
        <v>0.14000000000000001</v>
      </c>
      <c r="BN53">
        <v>2.2999999999999998</v>
      </c>
      <c r="BO53">
        <v>1.29</v>
      </c>
      <c r="BP53">
        <v>0.23</v>
      </c>
      <c r="BQ53">
        <v>1.94</v>
      </c>
      <c r="BR53">
        <v>1.05</v>
      </c>
      <c r="BS53">
        <v>1.57</v>
      </c>
      <c r="BT53">
        <v>2.8728310000000001</v>
      </c>
      <c r="BU53">
        <v>1.2982340000000001</v>
      </c>
      <c r="BV53">
        <v>2.2340559999999998</v>
      </c>
      <c r="BW53">
        <v>1.8798159999999999</v>
      </c>
      <c r="BX53">
        <v>1.895994</v>
      </c>
      <c r="BY53">
        <v>2.5964680000000002</v>
      </c>
      <c r="BZ53">
        <v>1.284386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5.141006</v>
      </c>
      <c r="CK53">
        <v>0.90472300000000005</v>
      </c>
      <c r="CL53">
        <v>1.8751150000000001</v>
      </c>
      <c r="CM53">
        <v>2.6905939999999999</v>
      </c>
      <c r="CN53">
        <v>3.4273370000000001</v>
      </c>
      <c r="CO53">
        <v>4.1543479999999997</v>
      </c>
      <c r="CP53">
        <v>4.1197359999999996</v>
      </c>
      <c r="CQ53">
        <v>3.4273380000000002</v>
      </c>
      <c r="CR53">
        <v>0.79461199999999999</v>
      </c>
      <c r="CS53">
        <v>2.7026129999999999</v>
      </c>
      <c r="CT53">
        <v>2.4685540000000001</v>
      </c>
      <c r="CU53">
        <v>0</v>
      </c>
      <c r="CV53">
        <v>0</v>
      </c>
      <c r="CW53">
        <v>2.3607969999999998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75.179207000000005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182.499213</v>
      </c>
      <c r="L54">
        <v>239.06598600000001</v>
      </c>
      <c r="M54">
        <v>77.368015999999997</v>
      </c>
      <c r="N54">
        <v>58.386054999999999</v>
      </c>
      <c r="O54">
        <v>122.4081</v>
      </c>
      <c r="P54">
        <v>139.34589099999999</v>
      </c>
      <c r="Q54">
        <v>0</v>
      </c>
      <c r="R54">
        <v>24.877230999999998</v>
      </c>
      <c r="S54">
        <v>13.60632</v>
      </c>
      <c r="T54">
        <v>0</v>
      </c>
      <c r="U54">
        <v>337.63331199999999</v>
      </c>
      <c r="V54">
        <v>18.832000000000001</v>
      </c>
      <c r="W54">
        <v>42.283619999999999</v>
      </c>
      <c r="X54">
        <v>142.72136699999999</v>
      </c>
      <c r="Y54">
        <v>0</v>
      </c>
      <c r="Z54">
        <v>0</v>
      </c>
      <c r="AA54">
        <v>40.778267</v>
      </c>
      <c r="AB54">
        <v>28.144679</v>
      </c>
      <c r="AC54">
        <v>20.432165999999999</v>
      </c>
      <c r="AD54">
        <v>0</v>
      </c>
      <c r="AE54">
        <v>52.153427000000001</v>
      </c>
      <c r="AF54">
        <v>8.4296950000000006</v>
      </c>
      <c r="AG54">
        <v>42.944116000000001</v>
      </c>
      <c r="AH54">
        <v>0</v>
      </c>
      <c r="AI54">
        <v>0</v>
      </c>
      <c r="AJ54">
        <v>0</v>
      </c>
      <c r="AK54">
        <v>57.092134000000001</v>
      </c>
      <c r="AL54">
        <v>82.069154999999995</v>
      </c>
      <c r="AM54">
        <v>16.620742</v>
      </c>
      <c r="AN54">
        <v>0.98151699999999997</v>
      </c>
      <c r="AO54">
        <v>0</v>
      </c>
      <c r="AP54">
        <v>2.9744820000000001</v>
      </c>
      <c r="AQ54">
        <v>0</v>
      </c>
      <c r="AR54">
        <v>51.269759999999998</v>
      </c>
      <c r="AS54">
        <v>0</v>
      </c>
      <c r="AT54">
        <v>14.512451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75.109207000000012</v>
      </c>
      <c r="BA54">
        <f t="shared" si="1"/>
        <v>1892.5389089999996</v>
      </c>
      <c r="BD54">
        <v>5.85</v>
      </c>
      <c r="BE54">
        <v>1.88</v>
      </c>
      <c r="BF54">
        <v>2.93</v>
      </c>
      <c r="BG54">
        <v>1.78</v>
      </c>
      <c r="BH54">
        <v>7.68</v>
      </c>
      <c r="BI54">
        <v>1.1499999999999999</v>
      </c>
      <c r="BJ54">
        <v>0.44</v>
      </c>
      <c r="BK54">
        <v>0.79</v>
      </c>
      <c r="BL54">
        <v>0.79</v>
      </c>
      <c r="BM54">
        <v>0.14000000000000001</v>
      </c>
      <c r="BN54">
        <v>2.2999999999999998</v>
      </c>
      <c r="BO54">
        <v>1.29</v>
      </c>
      <c r="BP54">
        <v>0.23</v>
      </c>
      <c r="BQ54">
        <v>1.94</v>
      </c>
      <c r="BR54">
        <v>1.05</v>
      </c>
      <c r="BS54">
        <v>1.57</v>
      </c>
      <c r="BT54">
        <v>2.8728310000000001</v>
      </c>
      <c r="BU54">
        <v>1.2982340000000001</v>
      </c>
      <c r="BV54">
        <v>2.2340559999999998</v>
      </c>
      <c r="BW54">
        <v>1.8798159999999999</v>
      </c>
      <c r="BX54">
        <v>1.895994</v>
      </c>
      <c r="BY54">
        <v>2.5964680000000002</v>
      </c>
      <c r="BZ54">
        <v>1.284386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5.141006</v>
      </c>
      <c r="CK54">
        <v>0.90472300000000005</v>
      </c>
      <c r="CL54">
        <v>1.8751150000000001</v>
      </c>
      <c r="CM54">
        <v>2.6905939999999999</v>
      </c>
      <c r="CN54">
        <v>3.4273370000000001</v>
      </c>
      <c r="CO54">
        <v>4.1543479999999997</v>
      </c>
      <c r="CP54">
        <v>4.1197359999999996</v>
      </c>
      <c r="CQ54">
        <v>3.4273380000000002</v>
      </c>
      <c r="CR54">
        <v>0.79461199999999999</v>
      </c>
      <c r="CS54">
        <v>2.7026129999999999</v>
      </c>
      <c r="CT54">
        <v>2.4685540000000001</v>
      </c>
      <c r="CU54">
        <v>0</v>
      </c>
      <c r="CV54">
        <v>0</v>
      </c>
      <c r="CW54">
        <v>2.3607969999999998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75.109207000000012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182.486999</v>
      </c>
      <c r="L55">
        <v>239.06598600000001</v>
      </c>
      <c r="M55">
        <v>77.368015999999997</v>
      </c>
      <c r="N55">
        <v>58.386054999999999</v>
      </c>
      <c r="O55">
        <v>122.4081</v>
      </c>
      <c r="P55">
        <v>139.34589099999999</v>
      </c>
      <c r="Q55">
        <v>0</v>
      </c>
      <c r="R55">
        <v>12.292764999999999</v>
      </c>
      <c r="S55">
        <v>13.054081</v>
      </c>
      <c r="T55">
        <v>0</v>
      </c>
      <c r="U55">
        <v>337.63331199999999</v>
      </c>
      <c r="V55">
        <v>18.832000000000001</v>
      </c>
      <c r="W55">
        <v>42.283619999999999</v>
      </c>
      <c r="X55">
        <v>142.72136699999999</v>
      </c>
      <c r="Y55">
        <v>0</v>
      </c>
      <c r="Z55">
        <v>0</v>
      </c>
      <c r="AA55">
        <v>40.778267</v>
      </c>
      <c r="AB55">
        <v>28.144679</v>
      </c>
      <c r="AC55">
        <v>20.432165999999999</v>
      </c>
      <c r="AD55">
        <v>0</v>
      </c>
      <c r="AE55">
        <v>52.153427000000001</v>
      </c>
      <c r="AF55">
        <v>8.4296950000000006</v>
      </c>
      <c r="AG55">
        <v>42.944116000000001</v>
      </c>
      <c r="AH55">
        <v>0</v>
      </c>
      <c r="AI55">
        <v>0</v>
      </c>
      <c r="AJ55">
        <v>0</v>
      </c>
      <c r="AK55">
        <v>57.092134000000001</v>
      </c>
      <c r="AL55">
        <v>82.069154999999995</v>
      </c>
      <c r="AM55">
        <v>16.620742</v>
      </c>
      <c r="AN55">
        <v>0.98151699999999997</v>
      </c>
      <c r="AO55">
        <v>0</v>
      </c>
      <c r="AP55">
        <v>2.9744820000000001</v>
      </c>
      <c r="AQ55">
        <v>0</v>
      </c>
      <c r="AR55">
        <v>51.269759999999998</v>
      </c>
      <c r="AS55">
        <v>0</v>
      </c>
      <c r="AT55">
        <v>14.512451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75.129207000000008</v>
      </c>
      <c r="BA55">
        <f t="shared" si="1"/>
        <v>1879.4099899999999</v>
      </c>
      <c r="BD55">
        <v>5.85</v>
      </c>
      <c r="BE55">
        <v>1.88</v>
      </c>
      <c r="BF55">
        <v>2.93</v>
      </c>
      <c r="BG55">
        <v>1.78</v>
      </c>
      <c r="BH55">
        <v>7.68</v>
      </c>
      <c r="BI55">
        <v>1.1499999999999999</v>
      </c>
      <c r="BJ55">
        <v>0.44</v>
      </c>
      <c r="BK55">
        <v>0.81</v>
      </c>
      <c r="BL55">
        <v>0.79</v>
      </c>
      <c r="BM55">
        <v>0.14000000000000001</v>
      </c>
      <c r="BN55">
        <v>2.2999999999999998</v>
      </c>
      <c r="BO55">
        <v>1.29</v>
      </c>
      <c r="BP55">
        <v>0.23</v>
      </c>
      <c r="BQ55">
        <v>1.94</v>
      </c>
      <c r="BR55">
        <v>1.05</v>
      </c>
      <c r="BS55">
        <v>1.57</v>
      </c>
      <c r="BT55">
        <v>2.8728310000000001</v>
      </c>
      <c r="BU55">
        <v>1.2982340000000001</v>
      </c>
      <c r="BV55">
        <v>2.2340559999999998</v>
      </c>
      <c r="BW55">
        <v>1.8798159999999999</v>
      </c>
      <c r="BX55">
        <v>1.895994</v>
      </c>
      <c r="BY55">
        <v>2.5964680000000002</v>
      </c>
      <c r="BZ55">
        <v>1.284386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5.141006</v>
      </c>
      <c r="CK55">
        <v>0.90472300000000005</v>
      </c>
      <c r="CL55">
        <v>1.8751150000000001</v>
      </c>
      <c r="CM55">
        <v>2.6905939999999999</v>
      </c>
      <c r="CN55">
        <v>3.4273370000000001</v>
      </c>
      <c r="CO55">
        <v>4.1543479999999997</v>
      </c>
      <c r="CP55">
        <v>4.1197359999999996</v>
      </c>
      <c r="CQ55">
        <v>3.4273380000000002</v>
      </c>
      <c r="CR55">
        <v>0.79461199999999999</v>
      </c>
      <c r="CS55">
        <v>2.7026129999999999</v>
      </c>
      <c r="CT55">
        <v>2.4685540000000001</v>
      </c>
      <c r="CU55">
        <v>0</v>
      </c>
      <c r="CV55">
        <v>0</v>
      </c>
      <c r="CW55">
        <v>2.3607969999999998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75.129207000000008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182.499213</v>
      </c>
      <c r="L56">
        <v>239.06598600000001</v>
      </c>
      <c r="M56">
        <v>77.368015999999997</v>
      </c>
      <c r="N56">
        <v>58.386054999999999</v>
      </c>
      <c r="O56">
        <v>122.4081</v>
      </c>
      <c r="P56">
        <v>139.34589099999999</v>
      </c>
      <c r="Q56">
        <v>0</v>
      </c>
      <c r="R56">
        <v>12.292764999999999</v>
      </c>
      <c r="S56">
        <v>13.054081</v>
      </c>
      <c r="T56">
        <v>0</v>
      </c>
      <c r="U56">
        <v>337.63331199999999</v>
      </c>
      <c r="V56">
        <v>18.832000000000001</v>
      </c>
      <c r="W56">
        <v>42.283619999999999</v>
      </c>
      <c r="X56">
        <v>142.72136699999999</v>
      </c>
      <c r="Y56">
        <v>0</v>
      </c>
      <c r="Z56">
        <v>0</v>
      </c>
      <c r="AA56">
        <v>40.778267</v>
      </c>
      <c r="AB56">
        <v>28.144679</v>
      </c>
      <c r="AC56">
        <v>20.432165999999999</v>
      </c>
      <c r="AD56">
        <v>0</v>
      </c>
      <c r="AE56">
        <v>52.153427000000001</v>
      </c>
      <c r="AF56">
        <v>8.4296950000000006</v>
      </c>
      <c r="AG56">
        <v>42.944116000000001</v>
      </c>
      <c r="AH56">
        <v>0</v>
      </c>
      <c r="AI56">
        <v>0</v>
      </c>
      <c r="AJ56">
        <v>0</v>
      </c>
      <c r="AK56">
        <v>57.092134000000001</v>
      </c>
      <c r="AL56">
        <v>82.069154999999995</v>
      </c>
      <c r="AM56">
        <v>16.620742</v>
      </c>
      <c r="AN56">
        <v>0.98151699999999997</v>
      </c>
      <c r="AO56">
        <v>0</v>
      </c>
      <c r="AP56">
        <v>2.9744820000000001</v>
      </c>
      <c r="AQ56">
        <v>0</v>
      </c>
      <c r="AR56">
        <v>47.53134</v>
      </c>
      <c r="AS56">
        <v>0</v>
      </c>
      <c r="AT56">
        <v>14.512451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75.129207000000008</v>
      </c>
      <c r="BA56">
        <f t="shared" si="1"/>
        <v>1875.6837839999998</v>
      </c>
      <c r="BD56">
        <v>5.85</v>
      </c>
      <c r="BE56">
        <v>1.88</v>
      </c>
      <c r="BF56">
        <v>2.93</v>
      </c>
      <c r="BG56">
        <v>1.78</v>
      </c>
      <c r="BH56">
        <v>7.68</v>
      </c>
      <c r="BI56">
        <v>1.1499999999999999</v>
      </c>
      <c r="BJ56">
        <v>0.44</v>
      </c>
      <c r="BK56">
        <v>0.81</v>
      </c>
      <c r="BL56">
        <v>0.79</v>
      </c>
      <c r="BM56">
        <v>0.14000000000000001</v>
      </c>
      <c r="BN56">
        <v>2.2999999999999998</v>
      </c>
      <c r="BO56">
        <v>1.29</v>
      </c>
      <c r="BP56">
        <v>0.23</v>
      </c>
      <c r="BQ56">
        <v>1.94</v>
      </c>
      <c r="BR56">
        <v>1.05</v>
      </c>
      <c r="BS56">
        <v>1.57</v>
      </c>
      <c r="BT56">
        <v>2.8728310000000001</v>
      </c>
      <c r="BU56">
        <v>1.2982340000000001</v>
      </c>
      <c r="BV56">
        <v>2.2340559999999998</v>
      </c>
      <c r="BW56">
        <v>1.8798159999999999</v>
      </c>
      <c r="BX56">
        <v>1.895994</v>
      </c>
      <c r="BY56">
        <v>2.5964680000000002</v>
      </c>
      <c r="BZ56">
        <v>1.284386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5.141006</v>
      </c>
      <c r="CK56">
        <v>0.90472300000000005</v>
      </c>
      <c r="CL56">
        <v>1.8751150000000001</v>
      </c>
      <c r="CM56">
        <v>2.6905939999999999</v>
      </c>
      <c r="CN56">
        <v>3.4273370000000001</v>
      </c>
      <c r="CO56">
        <v>4.1543479999999997</v>
      </c>
      <c r="CP56">
        <v>4.1197359999999996</v>
      </c>
      <c r="CQ56">
        <v>3.4273380000000002</v>
      </c>
      <c r="CR56">
        <v>0.79461199999999999</v>
      </c>
      <c r="CS56">
        <v>2.7026129999999999</v>
      </c>
      <c r="CT56">
        <v>2.4685540000000001</v>
      </c>
      <c r="CU56">
        <v>0</v>
      </c>
      <c r="CV56">
        <v>0</v>
      </c>
      <c r="CW56">
        <v>2.3607969999999998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75.129207000000008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182.49554900000001</v>
      </c>
      <c r="L57">
        <v>239.06598600000001</v>
      </c>
      <c r="M57">
        <v>77.368015999999997</v>
      </c>
      <c r="N57">
        <v>58.386054999999999</v>
      </c>
      <c r="O57">
        <v>122.4081</v>
      </c>
      <c r="P57">
        <v>139.34589099999999</v>
      </c>
      <c r="Q57">
        <v>0.71200600000000003</v>
      </c>
      <c r="R57">
        <v>12.292764999999999</v>
      </c>
      <c r="S57">
        <v>13.054081</v>
      </c>
      <c r="T57">
        <v>0</v>
      </c>
      <c r="U57">
        <v>337.63331199999999</v>
      </c>
      <c r="V57">
        <v>18.832000000000001</v>
      </c>
      <c r="W57">
        <v>42.283619999999999</v>
      </c>
      <c r="X57">
        <v>142.72136699999999</v>
      </c>
      <c r="Y57">
        <v>0</v>
      </c>
      <c r="Z57">
        <v>0</v>
      </c>
      <c r="AA57">
        <v>40.778267</v>
      </c>
      <c r="AB57">
        <v>28.144679</v>
      </c>
      <c r="AC57">
        <v>20.432165999999999</v>
      </c>
      <c r="AD57">
        <v>0</v>
      </c>
      <c r="AE57">
        <v>52.153427000000001</v>
      </c>
      <c r="AF57">
        <v>8.4296950000000006</v>
      </c>
      <c r="AG57">
        <v>42.944116000000001</v>
      </c>
      <c r="AH57">
        <v>0</v>
      </c>
      <c r="AI57">
        <v>0</v>
      </c>
      <c r="AJ57">
        <v>0</v>
      </c>
      <c r="AK57">
        <v>57.092134000000001</v>
      </c>
      <c r="AL57">
        <v>82.069154999999995</v>
      </c>
      <c r="AM57">
        <v>16.620742</v>
      </c>
      <c r="AN57">
        <v>0.98151699999999997</v>
      </c>
      <c r="AO57">
        <v>0</v>
      </c>
      <c r="AP57">
        <v>2.9744820000000001</v>
      </c>
      <c r="AQ57">
        <v>0</v>
      </c>
      <c r="AR57">
        <v>47.53134</v>
      </c>
      <c r="AS57">
        <v>0</v>
      </c>
      <c r="AT57">
        <v>14.512451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75.029207</v>
      </c>
      <c r="BA57">
        <f t="shared" si="1"/>
        <v>1876.2921260000003</v>
      </c>
      <c r="BD57">
        <v>5.85</v>
      </c>
      <c r="BE57">
        <v>1.88</v>
      </c>
      <c r="BF57">
        <v>2.93</v>
      </c>
      <c r="BG57">
        <v>1.78</v>
      </c>
      <c r="BH57">
        <v>7.68</v>
      </c>
      <c r="BI57">
        <v>1.1499999999999999</v>
      </c>
      <c r="BJ57">
        <v>0.44</v>
      </c>
      <c r="BK57">
        <v>0.81</v>
      </c>
      <c r="BL57">
        <v>0.69</v>
      </c>
      <c r="BM57">
        <v>0.14000000000000001</v>
      </c>
      <c r="BN57">
        <v>2.2999999999999998</v>
      </c>
      <c r="BO57">
        <v>1.29</v>
      </c>
      <c r="BP57">
        <v>0.23</v>
      </c>
      <c r="BQ57">
        <v>1.94</v>
      </c>
      <c r="BR57">
        <v>1.05</v>
      </c>
      <c r="BS57">
        <v>1.57</v>
      </c>
      <c r="BT57">
        <v>2.8728310000000001</v>
      </c>
      <c r="BU57">
        <v>1.2982340000000001</v>
      </c>
      <c r="BV57">
        <v>2.2340559999999998</v>
      </c>
      <c r="BW57">
        <v>1.8798159999999999</v>
      </c>
      <c r="BX57">
        <v>1.895994</v>
      </c>
      <c r="BY57">
        <v>2.5964680000000002</v>
      </c>
      <c r="BZ57">
        <v>1.284386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5.141006</v>
      </c>
      <c r="CK57">
        <v>0.90472300000000005</v>
      </c>
      <c r="CL57">
        <v>1.8751150000000001</v>
      </c>
      <c r="CM57">
        <v>2.6905939999999999</v>
      </c>
      <c r="CN57">
        <v>3.4273370000000001</v>
      </c>
      <c r="CO57">
        <v>4.1543479999999997</v>
      </c>
      <c r="CP57">
        <v>4.1197359999999996</v>
      </c>
      <c r="CQ57">
        <v>3.4273380000000002</v>
      </c>
      <c r="CR57">
        <v>0.79461199999999999</v>
      </c>
      <c r="CS57">
        <v>2.7026129999999999</v>
      </c>
      <c r="CT57">
        <v>2.4685540000000001</v>
      </c>
      <c r="CU57">
        <v>0</v>
      </c>
      <c r="CV57">
        <v>0</v>
      </c>
      <c r="CW57">
        <v>2.3607969999999998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75.029207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182.48333500000001</v>
      </c>
      <c r="L58">
        <v>239.06598600000001</v>
      </c>
      <c r="M58">
        <v>77.368015999999997</v>
      </c>
      <c r="N58">
        <v>58.386054999999999</v>
      </c>
      <c r="O58">
        <v>122.4081</v>
      </c>
      <c r="P58">
        <v>139.34589099999999</v>
      </c>
      <c r="Q58">
        <v>1.695179</v>
      </c>
      <c r="R58">
        <v>24.877230999999998</v>
      </c>
      <c r="S58">
        <v>13.054081</v>
      </c>
      <c r="T58">
        <v>0</v>
      </c>
      <c r="U58">
        <v>337.63331199999999</v>
      </c>
      <c r="V58">
        <v>18.832000000000001</v>
      </c>
      <c r="W58">
        <v>42.283619999999999</v>
      </c>
      <c r="X58">
        <v>142.72136699999999</v>
      </c>
      <c r="Y58">
        <v>0</v>
      </c>
      <c r="Z58">
        <v>0</v>
      </c>
      <c r="AA58">
        <v>40.778267</v>
      </c>
      <c r="AB58">
        <v>28.144679</v>
      </c>
      <c r="AC58">
        <v>20.432165999999999</v>
      </c>
      <c r="AD58">
        <v>0</v>
      </c>
      <c r="AE58">
        <v>52.153427000000001</v>
      </c>
      <c r="AF58">
        <v>8.4296950000000006</v>
      </c>
      <c r="AG58">
        <v>42.944116000000001</v>
      </c>
      <c r="AH58">
        <v>0</v>
      </c>
      <c r="AI58">
        <v>0</v>
      </c>
      <c r="AJ58">
        <v>0</v>
      </c>
      <c r="AK58">
        <v>57.092134000000001</v>
      </c>
      <c r="AL58">
        <v>82.069154999999995</v>
      </c>
      <c r="AM58">
        <v>16.620742</v>
      </c>
      <c r="AN58">
        <v>0.98151699999999997</v>
      </c>
      <c r="AO58">
        <v>0</v>
      </c>
      <c r="AP58">
        <v>2.9744820000000001</v>
      </c>
      <c r="AQ58">
        <v>0</v>
      </c>
      <c r="AR58">
        <v>47.53134</v>
      </c>
      <c r="AS58">
        <v>0</v>
      </c>
      <c r="AT58">
        <v>14.512451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75.029207</v>
      </c>
      <c r="BA58">
        <f t="shared" si="1"/>
        <v>1889.8475510000003</v>
      </c>
      <c r="BD58">
        <v>5.85</v>
      </c>
      <c r="BE58">
        <v>1.88</v>
      </c>
      <c r="BF58">
        <v>2.93</v>
      </c>
      <c r="BG58">
        <v>1.78</v>
      </c>
      <c r="BH58">
        <v>7.68</v>
      </c>
      <c r="BI58">
        <v>1.1499999999999999</v>
      </c>
      <c r="BJ58">
        <v>0.44</v>
      </c>
      <c r="BK58">
        <v>0.81</v>
      </c>
      <c r="BL58">
        <v>0.69</v>
      </c>
      <c r="BM58">
        <v>0.14000000000000001</v>
      </c>
      <c r="BN58">
        <v>2.2999999999999998</v>
      </c>
      <c r="BO58">
        <v>1.29</v>
      </c>
      <c r="BP58">
        <v>0.23</v>
      </c>
      <c r="BQ58">
        <v>1.94</v>
      </c>
      <c r="BR58">
        <v>1.05</v>
      </c>
      <c r="BS58">
        <v>1.57</v>
      </c>
      <c r="BT58">
        <v>2.8728310000000001</v>
      </c>
      <c r="BU58">
        <v>1.2982340000000001</v>
      </c>
      <c r="BV58">
        <v>2.2340559999999998</v>
      </c>
      <c r="BW58">
        <v>1.8798159999999999</v>
      </c>
      <c r="BX58">
        <v>1.895994</v>
      </c>
      <c r="BY58">
        <v>2.5964680000000002</v>
      </c>
      <c r="BZ58">
        <v>1.284386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5.141006</v>
      </c>
      <c r="CK58">
        <v>0.90472300000000005</v>
      </c>
      <c r="CL58">
        <v>1.8751150000000001</v>
      </c>
      <c r="CM58">
        <v>2.6905939999999999</v>
      </c>
      <c r="CN58">
        <v>3.4273370000000001</v>
      </c>
      <c r="CO58">
        <v>4.1543479999999997</v>
      </c>
      <c r="CP58">
        <v>4.1197359999999996</v>
      </c>
      <c r="CQ58">
        <v>3.4273380000000002</v>
      </c>
      <c r="CR58">
        <v>0.79461199999999999</v>
      </c>
      <c r="CS58">
        <v>2.7026129999999999</v>
      </c>
      <c r="CT58">
        <v>2.4685540000000001</v>
      </c>
      <c r="CU58">
        <v>0</v>
      </c>
      <c r="CV58">
        <v>0</v>
      </c>
      <c r="CW58">
        <v>2.3607969999999998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75.029207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182.49554900000001</v>
      </c>
      <c r="L59">
        <v>281.269656</v>
      </c>
      <c r="M59">
        <v>77.368015999999997</v>
      </c>
      <c r="N59">
        <v>58.386054999999999</v>
      </c>
      <c r="O59">
        <v>122.4081</v>
      </c>
      <c r="P59">
        <v>139.34589099999999</v>
      </c>
      <c r="Q59">
        <v>2.5378980000000002</v>
      </c>
      <c r="R59">
        <v>24.877230999999998</v>
      </c>
      <c r="S59">
        <v>13.054081</v>
      </c>
      <c r="T59">
        <v>0</v>
      </c>
      <c r="U59">
        <v>337.63331199999999</v>
      </c>
      <c r="V59">
        <v>20.054701999999999</v>
      </c>
      <c r="W59">
        <v>42.283619999999999</v>
      </c>
      <c r="X59">
        <v>142.72136699999999</v>
      </c>
      <c r="Y59">
        <v>0</v>
      </c>
      <c r="Z59">
        <v>0</v>
      </c>
      <c r="AA59">
        <v>40.778267</v>
      </c>
      <c r="AB59">
        <v>28.144679</v>
      </c>
      <c r="AC59">
        <v>20.432165999999999</v>
      </c>
      <c r="AD59">
        <v>9.5928939999999994</v>
      </c>
      <c r="AE59">
        <v>52.153427000000001</v>
      </c>
      <c r="AF59">
        <v>8.4296950000000006</v>
      </c>
      <c r="AG59">
        <v>42.944116000000001</v>
      </c>
      <c r="AH59">
        <v>0</v>
      </c>
      <c r="AI59">
        <v>0</v>
      </c>
      <c r="AJ59">
        <v>0</v>
      </c>
      <c r="AK59">
        <v>57.092134000000001</v>
      </c>
      <c r="AL59">
        <v>64.643512000000001</v>
      </c>
      <c r="AM59">
        <v>16.620742</v>
      </c>
      <c r="AN59">
        <v>1.0011479999999999</v>
      </c>
      <c r="AO59">
        <v>0</v>
      </c>
      <c r="AP59">
        <v>1.1154310000000001</v>
      </c>
      <c r="AQ59">
        <v>0</v>
      </c>
      <c r="AR59">
        <v>47.53134</v>
      </c>
      <c r="AS59">
        <v>0</v>
      </c>
      <c r="AT59">
        <v>14.512451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73.87622300000001</v>
      </c>
      <c r="BA59">
        <f t="shared" si="1"/>
        <v>1923.3037029999998</v>
      </c>
      <c r="BD59">
        <v>5.85</v>
      </c>
      <c r="BE59">
        <v>1.88</v>
      </c>
      <c r="BF59">
        <v>2.93</v>
      </c>
      <c r="BG59">
        <v>0.89</v>
      </c>
      <c r="BH59">
        <v>7.68</v>
      </c>
      <c r="BI59">
        <v>1.1499999999999999</v>
      </c>
      <c r="BJ59">
        <v>0.44</v>
      </c>
      <c r="BK59">
        <v>0.81</v>
      </c>
      <c r="BL59">
        <v>0.69</v>
      </c>
      <c r="BM59">
        <v>0.14000000000000001</v>
      </c>
      <c r="BN59">
        <v>2.2999999999999998</v>
      </c>
      <c r="BO59">
        <v>1.01</v>
      </c>
      <c r="BP59">
        <v>0.23</v>
      </c>
      <c r="BQ59">
        <v>1.94</v>
      </c>
      <c r="BR59">
        <v>1.05</v>
      </c>
      <c r="BS59">
        <v>1.57</v>
      </c>
      <c r="BT59">
        <v>2.8728310000000001</v>
      </c>
      <c r="BU59">
        <v>1.2982340000000001</v>
      </c>
      <c r="BV59">
        <v>2.223617</v>
      </c>
      <c r="BW59">
        <v>1.8798159999999999</v>
      </c>
      <c r="BX59">
        <v>1.895994</v>
      </c>
      <c r="BY59">
        <v>2.5964680000000002</v>
      </c>
      <c r="BZ59">
        <v>1.284386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5.141006</v>
      </c>
      <c r="CK59">
        <v>0.90472300000000005</v>
      </c>
      <c r="CL59">
        <v>1.8751150000000001</v>
      </c>
      <c r="CM59">
        <v>2.7180490000000002</v>
      </c>
      <c r="CN59">
        <v>3.4273370000000001</v>
      </c>
      <c r="CO59">
        <v>4.1543479999999997</v>
      </c>
      <c r="CP59">
        <v>4.1197359999999996</v>
      </c>
      <c r="CQ59">
        <v>3.4273380000000002</v>
      </c>
      <c r="CR59">
        <v>0.79461199999999999</v>
      </c>
      <c r="CS59">
        <v>2.7026129999999999</v>
      </c>
      <c r="CT59">
        <v>2.4685540000000001</v>
      </c>
      <c r="CU59">
        <v>0</v>
      </c>
      <c r="CV59">
        <v>0</v>
      </c>
      <c r="CW59">
        <v>2.3607969999999998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73.87622300000001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182.49554900000001</v>
      </c>
      <c r="L60">
        <v>340.32453600000002</v>
      </c>
      <c r="M60">
        <v>77.368015999999997</v>
      </c>
      <c r="N60">
        <v>58.386054999999999</v>
      </c>
      <c r="O60">
        <v>122.4081</v>
      </c>
      <c r="P60">
        <v>139.34589099999999</v>
      </c>
      <c r="Q60">
        <v>4.5042429999999998</v>
      </c>
      <c r="R60">
        <v>28.697098</v>
      </c>
      <c r="S60">
        <v>8.1180020000000006</v>
      </c>
      <c r="T60">
        <v>0</v>
      </c>
      <c r="U60">
        <v>337.63331199999999</v>
      </c>
      <c r="V60">
        <v>20.056274999999999</v>
      </c>
      <c r="W60">
        <v>42.283619999999999</v>
      </c>
      <c r="X60">
        <v>142.72136699999999</v>
      </c>
      <c r="Y60">
        <v>0</v>
      </c>
      <c r="Z60">
        <v>0</v>
      </c>
      <c r="AA60">
        <v>40.778267</v>
      </c>
      <c r="AB60">
        <v>28.144679</v>
      </c>
      <c r="AC60">
        <v>20.432165999999999</v>
      </c>
      <c r="AD60">
        <v>9.5928939999999994</v>
      </c>
      <c r="AE60">
        <v>52.153427000000001</v>
      </c>
      <c r="AF60">
        <v>8.4296950000000006</v>
      </c>
      <c r="AG60">
        <v>42.944116000000001</v>
      </c>
      <c r="AH60">
        <v>0</v>
      </c>
      <c r="AI60">
        <v>0</v>
      </c>
      <c r="AJ60">
        <v>0</v>
      </c>
      <c r="AK60">
        <v>57.092134000000001</v>
      </c>
      <c r="AL60">
        <v>64.643512000000001</v>
      </c>
      <c r="AM60">
        <v>16.620742</v>
      </c>
      <c r="AN60">
        <v>1.0011479999999999</v>
      </c>
      <c r="AO60">
        <v>0</v>
      </c>
      <c r="AP60">
        <v>1.1154310000000001</v>
      </c>
      <c r="AQ60">
        <v>0</v>
      </c>
      <c r="AR60">
        <v>47.53134</v>
      </c>
      <c r="AS60">
        <v>0</v>
      </c>
      <c r="AT60">
        <v>14.512451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73.87622300000001</v>
      </c>
      <c r="BA60">
        <f t="shared" si="1"/>
        <v>1983.2102889999999</v>
      </c>
      <c r="BD60">
        <v>5.85</v>
      </c>
      <c r="BE60">
        <v>1.88</v>
      </c>
      <c r="BF60">
        <v>2.93</v>
      </c>
      <c r="BG60">
        <v>0.89</v>
      </c>
      <c r="BH60">
        <v>7.68</v>
      </c>
      <c r="BI60">
        <v>1.1499999999999999</v>
      </c>
      <c r="BJ60">
        <v>0.44</v>
      </c>
      <c r="BK60">
        <v>0.81</v>
      </c>
      <c r="BL60">
        <v>0.69</v>
      </c>
      <c r="BM60">
        <v>0.14000000000000001</v>
      </c>
      <c r="BN60">
        <v>2.2999999999999998</v>
      </c>
      <c r="BO60">
        <v>1.01</v>
      </c>
      <c r="BP60">
        <v>0.23</v>
      </c>
      <c r="BQ60">
        <v>1.94</v>
      </c>
      <c r="BR60">
        <v>1.05</v>
      </c>
      <c r="BS60">
        <v>1.57</v>
      </c>
      <c r="BT60">
        <v>2.8728310000000001</v>
      </c>
      <c r="BU60">
        <v>1.2982340000000001</v>
      </c>
      <c r="BV60">
        <v>2.223617</v>
      </c>
      <c r="BW60">
        <v>1.8798159999999999</v>
      </c>
      <c r="BX60">
        <v>1.895994</v>
      </c>
      <c r="BY60">
        <v>2.5964680000000002</v>
      </c>
      <c r="BZ60">
        <v>1.284386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5.141006</v>
      </c>
      <c r="CK60">
        <v>0.90472300000000005</v>
      </c>
      <c r="CL60">
        <v>1.8751150000000001</v>
      </c>
      <c r="CM60">
        <v>2.7180490000000002</v>
      </c>
      <c r="CN60">
        <v>3.4273370000000001</v>
      </c>
      <c r="CO60">
        <v>4.1543479999999997</v>
      </c>
      <c r="CP60">
        <v>4.1197359999999996</v>
      </c>
      <c r="CQ60">
        <v>3.4273380000000002</v>
      </c>
      <c r="CR60">
        <v>0.79461199999999999</v>
      </c>
      <c r="CS60">
        <v>2.7026129999999999</v>
      </c>
      <c r="CT60">
        <v>2.4685540000000001</v>
      </c>
      <c r="CU60">
        <v>0</v>
      </c>
      <c r="CV60">
        <v>0</v>
      </c>
      <c r="CW60">
        <v>2.3607969999999998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73.87622300000001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182.48333500000001</v>
      </c>
      <c r="L61">
        <v>369.35058500000002</v>
      </c>
      <c r="M61">
        <v>77.368015999999997</v>
      </c>
      <c r="N61">
        <v>58.386054999999999</v>
      </c>
      <c r="O61">
        <v>122.4081</v>
      </c>
      <c r="P61">
        <v>139.34589099999999</v>
      </c>
      <c r="Q61">
        <v>6.1896810000000002</v>
      </c>
      <c r="R61">
        <v>30.265045000000001</v>
      </c>
      <c r="S61">
        <v>8.1180020000000006</v>
      </c>
      <c r="T61">
        <v>0</v>
      </c>
      <c r="U61">
        <v>337.63331199999999</v>
      </c>
      <c r="V61">
        <v>20.056274999999999</v>
      </c>
      <c r="W61">
        <v>42.283619999999999</v>
      </c>
      <c r="X61">
        <v>142.72136699999999</v>
      </c>
      <c r="Y61">
        <v>0</v>
      </c>
      <c r="Z61">
        <v>0</v>
      </c>
      <c r="AA61">
        <v>40.778267</v>
      </c>
      <c r="AB61">
        <v>28.144679</v>
      </c>
      <c r="AC61">
        <v>20.432165999999999</v>
      </c>
      <c r="AD61">
        <v>9.5928939999999994</v>
      </c>
      <c r="AE61">
        <v>52.153427000000001</v>
      </c>
      <c r="AF61">
        <v>8.4296950000000006</v>
      </c>
      <c r="AG61">
        <v>42.944116000000001</v>
      </c>
      <c r="AH61">
        <v>0</v>
      </c>
      <c r="AI61">
        <v>0</v>
      </c>
      <c r="AJ61">
        <v>0</v>
      </c>
      <c r="AK61">
        <v>57.092134000000001</v>
      </c>
      <c r="AL61">
        <v>64.643512000000001</v>
      </c>
      <c r="AM61">
        <v>16.620742</v>
      </c>
      <c r="AN61">
        <v>1.0011479999999999</v>
      </c>
      <c r="AO61">
        <v>0</v>
      </c>
      <c r="AP61">
        <v>1.1154310000000001</v>
      </c>
      <c r="AQ61">
        <v>0</v>
      </c>
      <c r="AR61">
        <v>47.53134</v>
      </c>
      <c r="AS61">
        <v>0</v>
      </c>
      <c r="AT61">
        <v>14.512451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73.87622300000001</v>
      </c>
      <c r="BA61">
        <f t="shared" si="1"/>
        <v>2015.4775090000001</v>
      </c>
      <c r="BD61">
        <v>5.85</v>
      </c>
      <c r="BE61">
        <v>1.88</v>
      </c>
      <c r="BF61">
        <v>2.93</v>
      </c>
      <c r="BG61">
        <v>0.89</v>
      </c>
      <c r="BH61">
        <v>7.68</v>
      </c>
      <c r="BI61">
        <v>1.1499999999999999</v>
      </c>
      <c r="BJ61">
        <v>0.44</v>
      </c>
      <c r="BK61">
        <v>0.81</v>
      </c>
      <c r="BL61">
        <v>0.69</v>
      </c>
      <c r="BM61">
        <v>0.14000000000000001</v>
      </c>
      <c r="BN61">
        <v>2.2999999999999998</v>
      </c>
      <c r="BO61">
        <v>1.01</v>
      </c>
      <c r="BP61">
        <v>0.23</v>
      </c>
      <c r="BQ61">
        <v>1.94</v>
      </c>
      <c r="BR61">
        <v>1.05</v>
      </c>
      <c r="BS61">
        <v>1.57</v>
      </c>
      <c r="BT61">
        <v>2.8728310000000001</v>
      </c>
      <c r="BU61">
        <v>1.2982340000000001</v>
      </c>
      <c r="BV61">
        <v>2.223617</v>
      </c>
      <c r="BW61">
        <v>1.8798159999999999</v>
      </c>
      <c r="BX61">
        <v>1.895994</v>
      </c>
      <c r="BY61">
        <v>2.5964680000000002</v>
      </c>
      <c r="BZ61">
        <v>1.284386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5.141006</v>
      </c>
      <c r="CK61">
        <v>0.90472300000000005</v>
      </c>
      <c r="CL61">
        <v>1.8751150000000001</v>
      </c>
      <c r="CM61">
        <v>2.7180490000000002</v>
      </c>
      <c r="CN61">
        <v>3.4273370000000001</v>
      </c>
      <c r="CO61">
        <v>4.1543479999999997</v>
      </c>
      <c r="CP61">
        <v>4.1197359999999996</v>
      </c>
      <c r="CQ61">
        <v>3.4273380000000002</v>
      </c>
      <c r="CR61">
        <v>0.79461199999999999</v>
      </c>
      <c r="CS61">
        <v>2.7026129999999999</v>
      </c>
      <c r="CT61">
        <v>2.4685540000000001</v>
      </c>
      <c r="CU61">
        <v>0</v>
      </c>
      <c r="CV61">
        <v>0</v>
      </c>
      <c r="CW61">
        <v>2.3607969999999998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73.87622300000001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182.526084</v>
      </c>
      <c r="L62">
        <v>398.37961000000001</v>
      </c>
      <c r="M62">
        <v>77.368015999999997</v>
      </c>
      <c r="N62">
        <v>58.386054999999999</v>
      </c>
      <c r="O62">
        <v>122.4081</v>
      </c>
      <c r="P62">
        <v>139.34589099999999</v>
      </c>
      <c r="Q62">
        <v>8.4369309999999995</v>
      </c>
      <c r="R62">
        <v>30.265045000000001</v>
      </c>
      <c r="S62">
        <v>8.1180020000000006</v>
      </c>
      <c r="T62">
        <v>0</v>
      </c>
      <c r="U62">
        <v>337.63331199999999</v>
      </c>
      <c r="V62">
        <v>20.056274999999999</v>
      </c>
      <c r="W62">
        <v>42.283619999999999</v>
      </c>
      <c r="X62">
        <v>142.72136699999999</v>
      </c>
      <c r="Y62">
        <v>0</v>
      </c>
      <c r="Z62">
        <v>0</v>
      </c>
      <c r="AA62">
        <v>40.778267</v>
      </c>
      <c r="AB62">
        <v>28.144679</v>
      </c>
      <c r="AC62">
        <v>20.432165999999999</v>
      </c>
      <c r="AD62">
        <v>9.5928939999999994</v>
      </c>
      <c r="AE62">
        <v>52.153427000000001</v>
      </c>
      <c r="AF62">
        <v>8.4296950000000006</v>
      </c>
      <c r="AG62">
        <v>42.944116000000001</v>
      </c>
      <c r="AH62">
        <v>0</v>
      </c>
      <c r="AI62">
        <v>0</v>
      </c>
      <c r="AJ62">
        <v>0</v>
      </c>
      <c r="AK62">
        <v>57.092134000000001</v>
      </c>
      <c r="AL62">
        <v>64.643512000000001</v>
      </c>
      <c r="AM62">
        <v>16.620742</v>
      </c>
      <c r="AN62">
        <v>1.0011479999999999</v>
      </c>
      <c r="AO62">
        <v>0</v>
      </c>
      <c r="AP62">
        <v>1.1154310000000001</v>
      </c>
      <c r="AQ62">
        <v>0</v>
      </c>
      <c r="AR62">
        <v>47.53134</v>
      </c>
      <c r="AS62">
        <v>0</v>
      </c>
      <c r="AT62">
        <v>14.512451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73.836223000000004</v>
      </c>
      <c r="BA62">
        <f t="shared" si="1"/>
        <v>2046.756533</v>
      </c>
      <c r="BD62">
        <v>5.85</v>
      </c>
      <c r="BE62">
        <v>1.88</v>
      </c>
      <c r="BF62">
        <v>2.93</v>
      </c>
      <c r="BG62">
        <v>0.89</v>
      </c>
      <c r="BH62">
        <v>7.68</v>
      </c>
      <c r="BI62">
        <v>1.1200000000000001</v>
      </c>
      <c r="BJ62">
        <v>0.43</v>
      </c>
      <c r="BK62">
        <v>0.81</v>
      </c>
      <c r="BL62">
        <v>0.69</v>
      </c>
      <c r="BM62">
        <v>0.14000000000000001</v>
      </c>
      <c r="BN62">
        <v>2.2999999999999998</v>
      </c>
      <c r="BO62">
        <v>1.01</v>
      </c>
      <c r="BP62">
        <v>0.23</v>
      </c>
      <c r="BQ62">
        <v>1.94</v>
      </c>
      <c r="BR62">
        <v>1.05</v>
      </c>
      <c r="BS62">
        <v>1.57</v>
      </c>
      <c r="BT62">
        <v>2.8728310000000001</v>
      </c>
      <c r="BU62">
        <v>1.2982340000000001</v>
      </c>
      <c r="BV62">
        <v>2.223617</v>
      </c>
      <c r="BW62">
        <v>1.8798159999999999</v>
      </c>
      <c r="BX62">
        <v>1.895994</v>
      </c>
      <c r="BY62">
        <v>2.5964680000000002</v>
      </c>
      <c r="BZ62">
        <v>1.284386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5.141006</v>
      </c>
      <c r="CK62">
        <v>0.90472300000000005</v>
      </c>
      <c r="CL62">
        <v>1.8751150000000001</v>
      </c>
      <c r="CM62">
        <v>2.7180490000000002</v>
      </c>
      <c r="CN62">
        <v>3.4273370000000001</v>
      </c>
      <c r="CO62">
        <v>4.1543479999999997</v>
      </c>
      <c r="CP62">
        <v>4.1197359999999996</v>
      </c>
      <c r="CQ62">
        <v>3.4273380000000002</v>
      </c>
      <c r="CR62">
        <v>0.79461199999999999</v>
      </c>
      <c r="CS62">
        <v>2.7026129999999999</v>
      </c>
      <c r="CT62">
        <v>2.4685540000000001</v>
      </c>
      <c r="CU62">
        <v>0</v>
      </c>
      <c r="CV62">
        <v>0</v>
      </c>
      <c r="CW62">
        <v>2.3607969999999998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73.836223000000004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215.99485899999999</v>
      </c>
      <c r="L63">
        <v>443.84611799999999</v>
      </c>
      <c r="M63">
        <v>77.368015999999997</v>
      </c>
      <c r="N63">
        <v>58.386054999999999</v>
      </c>
      <c r="O63">
        <v>122.4081</v>
      </c>
      <c r="P63">
        <v>139.34589099999999</v>
      </c>
      <c r="Q63">
        <v>10.122369000000001</v>
      </c>
      <c r="R63">
        <v>42.130732000000002</v>
      </c>
      <c r="S63">
        <v>17.842248000000001</v>
      </c>
      <c r="T63">
        <v>0</v>
      </c>
      <c r="U63">
        <v>337.63331199999999</v>
      </c>
      <c r="V63">
        <v>20.056274999999999</v>
      </c>
      <c r="W63">
        <v>42.283619999999999</v>
      </c>
      <c r="X63">
        <v>142.72136699999999</v>
      </c>
      <c r="Y63">
        <v>0</v>
      </c>
      <c r="Z63">
        <v>0</v>
      </c>
      <c r="AA63">
        <v>40.778267</v>
      </c>
      <c r="AB63">
        <v>28.144679</v>
      </c>
      <c r="AC63">
        <v>20.432165999999999</v>
      </c>
      <c r="AD63">
        <v>9.5928939999999994</v>
      </c>
      <c r="AE63">
        <v>52.153427000000001</v>
      </c>
      <c r="AF63">
        <v>8.4296950000000006</v>
      </c>
      <c r="AG63">
        <v>42.944116000000001</v>
      </c>
      <c r="AH63">
        <v>0</v>
      </c>
      <c r="AI63">
        <v>0</v>
      </c>
      <c r="AJ63">
        <v>0</v>
      </c>
      <c r="AK63">
        <v>57.092134000000001</v>
      </c>
      <c r="AL63">
        <v>64.643512000000001</v>
      </c>
      <c r="AM63">
        <v>16.620742</v>
      </c>
      <c r="AN63">
        <v>1.0011479999999999</v>
      </c>
      <c r="AO63">
        <v>0</v>
      </c>
      <c r="AP63">
        <v>1.1154310000000001</v>
      </c>
      <c r="AQ63">
        <v>0</v>
      </c>
      <c r="AR63">
        <v>47.53134</v>
      </c>
      <c r="AS63">
        <v>0</v>
      </c>
      <c r="AT63">
        <v>14.512451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73.836223000000004</v>
      </c>
      <c r="BA63">
        <f t="shared" si="1"/>
        <v>2148.9671869999993</v>
      </c>
      <c r="BD63">
        <v>5.85</v>
      </c>
      <c r="BE63">
        <v>1.88</v>
      </c>
      <c r="BF63">
        <v>2.93</v>
      </c>
      <c r="BG63">
        <v>0.89</v>
      </c>
      <c r="BH63">
        <v>7.68</v>
      </c>
      <c r="BI63">
        <v>1.1200000000000001</v>
      </c>
      <c r="BJ63">
        <v>0.43</v>
      </c>
      <c r="BK63">
        <v>0.81</v>
      </c>
      <c r="BL63">
        <v>0.69</v>
      </c>
      <c r="BM63">
        <v>0.14000000000000001</v>
      </c>
      <c r="BN63">
        <v>2.2999999999999998</v>
      </c>
      <c r="BO63">
        <v>1.01</v>
      </c>
      <c r="BP63">
        <v>0.23</v>
      </c>
      <c r="BQ63">
        <v>1.94</v>
      </c>
      <c r="BR63">
        <v>1.05</v>
      </c>
      <c r="BS63">
        <v>1.57</v>
      </c>
      <c r="BT63">
        <v>2.8728310000000001</v>
      </c>
      <c r="BU63">
        <v>1.2982340000000001</v>
      </c>
      <c r="BV63">
        <v>2.223617</v>
      </c>
      <c r="BW63">
        <v>1.8798159999999999</v>
      </c>
      <c r="BX63">
        <v>1.895994</v>
      </c>
      <c r="BY63">
        <v>2.5964680000000002</v>
      </c>
      <c r="BZ63">
        <v>1.284386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5.141006</v>
      </c>
      <c r="CK63">
        <v>0.90472300000000005</v>
      </c>
      <c r="CL63">
        <v>1.8751150000000001</v>
      </c>
      <c r="CM63">
        <v>2.7180490000000002</v>
      </c>
      <c r="CN63">
        <v>3.4273370000000001</v>
      </c>
      <c r="CO63">
        <v>4.1543479999999997</v>
      </c>
      <c r="CP63">
        <v>4.1197359999999996</v>
      </c>
      <c r="CQ63">
        <v>3.4273380000000002</v>
      </c>
      <c r="CR63">
        <v>0.79461199999999999</v>
      </c>
      <c r="CS63">
        <v>2.7026129999999999</v>
      </c>
      <c r="CT63">
        <v>2.4685540000000001</v>
      </c>
      <c r="CU63">
        <v>0</v>
      </c>
      <c r="CV63">
        <v>0</v>
      </c>
      <c r="CW63">
        <v>2.3607969999999998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73.836223000000004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217.34935899999999</v>
      </c>
      <c r="L64">
        <v>472.435743</v>
      </c>
      <c r="M64">
        <v>77.368015999999997</v>
      </c>
      <c r="N64">
        <v>58.386054999999999</v>
      </c>
      <c r="O64">
        <v>122.4081</v>
      </c>
      <c r="P64">
        <v>139.34589099999999</v>
      </c>
      <c r="Q64">
        <v>17.891991000000001</v>
      </c>
      <c r="R64">
        <v>42.130732000000002</v>
      </c>
      <c r="S64">
        <v>17.842248000000001</v>
      </c>
      <c r="T64">
        <v>0</v>
      </c>
      <c r="U64">
        <v>337.63331199999999</v>
      </c>
      <c r="V64">
        <v>20.056274999999999</v>
      </c>
      <c r="W64">
        <v>42.283619999999999</v>
      </c>
      <c r="X64">
        <v>142.72136699999999</v>
      </c>
      <c r="Y64">
        <v>0</v>
      </c>
      <c r="Z64">
        <v>0</v>
      </c>
      <c r="AA64">
        <v>40.778267</v>
      </c>
      <c r="AB64">
        <v>28.144679</v>
      </c>
      <c r="AC64">
        <v>20.432165999999999</v>
      </c>
      <c r="AD64">
        <v>9.5928939999999994</v>
      </c>
      <c r="AE64">
        <v>52.153427000000001</v>
      </c>
      <c r="AF64">
        <v>8.4296950000000006</v>
      </c>
      <c r="AG64">
        <v>42.944116000000001</v>
      </c>
      <c r="AH64">
        <v>19.810071000000001</v>
      </c>
      <c r="AI64">
        <v>0</v>
      </c>
      <c r="AJ64">
        <v>0</v>
      </c>
      <c r="AK64">
        <v>57.092134000000001</v>
      </c>
      <c r="AL64">
        <v>64.643512000000001</v>
      </c>
      <c r="AM64">
        <v>16.620742</v>
      </c>
      <c r="AN64">
        <v>1.0011479999999999</v>
      </c>
      <c r="AO64">
        <v>0</v>
      </c>
      <c r="AP64">
        <v>1.1154310000000001</v>
      </c>
      <c r="AQ64">
        <v>0</v>
      </c>
      <c r="AR64">
        <v>47.53134</v>
      </c>
      <c r="AS64">
        <v>0</v>
      </c>
      <c r="AT64">
        <v>14.512451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73.836223000000004</v>
      </c>
      <c r="BA64">
        <f t="shared" si="1"/>
        <v>2206.4910049999994</v>
      </c>
      <c r="BD64">
        <v>5.85</v>
      </c>
      <c r="BE64">
        <v>1.88</v>
      </c>
      <c r="BF64">
        <v>2.93</v>
      </c>
      <c r="BG64">
        <v>0.89</v>
      </c>
      <c r="BH64">
        <v>7.68</v>
      </c>
      <c r="BI64">
        <v>1.1200000000000001</v>
      </c>
      <c r="BJ64">
        <v>0.43</v>
      </c>
      <c r="BK64">
        <v>0.81</v>
      </c>
      <c r="BL64">
        <v>0.69</v>
      </c>
      <c r="BM64">
        <v>0.14000000000000001</v>
      </c>
      <c r="BN64">
        <v>2.2999999999999998</v>
      </c>
      <c r="BO64">
        <v>1.01</v>
      </c>
      <c r="BP64">
        <v>0.23</v>
      </c>
      <c r="BQ64">
        <v>1.94</v>
      </c>
      <c r="BR64">
        <v>1.05</v>
      </c>
      <c r="BS64">
        <v>1.57</v>
      </c>
      <c r="BT64">
        <v>2.8728310000000001</v>
      </c>
      <c r="BU64">
        <v>1.2982340000000001</v>
      </c>
      <c r="BV64">
        <v>2.223617</v>
      </c>
      <c r="BW64">
        <v>1.8798159999999999</v>
      </c>
      <c r="BX64">
        <v>1.895994</v>
      </c>
      <c r="BY64">
        <v>2.5964680000000002</v>
      </c>
      <c r="BZ64">
        <v>1.284386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5.141006</v>
      </c>
      <c r="CK64">
        <v>0.90472300000000005</v>
      </c>
      <c r="CL64">
        <v>1.8751150000000001</v>
      </c>
      <c r="CM64">
        <v>2.7180490000000002</v>
      </c>
      <c r="CN64">
        <v>3.4273370000000001</v>
      </c>
      <c r="CO64">
        <v>4.1543479999999997</v>
      </c>
      <c r="CP64">
        <v>4.1197359999999996</v>
      </c>
      <c r="CQ64">
        <v>3.4273380000000002</v>
      </c>
      <c r="CR64">
        <v>0.79461199999999999</v>
      </c>
      <c r="CS64">
        <v>2.7026129999999999</v>
      </c>
      <c r="CT64">
        <v>2.4685540000000001</v>
      </c>
      <c r="CU64">
        <v>0</v>
      </c>
      <c r="CV64">
        <v>0.38288</v>
      </c>
      <c r="CW64">
        <v>2.3607969999999998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73.836223000000004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268.550524</v>
      </c>
      <c r="L65">
        <v>407.74270200000001</v>
      </c>
      <c r="M65">
        <v>77.368015999999997</v>
      </c>
      <c r="N65">
        <v>58.386054999999999</v>
      </c>
      <c r="O65">
        <v>122.4081</v>
      </c>
      <c r="P65">
        <v>139.34589099999999</v>
      </c>
      <c r="Q65">
        <v>14.991478000000001</v>
      </c>
      <c r="R65">
        <v>42.130732000000002</v>
      </c>
      <c r="S65">
        <v>17.842248000000001</v>
      </c>
      <c r="T65">
        <v>0</v>
      </c>
      <c r="U65">
        <v>337.63331199999999</v>
      </c>
      <c r="V65">
        <v>20.056274999999999</v>
      </c>
      <c r="W65">
        <v>42.283619999999999</v>
      </c>
      <c r="X65">
        <v>142.72136699999999</v>
      </c>
      <c r="Y65">
        <v>0</v>
      </c>
      <c r="Z65">
        <v>0</v>
      </c>
      <c r="AA65">
        <v>40.778267</v>
      </c>
      <c r="AB65">
        <v>28.144679</v>
      </c>
      <c r="AC65">
        <v>20.432165999999999</v>
      </c>
      <c r="AD65">
        <v>9.5928939999999994</v>
      </c>
      <c r="AE65">
        <v>52.153427000000001</v>
      </c>
      <c r="AF65">
        <v>8.4296950000000006</v>
      </c>
      <c r="AG65">
        <v>42.944116000000001</v>
      </c>
      <c r="AH65">
        <v>39.620142999999999</v>
      </c>
      <c r="AI65">
        <v>0</v>
      </c>
      <c r="AJ65">
        <v>0</v>
      </c>
      <c r="AK65">
        <v>57.092134000000001</v>
      </c>
      <c r="AL65">
        <v>64.643512000000001</v>
      </c>
      <c r="AM65">
        <v>16.620742</v>
      </c>
      <c r="AN65">
        <v>1.0011479999999999</v>
      </c>
      <c r="AO65">
        <v>0</v>
      </c>
      <c r="AP65">
        <v>0</v>
      </c>
      <c r="AQ65">
        <v>0</v>
      </c>
      <c r="AR65">
        <v>47.53134</v>
      </c>
      <c r="AS65">
        <v>0</v>
      </c>
      <c r="AT65">
        <v>14.512451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73.846537000000012</v>
      </c>
      <c r="BA65">
        <f t="shared" si="1"/>
        <v>2208.8035709999995</v>
      </c>
      <c r="BD65">
        <v>5.85</v>
      </c>
      <c r="BE65">
        <v>1.88</v>
      </c>
      <c r="BF65">
        <v>2.93</v>
      </c>
      <c r="BG65">
        <v>0.89</v>
      </c>
      <c r="BH65">
        <v>7.68</v>
      </c>
      <c r="BI65">
        <v>1.1200000000000001</v>
      </c>
      <c r="BJ65">
        <v>0.43</v>
      </c>
      <c r="BK65">
        <v>0.81</v>
      </c>
      <c r="BL65">
        <v>0.69</v>
      </c>
      <c r="BM65">
        <v>0.14000000000000001</v>
      </c>
      <c r="BN65">
        <v>2.2999999999999998</v>
      </c>
      <c r="BO65">
        <v>1.01</v>
      </c>
      <c r="BP65">
        <v>0.23</v>
      </c>
      <c r="BQ65">
        <v>1.94</v>
      </c>
      <c r="BR65">
        <v>1.05</v>
      </c>
      <c r="BS65">
        <v>1.57</v>
      </c>
      <c r="BT65">
        <v>2.8728310000000001</v>
      </c>
      <c r="BU65">
        <v>1.2982340000000001</v>
      </c>
      <c r="BV65">
        <v>2.2339310000000001</v>
      </c>
      <c r="BW65">
        <v>1.8798159999999999</v>
      </c>
      <c r="BX65">
        <v>1.895994</v>
      </c>
      <c r="BY65">
        <v>2.5964680000000002</v>
      </c>
      <c r="BZ65">
        <v>1.284386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5.141006</v>
      </c>
      <c r="CK65">
        <v>0.90472300000000005</v>
      </c>
      <c r="CL65">
        <v>1.8751150000000001</v>
      </c>
      <c r="CM65">
        <v>2.7180490000000002</v>
      </c>
      <c r="CN65">
        <v>3.4273370000000001</v>
      </c>
      <c r="CO65">
        <v>4.1543479999999997</v>
      </c>
      <c r="CP65">
        <v>4.1197359999999996</v>
      </c>
      <c r="CQ65">
        <v>3.4273380000000002</v>
      </c>
      <c r="CR65">
        <v>0.79461199999999999</v>
      </c>
      <c r="CS65">
        <v>2.7026129999999999</v>
      </c>
      <c r="CT65">
        <v>2.4685540000000001</v>
      </c>
      <c r="CU65">
        <v>0</v>
      </c>
      <c r="CV65">
        <v>0.76576</v>
      </c>
      <c r="CW65">
        <v>2.3607969999999998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73.846537000000012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343.12693100000001</v>
      </c>
      <c r="L66">
        <v>407.74270200000001</v>
      </c>
      <c r="M66">
        <v>77.368015999999997</v>
      </c>
      <c r="N66">
        <v>58.386054999999999</v>
      </c>
      <c r="O66">
        <v>122.4081</v>
      </c>
      <c r="P66">
        <v>139.34589099999999</v>
      </c>
      <c r="Q66">
        <v>14.993466</v>
      </c>
      <c r="R66">
        <v>42.130732000000002</v>
      </c>
      <c r="S66">
        <v>17.842248000000001</v>
      </c>
      <c r="T66">
        <v>0</v>
      </c>
      <c r="U66">
        <v>337.63331199999999</v>
      </c>
      <c r="V66">
        <v>20.056274999999999</v>
      </c>
      <c r="W66">
        <v>42.283619999999999</v>
      </c>
      <c r="X66">
        <v>142.72136699999999</v>
      </c>
      <c r="Y66">
        <v>0</v>
      </c>
      <c r="Z66">
        <v>0</v>
      </c>
      <c r="AA66">
        <v>40.778267</v>
      </c>
      <c r="AB66">
        <v>28.144679</v>
      </c>
      <c r="AC66">
        <v>20.432165999999999</v>
      </c>
      <c r="AD66">
        <v>9.5928939999999994</v>
      </c>
      <c r="AE66">
        <v>52.153427000000001</v>
      </c>
      <c r="AF66">
        <v>8.4296950000000006</v>
      </c>
      <c r="AG66">
        <v>42.944116000000001</v>
      </c>
      <c r="AH66">
        <v>44.572659999999999</v>
      </c>
      <c r="AI66">
        <v>0</v>
      </c>
      <c r="AJ66">
        <v>0</v>
      </c>
      <c r="AK66">
        <v>57.092134000000001</v>
      </c>
      <c r="AL66">
        <v>64.643512000000001</v>
      </c>
      <c r="AM66">
        <v>16.620742</v>
      </c>
      <c r="AN66">
        <v>1.0011479999999999</v>
      </c>
      <c r="AO66">
        <v>0</v>
      </c>
      <c r="AP66">
        <v>0</v>
      </c>
      <c r="AQ66">
        <v>0</v>
      </c>
      <c r="AR66">
        <v>47.53134</v>
      </c>
      <c r="AS66">
        <v>0</v>
      </c>
      <c r="AT66">
        <v>14.512451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73.846662000000009</v>
      </c>
      <c r="BA66">
        <f t="shared" si="1"/>
        <v>2288.3346079999997</v>
      </c>
      <c r="BD66">
        <v>5.85</v>
      </c>
      <c r="BE66">
        <v>1.88</v>
      </c>
      <c r="BF66">
        <v>2.93</v>
      </c>
      <c r="BG66">
        <v>0.89</v>
      </c>
      <c r="BH66">
        <v>7.68</v>
      </c>
      <c r="BI66">
        <v>1.1200000000000001</v>
      </c>
      <c r="BJ66">
        <v>0.43</v>
      </c>
      <c r="BK66">
        <v>0.81</v>
      </c>
      <c r="BL66">
        <v>0.69</v>
      </c>
      <c r="BM66">
        <v>0.14000000000000001</v>
      </c>
      <c r="BN66">
        <v>2.2999999999999998</v>
      </c>
      <c r="BO66">
        <v>1.01</v>
      </c>
      <c r="BP66">
        <v>0.23</v>
      </c>
      <c r="BQ66">
        <v>1.94</v>
      </c>
      <c r="BR66">
        <v>1.05</v>
      </c>
      <c r="BS66">
        <v>1.57</v>
      </c>
      <c r="BT66">
        <v>2.8728310000000001</v>
      </c>
      <c r="BU66">
        <v>1.2982340000000001</v>
      </c>
      <c r="BV66">
        <v>2.2340559999999998</v>
      </c>
      <c r="BW66">
        <v>1.8798159999999999</v>
      </c>
      <c r="BX66">
        <v>1.895994</v>
      </c>
      <c r="BY66">
        <v>2.5964680000000002</v>
      </c>
      <c r="BZ66">
        <v>1.284386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5.141006</v>
      </c>
      <c r="CK66">
        <v>0.90472300000000005</v>
      </c>
      <c r="CL66">
        <v>1.8751150000000001</v>
      </c>
      <c r="CM66">
        <v>2.7180490000000002</v>
      </c>
      <c r="CN66">
        <v>3.4273370000000001</v>
      </c>
      <c r="CO66">
        <v>4.1543479999999997</v>
      </c>
      <c r="CP66">
        <v>4.1197359999999996</v>
      </c>
      <c r="CQ66">
        <v>3.4273380000000002</v>
      </c>
      <c r="CR66">
        <v>0.79461199999999999</v>
      </c>
      <c r="CS66">
        <v>2.7026129999999999</v>
      </c>
      <c r="CT66">
        <v>2.4685540000000001</v>
      </c>
      <c r="CU66">
        <v>0</v>
      </c>
      <c r="CV66">
        <v>0.86148100000000005</v>
      </c>
      <c r="CW66">
        <v>2.3607969999999998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73.846662000000009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343.12693100000001</v>
      </c>
      <c r="L67">
        <v>425.15770199999997</v>
      </c>
      <c r="M67">
        <v>77.368015999999997</v>
      </c>
      <c r="N67">
        <v>58.386054999999999</v>
      </c>
      <c r="O67">
        <v>122.4081</v>
      </c>
      <c r="P67">
        <v>139.34589099999999</v>
      </c>
      <c r="Q67">
        <v>14.991509000000001</v>
      </c>
      <c r="R67">
        <v>42.130732000000002</v>
      </c>
      <c r="S67">
        <v>17.842248000000001</v>
      </c>
      <c r="T67">
        <v>0</v>
      </c>
      <c r="U67">
        <v>337.63331199999999</v>
      </c>
      <c r="V67">
        <v>20.056274999999999</v>
      </c>
      <c r="W67">
        <v>42.283619999999999</v>
      </c>
      <c r="X67">
        <v>142.72136699999999</v>
      </c>
      <c r="Y67">
        <v>0</v>
      </c>
      <c r="Z67">
        <v>0</v>
      </c>
      <c r="AA67">
        <v>40.778267</v>
      </c>
      <c r="AB67">
        <v>28.144679</v>
      </c>
      <c r="AC67">
        <v>20.432165999999999</v>
      </c>
      <c r="AD67">
        <v>9.5928939999999994</v>
      </c>
      <c r="AE67">
        <v>52.153427000000001</v>
      </c>
      <c r="AF67">
        <v>8.4296950000000006</v>
      </c>
      <c r="AG67">
        <v>42.944116000000001</v>
      </c>
      <c r="AH67">
        <v>69.335250000000002</v>
      </c>
      <c r="AI67">
        <v>0</v>
      </c>
      <c r="AJ67">
        <v>0</v>
      </c>
      <c r="AK67">
        <v>57.092134000000001</v>
      </c>
      <c r="AL67">
        <v>82.069154999999995</v>
      </c>
      <c r="AM67">
        <v>16.620742</v>
      </c>
      <c r="AN67">
        <v>1.0011479999999999</v>
      </c>
      <c r="AO67">
        <v>0</v>
      </c>
      <c r="AP67">
        <v>1.239368</v>
      </c>
      <c r="AQ67">
        <v>0</v>
      </c>
      <c r="AR67">
        <v>47.53134</v>
      </c>
      <c r="AS67">
        <v>0</v>
      </c>
      <c r="AT67">
        <v>14.512451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72.132994000000011</v>
      </c>
      <c r="BA67">
        <f t="shared" si="1"/>
        <v>2347.4615839999997</v>
      </c>
      <c r="BD67">
        <v>5.85</v>
      </c>
      <c r="BE67">
        <v>1.88</v>
      </c>
      <c r="BF67">
        <v>2.93</v>
      </c>
      <c r="BG67">
        <v>0.89</v>
      </c>
      <c r="BH67">
        <v>7.68</v>
      </c>
      <c r="BI67">
        <v>1.1200000000000001</v>
      </c>
      <c r="BJ67">
        <v>0.43</v>
      </c>
      <c r="BK67">
        <v>0.81</v>
      </c>
      <c r="BL67">
        <v>0.69</v>
      </c>
      <c r="BM67">
        <v>0.14000000000000001</v>
      </c>
      <c r="BN67">
        <v>2.2999999999999998</v>
      </c>
      <c r="BO67">
        <v>1.01</v>
      </c>
      <c r="BP67">
        <v>0.23</v>
      </c>
      <c r="BQ67">
        <v>1.94</v>
      </c>
      <c r="BR67">
        <v>1.05</v>
      </c>
      <c r="BS67">
        <v>1.57</v>
      </c>
      <c r="BT67">
        <v>2.8728310000000001</v>
      </c>
      <c r="BU67">
        <v>1.2982340000000001</v>
      </c>
      <c r="BV67">
        <v>2.2340559999999998</v>
      </c>
      <c r="BW67">
        <v>1.8798159999999999</v>
      </c>
      <c r="BX67">
        <v>1.895994</v>
      </c>
      <c r="BY67">
        <v>2.5964680000000002</v>
      </c>
      <c r="BZ67">
        <v>1.284386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5.141006</v>
      </c>
      <c r="CK67">
        <v>0.90472300000000005</v>
      </c>
      <c r="CL67">
        <v>1.8751150000000001</v>
      </c>
      <c r="CM67">
        <v>2.7180490000000002</v>
      </c>
      <c r="CN67">
        <v>1.7136690000000001</v>
      </c>
      <c r="CO67">
        <v>4.1543479999999997</v>
      </c>
      <c r="CP67">
        <v>4.1197359999999996</v>
      </c>
      <c r="CQ67">
        <v>3.4273380000000002</v>
      </c>
      <c r="CR67">
        <v>0.79461199999999999</v>
      </c>
      <c r="CS67">
        <v>2.7026129999999999</v>
      </c>
      <c r="CT67">
        <v>2.4685540000000001</v>
      </c>
      <c r="CU67">
        <v>0</v>
      </c>
      <c r="CV67">
        <v>1.3400810000000001</v>
      </c>
      <c r="CW67">
        <v>2.3607969999999998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72.132994000000011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343.12693100000001</v>
      </c>
      <c r="L68">
        <v>439.67020200000002</v>
      </c>
      <c r="M68">
        <v>77.368015999999997</v>
      </c>
      <c r="N68">
        <v>58.386054999999999</v>
      </c>
      <c r="O68">
        <v>122.4081</v>
      </c>
      <c r="P68">
        <v>139.34589099999999</v>
      </c>
      <c r="Q68">
        <v>14.991509000000001</v>
      </c>
      <c r="R68">
        <v>42.130732000000002</v>
      </c>
      <c r="S68">
        <v>17.842248000000001</v>
      </c>
      <c r="T68">
        <v>0</v>
      </c>
      <c r="U68">
        <v>337.63331199999999</v>
      </c>
      <c r="V68">
        <v>20.056274999999999</v>
      </c>
      <c r="W68">
        <v>42.283619999999999</v>
      </c>
      <c r="X68">
        <v>142.72136699999999</v>
      </c>
      <c r="Y68">
        <v>0</v>
      </c>
      <c r="Z68">
        <v>0</v>
      </c>
      <c r="AA68">
        <v>40.778267</v>
      </c>
      <c r="AB68">
        <v>28.144679</v>
      </c>
      <c r="AC68">
        <v>20.432165999999999</v>
      </c>
      <c r="AD68">
        <v>9.5928939999999994</v>
      </c>
      <c r="AE68">
        <v>52.153427000000001</v>
      </c>
      <c r="AF68">
        <v>8.4296950000000006</v>
      </c>
      <c r="AG68">
        <v>42.944116000000001</v>
      </c>
      <c r="AH68">
        <v>69.335250000000002</v>
      </c>
      <c r="AI68">
        <v>0</v>
      </c>
      <c r="AJ68">
        <v>0</v>
      </c>
      <c r="AK68">
        <v>57.092134000000001</v>
      </c>
      <c r="AL68">
        <v>82.069154999999995</v>
      </c>
      <c r="AM68">
        <v>16.620742</v>
      </c>
      <c r="AN68">
        <v>1.0011479999999999</v>
      </c>
      <c r="AO68">
        <v>0</v>
      </c>
      <c r="AP68">
        <v>1.239368</v>
      </c>
      <c r="AQ68">
        <v>0</v>
      </c>
      <c r="AR68">
        <v>51.269759999999998</v>
      </c>
      <c r="AS68">
        <v>0</v>
      </c>
      <c r="AT68">
        <v>14.512451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72.132994000000011</v>
      </c>
      <c r="BA68">
        <f t="shared" ref="BA68:BA99" si="4">SUM(B68:AZ68)</f>
        <v>2365.7125040000001</v>
      </c>
      <c r="BD68">
        <v>5.85</v>
      </c>
      <c r="BE68">
        <v>1.88</v>
      </c>
      <c r="BF68">
        <v>2.93</v>
      </c>
      <c r="BG68">
        <v>0.89</v>
      </c>
      <c r="BH68">
        <v>7.68</v>
      </c>
      <c r="BI68">
        <v>1.1200000000000001</v>
      </c>
      <c r="BJ68">
        <v>0.43</v>
      </c>
      <c r="BK68">
        <v>0.81</v>
      </c>
      <c r="BL68">
        <v>0.69</v>
      </c>
      <c r="BM68">
        <v>0.14000000000000001</v>
      </c>
      <c r="BN68">
        <v>2.2999999999999998</v>
      </c>
      <c r="BO68">
        <v>1.01</v>
      </c>
      <c r="BP68">
        <v>0.23</v>
      </c>
      <c r="BQ68">
        <v>1.94</v>
      </c>
      <c r="BR68">
        <v>1.05</v>
      </c>
      <c r="BS68">
        <v>1.57</v>
      </c>
      <c r="BT68">
        <v>2.8728310000000001</v>
      </c>
      <c r="BU68">
        <v>1.2982340000000001</v>
      </c>
      <c r="BV68">
        <v>2.2340559999999998</v>
      </c>
      <c r="BW68">
        <v>1.8798159999999999</v>
      </c>
      <c r="BX68">
        <v>1.895994</v>
      </c>
      <c r="BY68">
        <v>2.5964680000000002</v>
      </c>
      <c r="BZ68">
        <v>1.284386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5.141006</v>
      </c>
      <c r="CK68">
        <v>0.90472300000000005</v>
      </c>
      <c r="CL68">
        <v>1.8751150000000001</v>
      </c>
      <c r="CM68">
        <v>2.7180490000000002</v>
      </c>
      <c r="CN68">
        <v>1.7136690000000001</v>
      </c>
      <c r="CO68">
        <v>4.1543479999999997</v>
      </c>
      <c r="CP68">
        <v>4.1197359999999996</v>
      </c>
      <c r="CQ68">
        <v>3.4273380000000002</v>
      </c>
      <c r="CR68">
        <v>0.79461199999999999</v>
      </c>
      <c r="CS68">
        <v>2.7026129999999999</v>
      </c>
      <c r="CT68">
        <v>2.4685540000000001</v>
      </c>
      <c r="CU68">
        <v>0</v>
      </c>
      <c r="CV68">
        <v>1.3400810000000001</v>
      </c>
      <c r="CW68">
        <v>2.3607969999999998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72.132994000000011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343.12435900000003</v>
      </c>
      <c r="L69">
        <v>444.50170900000001</v>
      </c>
      <c r="M69">
        <v>77.368015999999997</v>
      </c>
      <c r="N69">
        <v>58.386054999999999</v>
      </c>
      <c r="O69">
        <v>122.4081</v>
      </c>
      <c r="P69">
        <v>139.34589099999999</v>
      </c>
      <c r="Q69">
        <v>14.991509000000001</v>
      </c>
      <c r="R69">
        <v>42.130732000000002</v>
      </c>
      <c r="S69">
        <v>17.842248000000001</v>
      </c>
      <c r="T69">
        <v>0</v>
      </c>
      <c r="U69">
        <v>337.63331199999999</v>
      </c>
      <c r="V69">
        <v>20.056274999999999</v>
      </c>
      <c r="W69">
        <v>42.283619999999999</v>
      </c>
      <c r="X69">
        <v>142.72136699999999</v>
      </c>
      <c r="Y69">
        <v>0</v>
      </c>
      <c r="Z69">
        <v>0</v>
      </c>
      <c r="AA69">
        <v>40.778267</v>
      </c>
      <c r="AB69">
        <v>28.144679</v>
      </c>
      <c r="AC69">
        <v>20.432165999999999</v>
      </c>
      <c r="AD69">
        <v>19.185787000000001</v>
      </c>
      <c r="AE69">
        <v>52.153427000000001</v>
      </c>
      <c r="AF69">
        <v>8.4296950000000006</v>
      </c>
      <c r="AG69">
        <v>42.944116000000001</v>
      </c>
      <c r="AH69">
        <v>69.335250000000002</v>
      </c>
      <c r="AI69">
        <v>0</v>
      </c>
      <c r="AJ69">
        <v>0</v>
      </c>
      <c r="AK69">
        <v>57.092134000000001</v>
      </c>
      <c r="AL69">
        <v>82.069154999999995</v>
      </c>
      <c r="AM69">
        <v>16.620742</v>
      </c>
      <c r="AN69">
        <v>1.0011479999999999</v>
      </c>
      <c r="AO69">
        <v>0</v>
      </c>
      <c r="AP69">
        <v>8.6755720000000007</v>
      </c>
      <c r="AQ69">
        <v>0</v>
      </c>
      <c r="AR69">
        <v>51.269759999999998</v>
      </c>
      <c r="AS69">
        <v>0</v>
      </c>
      <c r="AT69">
        <v>14.512451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72.101676000000012</v>
      </c>
      <c r="BA69">
        <f t="shared" si="4"/>
        <v>2387.5392180000003</v>
      </c>
      <c r="BD69">
        <v>5.85</v>
      </c>
      <c r="BE69">
        <v>1.88</v>
      </c>
      <c r="BF69">
        <v>2.93</v>
      </c>
      <c r="BG69">
        <v>0.89</v>
      </c>
      <c r="BH69">
        <v>7.68</v>
      </c>
      <c r="BI69">
        <v>1.1200000000000001</v>
      </c>
      <c r="BJ69">
        <v>0.43</v>
      </c>
      <c r="BK69">
        <v>0.81</v>
      </c>
      <c r="BL69">
        <v>0.69</v>
      </c>
      <c r="BM69">
        <v>0.14000000000000001</v>
      </c>
      <c r="BN69">
        <v>2.2999999999999998</v>
      </c>
      <c r="BO69">
        <v>1.01</v>
      </c>
      <c r="BP69">
        <v>0.23</v>
      </c>
      <c r="BQ69">
        <v>1.94</v>
      </c>
      <c r="BR69">
        <v>1.05</v>
      </c>
      <c r="BS69">
        <v>1.57</v>
      </c>
      <c r="BT69">
        <v>2.8728310000000001</v>
      </c>
      <c r="BU69">
        <v>1.2982340000000001</v>
      </c>
      <c r="BV69">
        <v>2.2027380000000001</v>
      </c>
      <c r="BW69">
        <v>1.8798159999999999</v>
      </c>
      <c r="BX69">
        <v>1.895994</v>
      </c>
      <c r="BY69">
        <v>2.5964680000000002</v>
      </c>
      <c r="BZ69">
        <v>1.284386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5.141006</v>
      </c>
      <c r="CK69">
        <v>0.90472300000000005</v>
      </c>
      <c r="CL69">
        <v>1.8751150000000001</v>
      </c>
      <c r="CM69">
        <v>2.7180490000000002</v>
      </c>
      <c r="CN69">
        <v>1.7136690000000001</v>
      </c>
      <c r="CO69">
        <v>4.1543479999999997</v>
      </c>
      <c r="CP69">
        <v>4.1197359999999996</v>
      </c>
      <c r="CQ69">
        <v>3.4273380000000002</v>
      </c>
      <c r="CR69">
        <v>0.79461199999999999</v>
      </c>
      <c r="CS69">
        <v>2.7026129999999999</v>
      </c>
      <c r="CT69">
        <v>2.4685540000000001</v>
      </c>
      <c r="CU69">
        <v>1.0293859999999999</v>
      </c>
      <c r="CV69">
        <v>1.3400810000000001</v>
      </c>
      <c r="CW69">
        <v>2.3607969999999998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72.101676000000012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343.12435900000003</v>
      </c>
      <c r="L70">
        <v>453.21289100000001</v>
      </c>
      <c r="M70">
        <v>77.368015999999997</v>
      </c>
      <c r="N70">
        <v>58.386054999999999</v>
      </c>
      <c r="O70">
        <v>122.4081</v>
      </c>
      <c r="P70">
        <v>139.34589099999999</v>
      </c>
      <c r="Q70">
        <v>13.815996999999999</v>
      </c>
      <c r="R70">
        <v>42.130732000000002</v>
      </c>
      <c r="S70">
        <v>17.842248000000001</v>
      </c>
      <c r="T70">
        <v>0</v>
      </c>
      <c r="U70">
        <v>337.63331199999999</v>
      </c>
      <c r="V70">
        <v>20.056274999999999</v>
      </c>
      <c r="W70">
        <v>42.283619999999999</v>
      </c>
      <c r="X70">
        <v>142.72136699999999</v>
      </c>
      <c r="Y70">
        <v>0</v>
      </c>
      <c r="Z70">
        <v>0</v>
      </c>
      <c r="AA70">
        <v>40.778267</v>
      </c>
      <c r="AB70">
        <v>28.144679</v>
      </c>
      <c r="AC70">
        <v>20.432165999999999</v>
      </c>
      <c r="AD70">
        <v>19.185787000000001</v>
      </c>
      <c r="AE70">
        <v>52.153427000000001</v>
      </c>
      <c r="AF70">
        <v>8.4296950000000006</v>
      </c>
      <c r="AG70">
        <v>42.944116000000001</v>
      </c>
      <c r="AH70">
        <v>69.335250000000002</v>
      </c>
      <c r="AI70">
        <v>0</v>
      </c>
      <c r="AJ70">
        <v>0</v>
      </c>
      <c r="AK70">
        <v>57.092134000000001</v>
      </c>
      <c r="AL70">
        <v>82.069154999999995</v>
      </c>
      <c r="AM70">
        <v>16.620742</v>
      </c>
      <c r="AN70">
        <v>1.0011479999999999</v>
      </c>
      <c r="AO70">
        <v>0</v>
      </c>
      <c r="AP70">
        <v>8.6755720000000007</v>
      </c>
      <c r="AQ70">
        <v>0</v>
      </c>
      <c r="AR70">
        <v>47.53134</v>
      </c>
      <c r="AS70">
        <v>0</v>
      </c>
      <c r="AT70">
        <v>14.512451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72.101676000000012</v>
      </c>
      <c r="BA70">
        <f t="shared" si="4"/>
        <v>2391.336468</v>
      </c>
      <c r="BD70">
        <v>5.85</v>
      </c>
      <c r="BE70">
        <v>1.88</v>
      </c>
      <c r="BF70">
        <v>2.93</v>
      </c>
      <c r="BG70">
        <v>0.89</v>
      </c>
      <c r="BH70">
        <v>7.68</v>
      </c>
      <c r="BI70">
        <v>1.1200000000000001</v>
      </c>
      <c r="BJ70">
        <v>0.43</v>
      </c>
      <c r="BK70">
        <v>0.81</v>
      </c>
      <c r="BL70">
        <v>0.69</v>
      </c>
      <c r="BM70">
        <v>0.14000000000000001</v>
      </c>
      <c r="BN70">
        <v>2.2999999999999998</v>
      </c>
      <c r="BO70">
        <v>1.01</v>
      </c>
      <c r="BP70">
        <v>0.23</v>
      </c>
      <c r="BQ70">
        <v>1.94</v>
      </c>
      <c r="BR70">
        <v>1.05</v>
      </c>
      <c r="BS70">
        <v>1.57</v>
      </c>
      <c r="BT70">
        <v>2.8728310000000001</v>
      </c>
      <c r="BU70">
        <v>1.2982340000000001</v>
      </c>
      <c r="BV70">
        <v>2.2027380000000001</v>
      </c>
      <c r="BW70">
        <v>1.8798159999999999</v>
      </c>
      <c r="BX70">
        <v>1.895994</v>
      </c>
      <c r="BY70">
        <v>2.5964680000000002</v>
      </c>
      <c r="BZ70">
        <v>1.284386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5.141006</v>
      </c>
      <c r="CK70">
        <v>0.90472300000000005</v>
      </c>
      <c r="CL70">
        <v>1.8751150000000001</v>
      </c>
      <c r="CM70">
        <v>2.7180490000000002</v>
      </c>
      <c r="CN70">
        <v>1.7136690000000001</v>
      </c>
      <c r="CO70">
        <v>4.1543479999999997</v>
      </c>
      <c r="CP70">
        <v>4.1197359999999996</v>
      </c>
      <c r="CQ70">
        <v>3.4273380000000002</v>
      </c>
      <c r="CR70">
        <v>0.79461199999999999</v>
      </c>
      <c r="CS70">
        <v>2.7026129999999999</v>
      </c>
      <c r="CT70">
        <v>2.4685540000000001</v>
      </c>
      <c r="CU70">
        <v>1.0293859999999999</v>
      </c>
      <c r="CV70">
        <v>1.3400810000000001</v>
      </c>
      <c r="CW70">
        <v>2.3607969999999998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72.101676000000012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343.12435900000003</v>
      </c>
      <c r="L71">
        <v>449.159066</v>
      </c>
      <c r="M71">
        <v>77.368015999999997</v>
      </c>
      <c r="N71">
        <v>58.386054999999999</v>
      </c>
      <c r="O71">
        <v>122.4081</v>
      </c>
      <c r="P71">
        <v>139.34589099999999</v>
      </c>
      <c r="Q71">
        <v>13.336309999999999</v>
      </c>
      <c r="R71">
        <v>42.130732000000002</v>
      </c>
      <c r="S71">
        <v>17.842248000000001</v>
      </c>
      <c r="T71">
        <v>0</v>
      </c>
      <c r="U71">
        <v>337.63331199999999</v>
      </c>
      <c r="V71">
        <v>20.056274999999999</v>
      </c>
      <c r="W71">
        <v>42.283619999999999</v>
      </c>
      <c r="X71">
        <v>142.72136699999999</v>
      </c>
      <c r="Y71">
        <v>0</v>
      </c>
      <c r="Z71">
        <v>0</v>
      </c>
      <c r="AA71">
        <v>40.778267</v>
      </c>
      <c r="AB71">
        <v>28.144679</v>
      </c>
      <c r="AC71">
        <v>20.432165999999999</v>
      </c>
      <c r="AD71">
        <v>19.185787000000001</v>
      </c>
      <c r="AE71">
        <v>52.153427000000001</v>
      </c>
      <c r="AF71">
        <v>8.4296950000000006</v>
      </c>
      <c r="AG71">
        <v>42.944116000000001</v>
      </c>
      <c r="AH71">
        <v>69.335250000000002</v>
      </c>
      <c r="AI71">
        <v>0</v>
      </c>
      <c r="AJ71">
        <v>0</v>
      </c>
      <c r="AK71">
        <v>57.092134000000001</v>
      </c>
      <c r="AL71">
        <v>82.069154999999995</v>
      </c>
      <c r="AM71">
        <v>16.620742</v>
      </c>
      <c r="AN71">
        <v>1.0011479999999999</v>
      </c>
      <c r="AO71">
        <v>0</v>
      </c>
      <c r="AP71">
        <v>9.047383</v>
      </c>
      <c r="AQ71">
        <v>8.8865610000000004</v>
      </c>
      <c r="AR71">
        <v>47.53134</v>
      </c>
      <c r="AS71">
        <v>0</v>
      </c>
      <c r="AT71">
        <v>14.512451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72.081676000000016</v>
      </c>
      <c r="BA71">
        <f t="shared" si="4"/>
        <v>2396.0413279999993</v>
      </c>
      <c r="BD71">
        <v>5.85</v>
      </c>
      <c r="BE71">
        <v>1.88</v>
      </c>
      <c r="BF71">
        <v>2.93</v>
      </c>
      <c r="BG71">
        <v>0.89</v>
      </c>
      <c r="BH71">
        <v>7.68</v>
      </c>
      <c r="BI71">
        <v>1.1200000000000001</v>
      </c>
      <c r="BJ71">
        <v>0.43</v>
      </c>
      <c r="BK71">
        <v>0.79</v>
      </c>
      <c r="BL71">
        <v>0.69</v>
      </c>
      <c r="BM71">
        <v>0.14000000000000001</v>
      </c>
      <c r="BN71">
        <v>2.2999999999999998</v>
      </c>
      <c r="BO71">
        <v>1.01</v>
      </c>
      <c r="BP71">
        <v>0.23</v>
      </c>
      <c r="BQ71">
        <v>1.94</v>
      </c>
      <c r="BR71">
        <v>1.05</v>
      </c>
      <c r="BS71">
        <v>1.57</v>
      </c>
      <c r="BT71">
        <v>2.8728310000000001</v>
      </c>
      <c r="BU71">
        <v>1.2982340000000001</v>
      </c>
      <c r="BV71">
        <v>2.2027380000000001</v>
      </c>
      <c r="BW71">
        <v>1.8798159999999999</v>
      </c>
      <c r="BX71">
        <v>1.895994</v>
      </c>
      <c r="BY71">
        <v>2.5964680000000002</v>
      </c>
      <c r="BZ71">
        <v>1.284386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5.141006</v>
      </c>
      <c r="CK71">
        <v>0.90472300000000005</v>
      </c>
      <c r="CL71">
        <v>1.8751150000000001</v>
      </c>
      <c r="CM71">
        <v>2.7180490000000002</v>
      </c>
      <c r="CN71">
        <v>1.7136690000000001</v>
      </c>
      <c r="CO71">
        <v>4.1543479999999997</v>
      </c>
      <c r="CP71">
        <v>4.1197359999999996</v>
      </c>
      <c r="CQ71">
        <v>3.4273380000000002</v>
      </c>
      <c r="CR71">
        <v>0.79461199999999999</v>
      </c>
      <c r="CS71">
        <v>2.7026129999999999</v>
      </c>
      <c r="CT71">
        <v>2.4685540000000001</v>
      </c>
      <c r="CU71">
        <v>1.0293859999999999</v>
      </c>
      <c r="CV71">
        <v>1.3400810000000001</v>
      </c>
      <c r="CW71">
        <v>2.3607969999999998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72.081676000000016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343.12435900000003</v>
      </c>
      <c r="L72">
        <v>425.352575</v>
      </c>
      <c r="M72">
        <v>77.368015999999997</v>
      </c>
      <c r="N72">
        <v>58.386054999999999</v>
      </c>
      <c r="O72">
        <v>122.4081</v>
      </c>
      <c r="P72">
        <v>139.34589099999999</v>
      </c>
      <c r="Q72">
        <v>13.336309999999999</v>
      </c>
      <c r="R72">
        <v>42.130732000000002</v>
      </c>
      <c r="S72">
        <v>17.842248000000001</v>
      </c>
      <c r="T72">
        <v>0</v>
      </c>
      <c r="U72">
        <v>337.63331199999999</v>
      </c>
      <c r="V72">
        <v>20.056274999999999</v>
      </c>
      <c r="W72">
        <v>42.283619999999999</v>
      </c>
      <c r="X72">
        <v>142.72136699999999</v>
      </c>
      <c r="Y72">
        <v>0</v>
      </c>
      <c r="Z72">
        <v>0</v>
      </c>
      <c r="AA72">
        <v>40.778267</v>
      </c>
      <c r="AB72">
        <v>28.144679</v>
      </c>
      <c r="AC72">
        <v>20.432165999999999</v>
      </c>
      <c r="AD72">
        <v>19.185787000000001</v>
      </c>
      <c r="AE72">
        <v>52.153427000000001</v>
      </c>
      <c r="AF72">
        <v>8.4296950000000006</v>
      </c>
      <c r="AG72">
        <v>42.944116000000001</v>
      </c>
      <c r="AH72">
        <v>69.335250000000002</v>
      </c>
      <c r="AI72">
        <v>0</v>
      </c>
      <c r="AJ72">
        <v>0</v>
      </c>
      <c r="AK72">
        <v>57.092134000000001</v>
      </c>
      <c r="AL72">
        <v>76.447980000000001</v>
      </c>
      <c r="AM72">
        <v>16.620742</v>
      </c>
      <c r="AN72">
        <v>1.0011479999999999</v>
      </c>
      <c r="AO72">
        <v>0</v>
      </c>
      <c r="AP72">
        <v>9.047383</v>
      </c>
      <c r="AQ72">
        <v>17.773122000000001</v>
      </c>
      <c r="AR72">
        <v>47.53134</v>
      </c>
      <c r="AS72">
        <v>0</v>
      </c>
      <c r="AT72">
        <v>14.512451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72.081676000000016</v>
      </c>
      <c r="BA72">
        <f t="shared" si="4"/>
        <v>2375.500223</v>
      </c>
      <c r="BD72">
        <v>5.85</v>
      </c>
      <c r="BE72">
        <v>1.88</v>
      </c>
      <c r="BF72">
        <v>2.93</v>
      </c>
      <c r="BG72">
        <v>0.89</v>
      </c>
      <c r="BH72">
        <v>7.68</v>
      </c>
      <c r="BI72">
        <v>1.1200000000000001</v>
      </c>
      <c r="BJ72">
        <v>0.43</v>
      </c>
      <c r="BK72">
        <v>0.79</v>
      </c>
      <c r="BL72">
        <v>0.69</v>
      </c>
      <c r="BM72">
        <v>0.14000000000000001</v>
      </c>
      <c r="BN72">
        <v>2.2999999999999998</v>
      </c>
      <c r="BO72">
        <v>1.01</v>
      </c>
      <c r="BP72">
        <v>0.23</v>
      </c>
      <c r="BQ72">
        <v>1.94</v>
      </c>
      <c r="BR72">
        <v>1.05</v>
      </c>
      <c r="BS72">
        <v>1.57</v>
      </c>
      <c r="BT72">
        <v>2.8728310000000001</v>
      </c>
      <c r="BU72">
        <v>1.2982340000000001</v>
      </c>
      <c r="BV72">
        <v>2.2027380000000001</v>
      </c>
      <c r="BW72">
        <v>1.8798159999999999</v>
      </c>
      <c r="BX72">
        <v>1.895994</v>
      </c>
      <c r="BY72">
        <v>2.5964680000000002</v>
      </c>
      <c r="BZ72">
        <v>1.284386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5.141006</v>
      </c>
      <c r="CK72">
        <v>0.90472300000000005</v>
      </c>
      <c r="CL72">
        <v>1.8751150000000001</v>
      </c>
      <c r="CM72">
        <v>2.7180490000000002</v>
      </c>
      <c r="CN72">
        <v>1.7136690000000001</v>
      </c>
      <c r="CO72">
        <v>4.1543479999999997</v>
      </c>
      <c r="CP72">
        <v>4.1197359999999996</v>
      </c>
      <c r="CQ72">
        <v>3.4273380000000002</v>
      </c>
      <c r="CR72">
        <v>0.79461199999999999</v>
      </c>
      <c r="CS72">
        <v>2.7026129999999999</v>
      </c>
      <c r="CT72">
        <v>2.4685540000000001</v>
      </c>
      <c r="CU72">
        <v>1.0293859999999999</v>
      </c>
      <c r="CV72">
        <v>1.3400810000000001</v>
      </c>
      <c r="CW72">
        <v>2.3607969999999998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72.081676000000016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361.54555900000003</v>
      </c>
      <c r="L73">
        <v>376.01007499999997</v>
      </c>
      <c r="M73">
        <v>77.368015999999997</v>
      </c>
      <c r="N73">
        <v>58.386054999999999</v>
      </c>
      <c r="O73">
        <v>122.4081</v>
      </c>
      <c r="P73">
        <v>139.34589099999999</v>
      </c>
      <c r="Q73">
        <v>14.119888</v>
      </c>
      <c r="R73">
        <v>42.130732000000002</v>
      </c>
      <c r="S73">
        <v>17.842248000000001</v>
      </c>
      <c r="T73">
        <v>0</v>
      </c>
      <c r="U73">
        <v>337.63331199999999</v>
      </c>
      <c r="V73">
        <v>20.056274999999999</v>
      </c>
      <c r="W73">
        <v>42.283619999999999</v>
      </c>
      <c r="X73">
        <v>142.72136699999999</v>
      </c>
      <c r="Y73">
        <v>0</v>
      </c>
      <c r="Z73">
        <v>0</v>
      </c>
      <c r="AA73">
        <v>40.778267</v>
      </c>
      <c r="AB73">
        <v>28.144679</v>
      </c>
      <c r="AC73">
        <v>20.432165999999999</v>
      </c>
      <c r="AD73">
        <v>19.185787000000001</v>
      </c>
      <c r="AE73">
        <v>52.153427000000001</v>
      </c>
      <c r="AF73">
        <v>8.4296950000000006</v>
      </c>
      <c r="AG73">
        <v>42.944116000000001</v>
      </c>
      <c r="AH73">
        <v>73.396315000000001</v>
      </c>
      <c r="AI73">
        <v>0</v>
      </c>
      <c r="AJ73">
        <v>0</v>
      </c>
      <c r="AK73">
        <v>57.092134000000001</v>
      </c>
      <c r="AL73">
        <v>76.447980000000001</v>
      </c>
      <c r="AM73">
        <v>16.620742</v>
      </c>
      <c r="AN73">
        <v>1.0011479999999999</v>
      </c>
      <c r="AO73">
        <v>0</v>
      </c>
      <c r="AP73">
        <v>0</v>
      </c>
      <c r="AQ73">
        <v>17.773122000000001</v>
      </c>
      <c r="AR73">
        <v>47.53134</v>
      </c>
      <c r="AS73">
        <v>0</v>
      </c>
      <c r="AT73">
        <v>14.512451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64.401676000000009</v>
      </c>
      <c r="BA73">
        <f t="shared" si="4"/>
        <v>2332.6961829999996</v>
      </c>
      <c r="BD73">
        <v>5.85</v>
      </c>
      <c r="BE73">
        <v>1.88</v>
      </c>
      <c r="BF73">
        <v>2.93</v>
      </c>
      <c r="BG73">
        <v>0.89</v>
      </c>
      <c r="BH73">
        <v>0</v>
      </c>
      <c r="BI73">
        <v>1.1200000000000001</v>
      </c>
      <c r="BJ73">
        <v>0.43</v>
      </c>
      <c r="BK73">
        <v>0.79</v>
      </c>
      <c r="BL73">
        <v>0.69</v>
      </c>
      <c r="BM73">
        <v>0.14000000000000001</v>
      </c>
      <c r="BN73">
        <v>2.2999999999999998</v>
      </c>
      <c r="BO73">
        <v>1.01</v>
      </c>
      <c r="BP73">
        <v>0.23</v>
      </c>
      <c r="BQ73">
        <v>1.94</v>
      </c>
      <c r="BR73">
        <v>1.05</v>
      </c>
      <c r="BS73">
        <v>1.57</v>
      </c>
      <c r="BT73">
        <v>2.8728310000000001</v>
      </c>
      <c r="BU73">
        <v>1.2982340000000001</v>
      </c>
      <c r="BV73">
        <v>2.2027380000000001</v>
      </c>
      <c r="BW73">
        <v>1.8798159999999999</v>
      </c>
      <c r="BX73">
        <v>1.895994</v>
      </c>
      <c r="BY73">
        <v>2.5964680000000002</v>
      </c>
      <c r="BZ73">
        <v>1.284386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5.141006</v>
      </c>
      <c r="CK73">
        <v>0.90472300000000005</v>
      </c>
      <c r="CL73">
        <v>1.8751150000000001</v>
      </c>
      <c r="CM73">
        <v>2.7180490000000002</v>
      </c>
      <c r="CN73">
        <v>1.7136690000000001</v>
      </c>
      <c r="CO73">
        <v>4.1543479999999997</v>
      </c>
      <c r="CP73">
        <v>4.1197359999999996</v>
      </c>
      <c r="CQ73">
        <v>3.4273380000000002</v>
      </c>
      <c r="CR73">
        <v>0.79461199999999999</v>
      </c>
      <c r="CS73">
        <v>2.7026129999999999</v>
      </c>
      <c r="CT73">
        <v>2.4685540000000001</v>
      </c>
      <c r="CU73">
        <v>1.0293859999999999</v>
      </c>
      <c r="CV73">
        <v>1.4152899999999999</v>
      </c>
      <c r="CW73">
        <v>2.3607969999999998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64.401676000000009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361.54555900000003</v>
      </c>
      <c r="L74">
        <v>317.95726500000001</v>
      </c>
      <c r="M74">
        <v>77.368015999999997</v>
      </c>
      <c r="N74">
        <v>58.386054999999999</v>
      </c>
      <c r="O74">
        <v>122.4081</v>
      </c>
      <c r="P74">
        <v>139.34589099999999</v>
      </c>
      <c r="Q74">
        <v>14.119888</v>
      </c>
      <c r="R74">
        <v>42.130732000000002</v>
      </c>
      <c r="S74">
        <v>17.842248000000001</v>
      </c>
      <c r="T74">
        <v>0</v>
      </c>
      <c r="U74">
        <v>337.63331199999999</v>
      </c>
      <c r="V74">
        <v>20.056274999999999</v>
      </c>
      <c r="W74">
        <v>42.283619999999999</v>
      </c>
      <c r="X74">
        <v>142.72136699999999</v>
      </c>
      <c r="Y74">
        <v>0</v>
      </c>
      <c r="Z74">
        <v>0</v>
      </c>
      <c r="AA74">
        <v>40.778267</v>
      </c>
      <c r="AB74">
        <v>42.217016999999998</v>
      </c>
      <c r="AC74">
        <v>20.432165999999999</v>
      </c>
      <c r="AD74">
        <v>19.185787000000001</v>
      </c>
      <c r="AE74">
        <v>52.153427000000001</v>
      </c>
      <c r="AF74">
        <v>8.4296950000000006</v>
      </c>
      <c r="AG74">
        <v>42.944116000000001</v>
      </c>
      <c r="AH74">
        <v>73.396315000000001</v>
      </c>
      <c r="AI74">
        <v>0</v>
      </c>
      <c r="AJ74">
        <v>0</v>
      </c>
      <c r="AK74">
        <v>57.092134000000001</v>
      </c>
      <c r="AL74">
        <v>76.447980000000001</v>
      </c>
      <c r="AM74">
        <v>16.620742</v>
      </c>
      <c r="AN74">
        <v>1.0011479999999999</v>
      </c>
      <c r="AO74">
        <v>0</v>
      </c>
      <c r="AP74">
        <v>0</v>
      </c>
      <c r="AQ74">
        <v>17.773122000000001</v>
      </c>
      <c r="AR74">
        <v>47.53134</v>
      </c>
      <c r="AS74">
        <v>0</v>
      </c>
      <c r="AT74">
        <v>14.512451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64.401676000000009</v>
      </c>
      <c r="BA74">
        <f t="shared" si="4"/>
        <v>2288.7157109999994</v>
      </c>
      <c r="BD74">
        <v>5.85</v>
      </c>
      <c r="BE74">
        <v>1.88</v>
      </c>
      <c r="BF74">
        <v>2.93</v>
      </c>
      <c r="BG74">
        <v>0.89</v>
      </c>
      <c r="BH74">
        <v>0</v>
      </c>
      <c r="BI74">
        <v>1.1200000000000001</v>
      </c>
      <c r="BJ74">
        <v>0.43</v>
      </c>
      <c r="BK74">
        <v>0.79</v>
      </c>
      <c r="BL74">
        <v>0.69</v>
      </c>
      <c r="BM74">
        <v>0.14000000000000001</v>
      </c>
      <c r="BN74">
        <v>2.2999999999999998</v>
      </c>
      <c r="BO74">
        <v>1.01</v>
      </c>
      <c r="BP74">
        <v>0.23</v>
      </c>
      <c r="BQ74">
        <v>1.94</v>
      </c>
      <c r="BR74">
        <v>1.05</v>
      </c>
      <c r="BS74">
        <v>1.57</v>
      </c>
      <c r="BT74">
        <v>2.8728310000000001</v>
      </c>
      <c r="BU74">
        <v>1.2982340000000001</v>
      </c>
      <c r="BV74">
        <v>2.2027380000000001</v>
      </c>
      <c r="BW74">
        <v>1.8798159999999999</v>
      </c>
      <c r="BX74">
        <v>1.895994</v>
      </c>
      <c r="BY74">
        <v>2.5964680000000002</v>
      </c>
      <c r="BZ74">
        <v>1.284386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5.141006</v>
      </c>
      <c r="CK74">
        <v>0.90472300000000005</v>
      </c>
      <c r="CL74">
        <v>1.8751150000000001</v>
      </c>
      <c r="CM74">
        <v>2.7180490000000002</v>
      </c>
      <c r="CN74">
        <v>1.7136690000000001</v>
      </c>
      <c r="CO74">
        <v>4.1543479999999997</v>
      </c>
      <c r="CP74">
        <v>4.1197359999999996</v>
      </c>
      <c r="CQ74">
        <v>3.4273380000000002</v>
      </c>
      <c r="CR74">
        <v>0.79461199999999999</v>
      </c>
      <c r="CS74">
        <v>2.7026129999999999</v>
      </c>
      <c r="CT74">
        <v>2.4685540000000001</v>
      </c>
      <c r="CU74">
        <v>1.0293859999999999</v>
      </c>
      <c r="CV74">
        <v>1.4152899999999999</v>
      </c>
      <c r="CW74">
        <v>2.3607969999999998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64.401676000000009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366.731359</v>
      </c>
      <c r="L75">
        <v>337.75359800000001</v>
      </c>
      <c r="M75">
        <v>77.368015999999997</v>
      </c>
      <c r="N75">
        <v>58.386054999999999</v>
      </c>
      <c r="O75">
        <v>122.4081</v>
      </c>
      <c r="P75">
        <v>139.34589099999999</v>
      </c>
      <c r="Q75">
        <v>14.119888</v>
      </c>
      <c r="R75">
        <v>42.130732000000002</v>
      </c>
      <c r="S75">
        <v>17.842248000000001</v>
      </c>
      <c r="T75">
        <v>0</v>
      </c>
      <c r="U75">
        <v>337.63331199999999</v>
      </c>
      <c r="V75">
        <v>20.056274999999999</v>
      </c>
      <c r="W75">
        <v>42.283619999999999</v>
      </c>
      <c r="X75">
        <v>142.72136699999999</v>
      </c>
      <c r="Y75">
        <v>0</v>
      </c>
      <c r="Z75">
        <v>0</v>
      </c>
      <c r="AA75">
        <v>39.592035000000003</v>
      </c>
      <c r="AB75">
        <v>42.217016999999998</v>
      </c>
      <c r="AC75">
        <v>20.432165999999999</v>
      </c>
      <c r="AD75">
        <v>16.683294</v>
      </c>
      <c r="AE75">
        <v>52.153427000000001</v>
      </c>
      <c r="AF75">
        <v>8.4296950000000006</v>
      </c>
      <c r="AG75">
        <v>42.944116000000001</v>
      </c>
      <c r="AH75">
        <v>59.430213999999999</v>
      </c>
      <c r="AI75">
        <v>0</v>
      </c>
      <c r="AJ75">
        <v>0</v>
      </c>
      <c r="AK75">
        <v>57.092134000000001</v>
      </c>
      <c r="AL75">
        <v>76.447980000000001</v>
      </c>
      <c r="AM75">
        <v>16.620742</v>
      </c>
      <c r="AN75">
        <v>1.0011479999999999</v>
      </c>
      <c r="AO75">
        <v>0</v>
      </c>
      <c r="AP75">
        <v>0</v>
      </c>
      <c r="AQ75">
        <v>17.773122000000001</v>
      </c>
      <c r="AR75">
        <v>47.53134</v>
      </c>
      <c r="AS75">
        <v>0</v>
      </c>
      <c r="AT75">
        <v>14.512451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64.441676000000015</v>
      </c>
      <c r="BA75">
        <f t="shared" si="4"/>
        <v>2296.0830179999994</v>
      </c>
      <c r="BD75">
        <v>5.85</v>
      </c>
      <c r="BE75">
        <v>1.88</v>
      </c>
      <c r="BF75">
        <v>2.93</v>
      </c>
      <c r="BG75">
        <v>0.89</v>
      </c>
      <c r="BH75">
        <v>0</v>
      </c>
      <c r="BI75">
        <v>1.1200000000000001</v>
      </c>
      <c r="BJ75">
        <v>0.43</v>
      </c>
      <c r="BK75">
        <v>0.79</v>
      </c>
      <c r="BL75">
        <v>0.73</v>
      </c>
      <c r="BM75">
        <v>0.14000000000000001</v>
      </c>
      <c r="BN75">
        <v>2.2999999999999998</v>
      </c>
      <c r="BO75">
        <v>1.01</v>
      </c>
      <c r="BP75">
        <v>0.23</v>
      </c>
      <c r="BQ75">
        <v>1.94</v>
      </c>
      <c r="BR75">
        <v>1.05</v>
      </c>
      <c r="BS75">
        <v>1.57</v>
      </c>
      <c r="BT75">
        <v>2.8728310000000001</v>
      </c>
      <c r="BU75">
        <v>1.2982340000000001</v>
      </c>
      <c r="BV75">
        <v>2.2027380000000001</v>
      </c>
      <c r="BW75">
        <v>1.8798159999999999</v>
      </c>
      <c r="BX75">
        <v>1.895994</v>
      </c>
      <c r="BY75">
        <v>2.5964680000000002</v>
      </c>
      <c r="BZ75">
        <v>1.284386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5.141006</v>
      </c>
      <c r="CK75">
        <v>0.90472300000000005</v>
      </c>
      <c r="CL75">
        <v>1.8751150000000001</v>
      </c>
      <c r="CM75">
        <v>2.7180490000000002</v>
      </c>
      <c r="CN75">
        <v>1.7136690000000001</v>
      </c>
      <c r="CO75">
        <v>4.1543479999999997</v>
      </c>
      <c r="CP75">
        <v>4.1197359999999996</v>
      </c>
      <c r="CQ75">
        <v>3.4273380000000002</v>
      </c>
      <c r="CR75">
        <v>0.79461199999999999</v>
      </c>
      <c r="CS75">
        <v>2.7026129999999999</v>
      </c>
      <c r="CT75">
        <v>2.4685540000000001</v>
      </c>
      <c r="CU75">
        <v>1.403708</v>
      </c>
      <c r="CV75">
        <v>1.148641</v>
      </c>
      <c r="CW75">
        <v>2.3607969999999998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64.441676000000015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366.731359</v>
      </c>
      <c r="L76">
        <v>423.30611800000003</v>
      </c>
      <c r="M76">
        <v>77.368015999999997</v>
      </c>
      <c r="N76">
        <v>58.386054999999999</v>
      </c>
      <c r="O76">
        <v>122.4081</v>
      </c>
      <c r="P76">
        <v>139.34589099999999</v>
      </c>
      <c r="Q76">
        <v>14.119888</v>
      </c>
      <c r="R76">
        <v>42.130732000000002</v>
      </c>
      <c r="S76">
        <v>17.842248000000001</v>
      </c>
      <c r="T76">
        <v>0.70803799999999995</v>
      </c>
      <c r="U76">
        <v>337.63331199999999</v>
      </c>
      <c r="V76">
        <v>20.056274999999999</v>
      </c>
      <c r="W76">
        <v>42.283619999999999</v>
      </c>
      <c r="X76">
        <v>142.72136699999999</v>
      </c>
      <c r="Y76">
        <v>0</v>
      </c>
      <c r="Z76">
        <v>0</v>
      </c>
      <c r="AA76">
        <v>40.778267</v>
      </c>
      <c r="AB76">
        <v>42.217016999999998</v>
      </c>
      <c r="AC76">
        <v>20.432165999999999</v>
      </c>
      <c r="AD76">
        <v>16.683294</v>
      </c>
      <c r="AE76">
        <v>52.153427000000001</v>
      </c>
      <c r="AF76">
        <v>8.4296950000000006</v>
      </c>
      <c r="AG76">
        <v>42.944116000000001</v>
      </c>
      <c r="AH76">
        <v>79.240285999999998</v>
      </c>
      <c r="AI76">
        <v>0</v>
      </c>
      <c r="AJ76">
        <v>0</v>
      </c>
      <c r="AK76">
        <v>57.092134000000001</v>
      </c>
      <c r="AL76">
        <v>76.447980000000001</v>
      </c>
      <c r="AM76">
        <v>16.620742</v>
      </c>
      <c r="AN76">
        <v>1.0011479999999999</v>
      </c>
      <c r="AO76">
        <v>0</v>
      </c>
      <c r="AP76">
        <v>0</v>
      </c>
      <c r="AQ76">
        <v>26.659683000000001</v>
      </c>
      <c r="AR76">
        <v>47.53134</v>
      </c>
      <c r="AS76">
        <v>0</v>
      </c>
      <c r="AT76">
        <v>14.512451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64.481676000000007</v>
      </c>
      <c r="BA76">
        <f t="shared" si="4"/>
        <v>2412.2664409999993</v>
      </c>
      <c r="BD76">
        <v>5.85</v>
      </c>
      <c r="BE76">
        <v>1.88</v>
      </c>
      <c r="BF76">
        <v>2.93</v>
      </c>
      <c r="BG76">
        <v>0.89</v>
      </c>
      <c r="BH76">
        <v>0</v>
      </c>
      <c r="BI76">
        <v>1.1200000000000001</v>
      </c>
      <c r="BJ76">
        <v>0.43</v>
      </c>
      <c r="BK76">
        <v>0.79</v>
      </c>
      <c r="BL76">
        <v>0.77</v>
      </c>
      <c r="BM76">
        <v>0.14000000000000001</v>
      </c>
      <c r="BN76">
        <v>2.2999999999999998</v>
      </c>
      <c r="BO76">
        <v>1.01</v>
      </c>
      <c r="BP76">
        <v>0.23</v>
      </c>
      <c r="BQ76">
        <v>1.94</v>
      </c>
      <c r="BR76">
        <v>1.05</v>
      </c>
      <c r="BS76">
        <v>1.57</v>
      </c>
      <c r="BT76">
        <v>2.8728310000000001</v>
      </c>
      <c r="BU76">
        <v>1.2982340000000001</v>
      </c>
      <c r="BV76">
        <v>2.2027380000000001</v>
      </c>
      <c r="BW76">
        <v>1.8798159999999999</v>
      </c>
      <c r="BX76">
        <v>1.895994</v>
      </c>
      <c r="BY76">
        <v>2.5964680000000002</v>
      </c>
      <c r="BZ76">
        <v>1.284386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5.141006</v>
      </c>
      <c r="CK76">
        <v>0.90472300000000005</v>
      </c>
      <c r="CL76">
        <v>1.8751150000000001</v>
      </c>
      <c r="CM76">
        <v>2.7180490000000002</v>
      </c>
      <c r="CN76">
        <v>1.7136690000000001</v>
      </c>
      <c r="CO76">
        <v>4.1543479999999997</v>
      </c>
      <c r="CP76">
        <v>4.1197359999999996</v>
      </c>
      <c r="CQ76">
        <v>3.4273380000000002</v>
      </c>
      <c r="CR76">
        <v>0.79461199999999999</v>
      </c>
      <c r="CS76">
        <v>2.7026129999999999</v>
      </c>
      <c r="CT76">
        <v>2.4685540000000001</v>
      </c>
      <c r="CU76">
        <v>1.663654</v>
      </c>
      <c r="CV76">
        <v>1.5246839999999999</v>
      </c>
      <c r="CW76">
        <v>2.3607969999999998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64.481676000000007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371.90748400000001</v>
      </c>
      <c r="L77">
        <v>402.27540399999998</v>
      </c>
      <c r="M77">
        <v>77.368015999999997</v>
      </c>
      <c r="N77">
        <v>58.386054999999999</v>
      </c>
      <c r="O77">
        <v>122.4081</v>
      </c>
      <c r="P77">
        <v>139.34589099999999</v>
      </c>
      <c r="Q77">
        <v>14.119888</v>
      </c>
      <c r="R77">
        <v>42.130732000000002</v>
      </c>
      <c r="S77">
        <v>17.842248000000001</v>
      </c>
      <c r="T77">
        <v>0.76697000000000004</v>
      </c>
      <c r="U77">
        <v>337.63331199999999</v>
      </c>
      <c r="V77">
        <v>20.056274999999999</v>
      </c>
      <c r="W77">
        <v>42.283619999999999</v>
      </c>
      <c r="X77">
        <v>142.72136699999999</v>
      </c>
      <c r="Y77">
        <v>0</v>
      </c>
      <c r="Z77">
        <v>0</v>
      </c>
      <c r="AA77">
        <v>40.778267</v>
      </c>
      <c r="AB77">
        <v>42.217016999999998</v>
      </c>
      <c r="AC77">
        <v>20.432165999999999</v>
      </c>
      <c r="AD77">
        <v>28.778680999999999</v>
      </c>
      <c r="AE77">
        <v>52.153427000000001</v>
      </c>
      <c r="AF77">
        <v>8.4296950000000006</v>
      </c>
      <c r="AG77">
        <v>42.944116000000001</v>
      </c>
      <c r="AH77">
        <v>122.327191</v>
      </c>
      <c r="AI77">
        <v>0</v>
      </c>
      <c r="AJ77">
        <v>0</v>
      </c>
      <c r="AK77">
        <v>57.092134000000001</v>
      </c>
      <c r="AL77">
        <v>68.016217999999995</v>
      </c>
      <c r="AM77">
        <v>16.620742</v>
      </c>
      <c r="AN77">
        <v>1.0011479999999999</v>
      </c>
      <c r="AO77">
        <v>0</v>
      </c>
      <c r="AP77">
        <v>0</v>
      </c>
      <c r="AQ77">
        <v>26.659683000000001</v>
      </c>
      <c r="AR77">
        <v>47.53134</v>
      </c>
      <c r="AS77">
        <v>0</v>
      </c>
      <c r="AT77">
        <v>14.512451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64.76249900000002</v>
      </c>
      <c r="BA77">
        <f t="shared" si="4"/>
        <v>2443.5021369999995</v>
      </c>
      <c r="BD77">
        <v>5.85</v>
      </c>
      <c r="BE77">
        <v>1.88</v>
      </c>
      <c r="BF77">
        <v>2.93</v>
      </c>
      <c r="BG77">
        <v>0.89</v>
      </c>
      <c r="BH77">
        <v>0</v>
      </c>
      <c r="BI77">
        <v>1.1200000000000001</v>
      </c>
      <c r="BJ77">
        <v>0.43</v>
      </c>
      <c r="BK77">
        <v>0.79</v>
      </c>
      <c r="BL77">
        <v>0.79</v>
      </c>
      <c r="BM77">
        <v>0.14000000000000001</v>
      </c>
      <c r="BN77">
        <v>2.2999999999999998</v>
      </c>
      <c r="BO77">
        <v>1.01</v>
      </c>
      <c r="BP77">
        <v>0.23</v>
      </c>
      <c r="BQ77">
        <v>1.94</v>
      </c>
      <c r="BR77">
        <v>1.05</v>
      </c>
      <c r="BS77">
        <v>1.57</v>
      </c>
      <c r="BT77">
        <v>2.8728310000000001</v>
      </c>
      <c r="BU77">
        <v>1.2982340000000001</v>
      </c>
      <c r="BV77">
        <v>2.2027380000000001</v>
      </c>
      <c r="BW77">
        <v>1.8798159999999999</v>
      </c>
      <c r="BX77">
        <v>1.895994</v>
      </c>
      <c r="BY77">
        <v>2.5964680000000002</v>
      </c>
      <c r="BZ77">
        <v>1.284386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5.141006</v>
      </c>
      <c r="CK77">
        <v>0.90472300000000005</v>
      </c>
      <c r="CL77">
        <v>1.8751150000000001</v>
      </c>
      <c r="CM77">
        <v>2.978872</v>
      </c>
      <c r="CN77">
        <v>1.7136690000000001</v>
      </c>
      <c r="CO77">
        <v>4.1543479999999997</v>
      </c>
      <c r="CP77">
        <v>4.1197359999999996</v>
      </c>
      <c r="CQ77">
        <v>3.4273380000000002</v>
      </c>
      <c r="CR77">
        <v>0.79461199999999999</v>
      </c>
      <c r="CS77">
        <v>2.7026129999999999</v>
      </c>
      <c r="CT77">
        <v>2.4685540000000001</v>
      </c>
      <c r="CU77">
        <v>3.0881569999999998</v>
      </c>
      <c r="CV77">
        <v>2.358816</v>
      </c>
      <c r="CW77">
        <v>2.3607969999999998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64.76249900000002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371.90748400000001</v>
      </c>
      <c r="L78">
        <v>333.43726500000002</v>
      </c>
      <c r="M78">
        <v>77.368015999999997</v>
      </c>
      <c r="N78">
        <v>58.386054999999999</v>
      </c>
      <c r="O78">
        <v>122.4081</v>
      </c>
      <c r="P78">
        <v>139.34589099999999</v>
      </c>
      <c r="Q78">
        <v>14.119888</v>
      </c>
      <c r="R78">
        <v>42.130732000000002</v>
      </c>
      <c r="S78">
        <v>17.842248000000001</v>
      </c>
      <c r="T78">
        <v>0.85536699999999999</v>
      </c>
      <c r="U78">
        <v>337.63331199999999</v>
      </c>
      <c r="V78">
        <v>20.056274999999999</v>
      </c>
      <c r="W78">
        <v>42.283619999999999</v>
      </c>
      <c r="X78">
        <v>142.72136699999999</v>
      </c>
      <c r="Y78">
        <v>0</v>
      </c>
      <c r="Z78">
        <v>0</v>
      </c>
      <c r="AA78">
        <v>40.778267</v>
      </c>
      <c r="AB78">
        <v>42.217016999999998</v>
      </c>
      <c r="AC78">
        <v>30.679168000000001</v>
      </c>
      <c r="AD78">
        <v>38.460552999999997</v>
      </c>
      <c r="AE78">
        <v>52.153427000000001</v>
      </c>
      <c r="AF78">
        <v>8.7380980000000008</v>
      </c>
      <c r="AG78">
        <v>42.944116000000001</v>
      </c>
      <c r="AH78">
        <v>146.79262900000001</v>
      </c>
      <c r="AI78">
        <v>0</v>
      </c>
      <c r="AJ78">
        <v>0</v>
      </c>
      <c r="AK78">
        <v>57.092134000000001</v>
      </c>
      <c r="AL78">
        <v>68.016217999999995</v>
      </c>
      <c r="AM78">
        <v>16.620742</v>
      </c>
      <c r="AN78">
        <v>1.0011479999999999</v>
      </c>
      <c r="AO78">
        <v>0</v>
      </c>
      <c r="AP78">
        <v>0</v>
      </c>
      <c r="AQ78">
        <v>27.685054999999998</v>
      </c>
      <c r="AR78">
        <v>47.53134</v>
      </c>
      <c r="AS78">
        <v>0</v>
      </c>
      <c r="AT78">
        <v>14.512451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65.02332100000001</v>
      </c>
      <c r="BA78">
        <f t="shared" si="4"/>
        <v>2420.7413039999992</v>
      </c>
      <c r="BD78">
        <v>5.85</v>
      </c>
      <c r="BE78">
        <v>1.88</v>
      </c>
      <c r="BF78">
        <v>2.93</v>
      </c>
      <c r="BG78">
        <v>0.89</v>
      </c>
      <c r="BH78">
        <v>0</v>
      </c>
      <c r="BI78">
        <v>1.1200000000000001</v>
      </c>
      <c r="BJ78">
        <v>0.43</v>
      </c>
      <c r="BK78">
        <v>0.79</v>
      </c>
      <c r="BL78">
        <v>0.79</v>
      </c>
      <c r="BM78">
        <v>0.14000000000000001</v>
      </c>
      <c r="BN78">
        <v>2.2999999999999998</v>
      </c>
      <c r="BO78">
        <v>1.01</v>
      </c>
      <c r="BP78">
        <v>0.23</v>
      </c>
      <c r="BQ78">
        <v>1.94</v>
      </c>
      <c r="BR78">
        <v>1.05</v>
      </c>
      <c r="BS78">
        <v>1.57</v>
      </c>
      <c r="BT78">
        <v>2.8728310000000001</v>
      </c>
      <c r="BU78">
        <v>1.2982340000000001</v>
      </c>
      <c r="BV78">
        <v>2.2027380000000001</v>
      </c>
      <c r="BW78">
        <v>1.8798159999999999</v>
      </c>
      <c r="BX78">
        <v>1.895994</v>
      </c>
      <c r="BY78">
        <v>2.5964680000000002</v>
      </c>
      <c r="BZ78">
        <v>1.284386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5.141006</v>
      </c>
      <c r="CK78">
        <v>0.90472300000000005</v>
      </c>
      <c r="CL78">
        <v>1.8751150000000001</v>
      </c>
      <c r="CM78">
        <v>3.2396940000000001</v>
      </c>
      <c r="CN78">
        <v>1.7136690000000001</v>
      </c>
      <c r="CO78">
        <v>4.1543479999999997</v>
      </c>
      <c r="CP78">
        <v>4.1197359999999996</v>
      </c>
      <c r="CQ78">
        <v>3.4273380000000002</v>
      </c>
      <c r="CR78">
        <v>0.79461199999999999</v>
      </c>
      <c r="CS78">
        <v>2.7026129999999999</v>
      </c>
      <c r="CT78">
        <v>2.5246559999999998</v>
      </c>
      <c r="CU78">
        <v>4.1175439999999996</v>
      </c>
      <c r="CV78">
        <v>2.7895560000000001</v>
      </c>
      <c r="CW78">
        <v>2.3607969999999998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65.02332100000001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377.08360900000002</v>
      </c>
      <c r="L79">
        <v>328.59976499999999</v>
      </c>
      <c r="M79">
        <v>77.368015999999997</v>
      </c>
      <c r="N79">
        <v>58.386054000000001</v>
      </c>
      <c r="O79">
        <v>122.4081</v>
      </c>
      <c r="P79">
        <v>139.34589099999999</v>
      </c>
      <c r="Q79">
        <v>14.119888</v>
      </c>
      <c r="R79">
        <v>42.130732000000002</v>
      </c>
      <c r="S79">
        <v>18.253436000000001</v>
      </c>
      <c r="T79">
        <v>0.58667100000000005</v>
      </c>
      <c r="U79">
        <v>337.63331199999999</v>
      </c>
      <c r="V79">
        <v>20.056274999999999</v>
      </c>
      <c r="W79">
        <v>42.27975</v>
      </c>
      <c r="X79">
        <v>142.72136699999999</v>
      </c>
      <c r="Y79">
        <v>0</v>
      </c>
      <c r="Z79">
        <v>0</v>
      </c>
      <c r="AA79">
        <v>40.778267</v>
      </c>
      <c r="AB79">
        <v>42.217016999999998</v>
      </c>
      <c r="AC79">
        <v>30.679168000000001</v>
      </c>
      <c r="AD79">
        <v>38.460552999999997</v>
      </c>
      <c r="AE79">
        <v>52.153427000000001</v>
      </c>
      <c r="AF79">
        <v>8.7380980000000008</v>
      </c>
      <c r="AG79">
        <v>42.944116000000001</v>
      </c>
      <c r="AH79">
        <v>146.79262900000001</v>
      </c>
      <c r="AI79">
        <v>3.3595869999999999</v>
      </c>
      <c r="AJ79">
        <v>0</v>
      </c>
      <c r="AK79">
        <v>57.092134000000001</v>
      </c>
      <c r="AL79">
        <v>68.016217999999995</v>
      </c>
      <c r="AM79">
        <v>16.620742</v>
      </c>
      <c r="AN79">
        <v>1.0011479999999999</v>
      </c>
      <c r="AO79">
        <v>0</v>
      </c>
      <c r="AP79">
        <v>0</v>
      </c>
      <c r="AQ79">
        <v>27.685054999999998</v>
      </c>
      <c r="AR79">
        <v>47.53134</v>
      </c>
      <c r="AS79">
        <v>0</v>
      </c>
      <c r="AT79">
        <v>14.512451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65.18118800000002</v>
      </c>
      <c r="BA79">
        <f t="shared" si="4"/>
        <v>2424.736003999999</v>
      </c>
      <c r="BD79">
        <v>5.85</v>
      </c>
      <c r="BE79">
        <v>1.88</v>
      </c>
      <c r="BF79">
        <v>2.93</v>
      </c>
      <c r="BG79">
        <v>0.89</v>
      </c>
      <c r="BH79">
        <v>0</v>
      </c>
      <c r="BI79">
        <v>1.1200000000000001</v>
      </c>
      <c r="BJ79">
        <v>0.43</v>
      </c>
      <c r="BK79">
        <v>0.79</v>
      </c>
      <c r="BL79">
        <v>0.79</v>
      </c>
      <c r="BM79">
        <v>0.14000000000000001</v>
      </c>
      <c r="BN79">
        <v>2.2999999999999998</v>
      </c>
      <c r="BO79">
        <v>1.01</v>
      </c>
      <c r="BP79">
        <v>0.23</v>
      </c>
      <c r="BQ79">
        <v>1.94</v>
      </c>
      <c r="BR79">
        <v>1.05</v>
      </c>
      <c r="BS79">
        <v>1.57</v>
      </c>
      <c r="BT79">
        <v>2.8728310000000001</v>
      </c>
      <c r="BU79">
        <v>1.2982340000000001</v>
      </c>
      <c r="BV79">
        <v>2.2027380000000001</v>
      </c>
      <c r="BW79">
        <v>1.8798159999999999</v>
      </c>
      <c r="BX79">
        <v>1.895994</v>
      </c>
      <c r="BY79">
        <v>2.5964680000000002</v>
      </c>
      <c r="BZ79">
        <v>1.284386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5.141006</v>
      </c>
      <c r="CK79">
        <v>0.90472300000000005</v>
      </c>
      <c r="CL79">
        <v>1.8751150000000001</v>
      </c>
      <c r="CM79">
        <v>3.3975610000000001</v>
      </c>
      <c r="CN79">
        <v>1.7136690000000001</v>
      </c>
      <c r="CO79">
        <v>4.1543479999999997</v>
      </c>
      <c r="CP79">
        <v>4.1197359999999996</v>
      </c>
      <c r="CQ79">
        <v>3.4273380000000002</v>
      </c>
      <c r="CR79">
        <v>0.79461199999999999</v>
      </c>
      <c r="CS79">
        <v>2.7026129999999999</v>
      </c>
      <c r="CT79">
        <v>2.5246559999999998</v>
      </c>
      <c r="CU79">
        <v>4.1175439999999996</v>
      </c>
      <c r="CV79">
        <v>2.7895560000000001</v>
      </c>
      <c r="CW79">
        <v>2.3607969999999998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65.18118800000002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377.08360900000002</v>
      </c>
      <c r="L80">
        <v>323.76226500000001</v>
      </c>
      <c r="M80">
        <v>77.368015999999997</v>
      </c>
      <c r="N80">
        <v>58.386054000000001</v>
      </c>
      <c r="O80">
        <v>122.4081</v>
      </c>
      <c r="P80">
        <v>139.34589099999999</v>
      </c>
      <c r="Q80">
        <v>14.119888</v>
      </c>
      <c r="R80">
        <v>42.130732000000002</v>
      </c>
      <c r="S80">
        <v>18.253436000000001</v>
      </c>
      <c r="T80">
        <v>0.58931599999999995</v>
      </c>
      <c r="U80">
        <v>337.63331199999999</v>
      </c>
      <c r="V80">
        <v>20.056274999999999</v>
      </c>
      <c r="W80">
        <v>42.27975</v>
      </c>
      <c r="X80">
        <v>142.72136699999999</v>
      </c>
      <c r="Y80">
        <v>0</v>
      </c>
      <c r="Z80">
        <v>0</v>
      </c>
      <c r="AA80">
        <v>40.778267</v>
      </c>
      <c r="AB80">
        <v>42.217016999999998</v>
      </c>
      <c r="AC80">
        <v>30.679168000000001</v>
      </c>
      <c r="AD80">
        <v>38.460552999999997</v>
      </c>
      <c r="AE80">
        <v>52.153427000000001</v>
      </c>
      <c r="AF80">
        <v>8.7380980000000008</v>
      </c>
      <c r="AG80">
        <v>42.944116000000001</v>
      </c>
      <c r="AH80">
        <v>146.79262900000001</v>
      </c>
      <c r="AI80">
        <v>8.0630070000000007</v>
      </c>
      <c r="AJ80">
        <v>0</v>
      </c>
      <c r="AK80">
        <v>57.092134000000001</v>
      </c>
      <c r="AL80">
        <v>68.016217999999995</v>
      </c>
      <c r="AM80">
        <v>16.620742</v>
      </c>
      <c r="AN80">
        <v>1.0011479999999999</v>
      </c>
      <c r="AO80">
        <v>0</v>
      </c>
      <c r="AP80">
        <v>0</v>
      </c>
      <c r="AQ80">
        <v>27.685054999999998</v>
      </c>
      <c r="AR80">
        <v>51.269759999999998</v>
      </c>
      <c r="AS80">
        <v>0</v>
      </c>
      <c r="AT80">
        <v>14.512451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65.18118800000002</v>
      </c>
      <c r="BA80">
        <f t="shared" si="4"/>
        <v>2428.3429889999998</v>
      </c>
      <c r="BD80">
        <v>5.85</v>
      </c>
      <c r="BE80">
        <v>1.88</v>
      </c>
      <c r="BF80">
        <v>2.93</v>
      </c>
      <c r="BG80">
        <v>0.89</v>
      </c>
      <c r="BH80">
        <v>0</v>
      </c>
      <c r="BI80">
        <v>1.1200000000000001</v>
      </c>
      <c r="BJ80">
        <v>0.43</v>
      </c>
      <c r="BK80">
        <v>0.79</v>
      </c>
      <c r="BL80">
        <v>0.79</v>
      </c>
      <c r="BM80">
        <v>0.14000000000000001</v>
      </c>
      <c r="BN80">
        <v>2.2999999999999998</v>
      </c>
      <c r="BO80">
        <v>1.01</v>
      </c>
      <c r="BP80">
        <v>0.23</v>
      </c>
      <c r="BQ80">
        <v>1.94</v>
      </c>
      <c r="BR80">
        <v>1.05</v>
      </c>
      <c r="BS80">
        <v>1.57</v>
      </c>
      <c r="BT80">
        <v>2.8728310000000001</v>
      </c>
      <c r="BU80">
        <v>1.2982340000000001</v>
      </c>
      <c r="BV80">
        <v>2.2027380000000001</v>
      </c>
      <c r="BW80">
        <v>1.8798159999999999</v>
      </c>
      <c r="BX80">
        <v>1.895994</v>
      </c>
      <c r="BY80">
        <v>2.5964680000000002</v>
      </c>
      <c r="BZ80">
        <v>1.284386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5.141006</v>
      </c>
      <c r="CK80">
        <v>0.90472300000000005</v>
      </c>
      <c r="CL80">
        <v>1.8751150000000001</v>
      </c>
      <c r="CM80">
        <v>3.3975610000000001</v>
      </c>
      <c r="CN80">
        <v>1.7136690000000001</v>
      </c>
      <c r="CO80">
        <v>4.1543479999999997</v>
      </c>
      <c r="CP80">
        <v>4.1197359999999996</v>
      </c>
      <c r="CQ80">
        <v>3.4273380000000002</v>
      </c>
      <c r="CR80">
        <v>0.79461199999999999</v>
      </c>
      <c r="CS80">
        <v>2.7026129999999999</v>
      </c>
      <c r="CT80">
        <v>2.5246559999999998</v>
      </c>
      <c r="CU80">
        <v>4.1175439999999996</v>
      </c>
      <c r="CV80">
        <v>2.7895560000000001</v>
      </c>
      <c r="CW80">
        <v>2.3607969999999998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65.18118800000002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382.25973399999998</v>
      </c>
      <c r="L81">
        <v>350.85226499999999</v>
      </c>
      <c r="M81">
        <v>77.368015999999997</v>
      </c>
      <c r="N81">
        <v>58.386054000000001</v>
      </c>
      <c r="O81">
        <v>122.4081</v>
      </c>
      <c r="P81">
        <v>139.34589099999999</v>
      </c>
      <c r="Q81">
        <v>14.119888</v>
      </c>
      <c r="R81">
        <v>42.130732000000002</v>
      </c>
      <c r="S81">
        <v>18.253436000000001</v>
      </c>
      <c r="T81">
        <v>0.59017500000000001</v>
      </c>
      <c r="U81">
        <v>337.63331199999999</v>
      </c>
      <c r="V81">
        <v>20.056274999999999</v>
      </c>
      <c r="W81">
        <v>32.299987999999999</v>
      </c>
      <c r="X81">
        <v>142.72136699999999</v>
      </c>
      <c r="Y81">
        <v>0</v>
      </c>
      <c r="Z81">
        <v>0</v>
      </c>
      <c r="AA81">
        <v>40.778267</v>
      </c>
      <c r="AB81">
        <v>42.217016999999998</v>
      </c>
      <c r="AC81">
        <v>30.679168000000001</v>
      </c>
      <c r="AD81">
        <v>38.460552999999997</v>
      </c>
      <c r="AE81">
        <v>52.153427000000001</v>
      </c>
      <c r="AF81">
        <v>8.7380980000000008</v>
      </c>
      <c r="AG81">
        <v>42.944116000000001</v>
      </c>
      <c r="AH81">
        <v>146.79262900000001</v>
      </c>
      <c r="AI81">
        <v>52.543928000000001</v>
      </c>
      <c r="AJ81">
        <v>0</v>
      </c>
      <c r="AK81">
        <v>57.092134000000001</v>
      </c>
      <c r="AL81">
        <v>65.767747999999997</v>
      </c>
      <c r="AM81">
        <v>16.620742</v>
      </c>
      <c r="AN81">
        <v>1.0011479999999999</v>
      </c>
      <c r="AO81">
        <v>0</v>
      </c>
      <c r="AP81">
        <v>1.239368</v>
      </c>
      <c r="AQ81">
        <v>27.685054999999998</v>
      </c>
      <c r="AR81">
        <v>51.269759999999998</v>
      </c>
      <c r="AS81">
        <v>0</v>
      </c>
      <c r="AT81">
        <v>14.512451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65.221508000000014</v>
      </c>
      <c r="BA81">
        <f t="shared" si="4"/>
        <v>2494.1423499999996</v>
      </c>
      <c r="BD81">
        <v>5.85</v>
      </c>
      <c r="BE81">
        <v>1.88</v>
      </c>
      <c r="BF81">
        <v>2.93</v>
      </c>
      <c r="BG81">
        <v>0.89</v>
      </c>
      <c r="BH81">
        <v>0</v>
      </c>
      <c r="BI81">
        <v>1.1200000000000001</v>
      </c>
      <c r="BJ81">
        <v>0.46</v>
      </c>
      <c r="BK81">
        <v>0.79</v>
      </c>
      <c r="BL81">
        <v>0.79</v>
      </c>
      <c r="BM81">
        <v>0.14000000000000001</v>
      </c>
      <c r="BN81">
        <v>2.2999999999999998</v>
      </c>
      <c r="BO81">
        <v>1.01</v>
      </c>
      <c r="BP81">
        <v>0.23</v>
      </c>
      <c r="BQ81">
        <v>1.94</v>
      </c>
      <c r="BR81">
        <v>1.05</v>
      </c>
      <c r="BS81">
        <v>1.57</v>
      </c>
      <c r="BT81">
        <v>2.8728310000000001</v>
      </c>
      <c r="BU81">
        <v>1.2982340000000001</v>
      </c>
      <c r="BV81">
        <v>2.2130580000000002</v>
      </c>
      <c r="BW81">
        <v>1.8798159999999999</v>
      </c>
      <c r="BX81">
        <v>1.895994</v>
      </c>
      <c r="BY81">
        <v>2.5964680000000002</v>
      </c>
      <c r="BZ81">
        <v>1.284386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5.141006</v>
      </c>
      <c r="CK81">
        <v>0.90472300000000005</v>
      </c>
      <c r="CL81">
        <v>1.8751150000000001</v>
      </c>
      <c r="CM81">
        <v>3.3975610000000001</v>
      </c>
      <c r="CN81">
        <v>1.7136690000000001</v>
      </c>
      <c r="CO81">
        <v>4.1543479999999997</v>
      </c>
      <c r="CP81">
        <v>4.1197359999999996</v>
      </c>
      <c r="CQ81">
        <v>3.4273380000000002</v>
      </c>
      <c r="CR81">
        <v>0.79461199999999999</v>
      </c>
      <c r="CS81">
        <v>2.7026129999999999</v>
      </c>
      <c r="CT81">
        <v>2.5246559999999998</v>
      </c>
      <c r="CU81">
        <v>4.1175439999999996</v>
      </c>
      <c r="CV81">
        <v>2.7895560000000001</v>
      </c>
      <c r="CW81">
        <v>2.3607969999999998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65.221508000000014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382.25973399999998</v>
      </c>
      <c r="L82">
        <v>346.98226499999998</v>
      </c>
      <c r="M82">
        <v>77.368015999999997</v>
      </c>
      <c r="N82">
        <v>58.386054000000001</v>
      </c>
      <c r="O82">
        <v>122.4081</v>
      </c>
      <c r="P82">
        <v>139.34589099999999</v>
      </c>
      <c r="Q82">
        <v>14.119888</v>
      </c>
      <c r="R82">
        <v>42.130732000000002</v>
      </c>
      <c r="S82">
        <v>18.253436000000001</v>
      </c>
      <c r="T82">
        <v>0.59017500000000001</v>
      </c>
      <c r="U82">
        <v>337.63331199999999</v>
      </c>
      <c r="V82">
        <v>20.056274999999999</v>
      </c>
      <c r="W82">
        <v>32.299987999999999</v>
      </c>
      <c r="X82">
        <v>142.72136699999999</v>
      </c>
      <c r="Y82">
        <v>0</v>
      </c>
      <c r="Z82">
        <v>0</v>
      </c>
      <c r="AA82">
        <v>40.778267</v>
      </c>
      <c r="AB82">
        <v>42.217016999999998</v>
      </c>
      <c r="AC82">
        <v>30.679168000000001</v>
      </c>
      <c r="AD82">
        <v>38.460552999999997</v>
      </c>
      <c r="AE82">
        <v>52.153427000000001</v>
      </c>
      <c r="AF82">
        <v>8.7380980000000008</v>
      </c>
      <c r="AG82">
        <v>42.944116000000001</v>
      </c>
      <c r="AH82">
        <v>146.79262900000001</v>
      </c>
      <c r="AI82">
        <v>52.543928000000001</v>
      </c>
      <c r="AJ82">
        <v>0</v>
      </c>
      <c r="AK82">
        <v>57.092134000000001</v>
      </c>
      <c r="AL82">
        <v>65.767747999999997</v>
      </c>
      <c r="AM82">
        <v>16.620742</v>
      </c>
      <c r="AN82">
        <v>1.0011479999999999</v>
      </c>
      <c r="AO82">
        <v>0</v>
      </c>
      <c r="AP82">
        <v>1.239368</v>
      </c>
      <c r="AQ82">
        <v>27.685054999999998</v>
      </c>
      <c r="AR82">
        <v>47.53134</v>
      </c>
      <c r="AS82">
        <v>0</v>
      </c>
      <c r="AT82">
        <v>14.512451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65.24162800000002</v>
      </c>
      <c r="BA82">
        <f t="shared" si="4"/>
        <v>2486.5540499999997</v>
      </c>
      <c r="BD82">
        <v>5.85</v>
      </c>
      <c r="BE82">
        <v>1.88</v>
      </c>
      <c r="BF82">
        <v>2.93</v>
      </c>
      <c r="BG82">
        <v>0.89</v>
      </c>
      <c r="BH82">
        <v>0</v>
      </c>
      <c r="BI82">
        <v>1.1200000000000001</v>
      </c>
      <c r="BJ82">
        <v>0.48</v>
      </c>
      <c r="BK82">
        <v>0.79</v>
      </c>
      <c r="BL82">
        <v>0.79</v>
      </c>
      <c r="BM82">
        <v>0.14000000000000001</v>
      </c>
      <c r="BN82">
        <v>2.2999999999999998</v>
      </c>
      <c r="BO82">
        <v>1.01</v>
      </c>
      <c r="BP82">
        <v>0.23</v>
      </c>
      <c r="BQ82">
        <v>1.94</v>
      </c>
      <c r="BR82">
        <v>1.05</v>
      </c>
      <c r="BS82">
        <v>1.57</v>
      </c>
      <c r="BT82">
        <v>2.8728310000000001</v>
      </c>
      <c r="BU82">
        <v>1.2982340000000001</v>
      </c>
      <c r="BV82">
        <v>2.2131780000000001</v>
      </c>
      <c r="BW82">
        <v>1.8798159999999999</v>
      </c>
      <c r="BX82">
        <v>1.895994</v>
      </c>
      <c r="BY82">
        <v>2.5964680000000002</v>
      </c>
      <c r="BZ82">
        <v>1.284386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5.141006</v>
      </c>
      <c r="CK82">
        <v>0.90472300000000005</v>
      </c>
      <c r="CL82">
        <v>1.8751150000000001</v>
      </c>
      <c r="CM82">
        <v>3.3975610000000001</v>
      </c>
      <c r="CN82">
        <v>1.7136690000000001</v>
      </c>
      <c r="CO82">
        <v>4.1543479999999997</v>
      </c>
      <c r="CP82">
        <v>4.1197359999999996</v>
      </c>
      <c r="CQ82">
        <v>3.4273380000000002</v>
      </c>
      <c r="CR82">
        <v>0.79461199999999999</v>
      </c>
      <c r="CS82">
        <v>2.7026129999999999</v>
      </c>
      <c r="CT82">
        <v>2.5246559999999998</v>
      </c>
      <c r="CU82">
        <v>4.1175439999999996</v>
      </c>
      <c r="CV82">
        <v>2.7895560000000001</v>
      </c>
      <c r="CW82">
        <v>2.3607969999999998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65.24162800000002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387.43585899999999</v>
      </c>
      <c r="L83">
        <v>408.902265</v>
      </c>
      <c r="M83">
        <v>77.368015999999997</v>
      </c>
      <c r="N83">
        <v>58.386054000000001</v>
      </c>
      <c r="O83">
        <v>122.4081</v>
      </c>
      <c r="P83">
        <v>139.34589099999999</v>
      </c>
      <c r="Q83">
        <v>14.119888</v>
      </c>
      <c r="R83">
        <v>42.130732000000002</v>
      </c>
      <c r="S83">
        <v>18.253436000000001</v>
      </c>
      <c r="T83">
        <v>0.59017500000000001</v>
      </c>
      <c r="U83">
        <v>337.63331199999999</v>
      </c>
      <c r="V83">
        <v>20.056274999999999</v>
      </c>
      <c r="W83">
        <v>32.299987999999999</v>
      </c>
      <c r="X83">
        <v>142.72136699999999</v>
      </c>
      <c r="Y83">
        <v>0</v>
      </c>
      <c r="Z83">
        <v>0</v>
      </c>
      <c r="AA83">
        <v>40.778267</v>
      </c>
      <c r="AB83">
        <v>42.217016999999998</v>
      </c>
      <c r="AC83">
        <v>30.679168000000001</v>
      </c>
      <c r="AD83">
        <v>38.460552999999997</v>
      </c>
      <c r="AE83">
        <v>52.153427000000001</v>
      </c>
      <c r="AF83">
        <v>8.7380980000000008</v>
      </c>
      <c r="AG83">
        <v>42.944116000000001</v>
      </c>
      <c r="AH83">
        <v>146.79262900000001</v>
      </c>
      <c r="AI83">
        <v>52.543928000000001</v>
      </c>
      <c r="AJ83">
        <v>0</v>
      </c>
      <c r="AK83">
        <v>57.092134000000001</v>
      </c>
      <c r="AL83">
        <v>60.708689999999997</v>
      </c>
      <c r="AM83">
        <v>16.620742</v>
      </c>
      <c r="AN83">
        <v>1.0011479999999999</v>
      </c>
      <c r="AO83">
        <v>0</v>
      </c>
      <c r="AP83">
        <v>8.6755720000000007</v>
      </c>
      <c r="AQ83">
        <v>27.685054999999998</v>
      </c>
      <c r="AR83">
        <v>47.53134</v>
      </c>
      <c r="AS83">
        <v>0</v>
      </c>
      <c r="AT83">
        <v>14.512451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65.24162800000002</v>
      </c>
      <c r="BA83">
        <f t="shared" si="4"/>
        <v>2556.027321</v>
      </c>
      <c r="BD83">
        <v>5.85</v>
      </c>
      <c r="BE83">
        <v>1.88</v>
      </c>
      <c r="BF83">
        <v>2.93</v>
      </c>
      <c r="BG83">
        <v>0.89</v>
      </c>
      <c r="BH83">
        <v>0</v>
      </c>
      <c r="BI83">
        <v>1.1200000000000001</v>
      </c>
      <c r="BJ83">
        <v>0.48</v>
      </c>
      <c r="BK83">
        <v>0.79</v>
      </c>
      <c r="BL83">
        <v>0.79</v>
      </c>
      <c r="BM83">
        <v>0.14000000000000001</v>
      </c>
      <c r="BN83">
        <v>2.2999999999999998</v>
      </c>
      <c r="BO83">
        <v>1.01</v>
      </c>
      <c r="BP83">
        <v>0.23</v>
      </c>
      <c r="BQ83">
        <v>1.94</v>
      </c>
      <c r="BR83">
        <v>1.05</v>
      </c>
      <c r="BS83">
        <v>1.57</v>
      </c>
      <c r="BT83">
        <v>2.8728310000000001</v>
      </c>
      <c r="BU83">
        <v>1.2982340000000001</v>
      </c>
      <c r="BV83">
        <v>2.2131780000000001</v>
      </c>
      <c r="BW83">
        <v>1.8798159999999999</v>
      </c>
      <c r="BX83">
        <v>1.895994</v>
      </c>
      <c r="BY83">
        <v>2.5964680000000002</v>
      </c>
      <c r="BZ83">
        <v>1.284386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5.141006</v>
      </c>
      <c r="CK83">
        <v>0.90472300000000005</v>
      </c>
      <c r="CL83">
        <v>1.8751150000000001</v>
      </c>
      <c r="CM83">
        <v>3.3975610000000001</v>
      </c>
      <c r="CN83">
        <v>1.7136690000000001</v>
      </c>
      <c r="CO83">
        <v>4.1543479999999997</v>
      </c>
      <c r="CP83">
        <v>4.1197359999999996</v>
      </c>
      <c r="CQ83">
        <v>3.4273380000000002</v>
      </c>
      <c r="CR83">
        <v>0.79461199999999999</v>
      </c>
      <c r="CS83">
        <v>2.7026129999999999</v>
      </c>
      <c r="CT83">
        <v>2.5246559999999998</v>
      </c>
      <c r="CU83">
        <v>4.1175439999999996</v>
      </c>
      <c r="CV83">
        <v>2.7895560000000001</v>
      </c>
      <c r="CW83">
        <v>2.3607969999999998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65.24162800000002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387.43585899999999</v>
      </c>
      <c r="L84">
        <v>403.09726499999999</v>
      </c>
      <c r="M84">
        <v>77.368015999999997</v>
      </c>
      <c r="N84">
        <v>58.386054000000001</v>
      </c>
      <c r="O84">
        <v>122.4081</v>
      </c>
      <c r="P84">
        <v>139.34589099999999</v>
      </c>
      <c r="Q84">
        <v>14.119888</v>
      </c>
      <c r="R84">
        <v>42.130732000000002</v>
      </c>
      <c r="S84">
        <v>18.253436000000001</v>
      </c>
      <c r="T84">
        <v>0.59017500000000001</v>
      </c>
      <c r="U84">
        <v>337.63331199999999</v>
      </c>
      <c r="V84">
        <v>20.056274999999999</v>
      </c>
      <c r="W84">
        <v>32.299987999999999</v>
      </c>
      <c r="X84">
        <v>142.72136699999999</v>
      </c>
      <c r="Y84">
        <v>0</v>
      </c>
      <c r="Z84">
        <v>0</v>
      </c>
      <c r="AA84">
        <v>40.778267</v>
      </c>
      <c r="AB84">
        <v>42.217016999999998</v>
      </c>
      <c r="AC84">
        <v>30.679168000000001</v>
      </c>
      <c r="AD84">
        <v>38.460552999999997</v>
      </c>
      <c r="AE84">
        <v>52.153427000000001</v>
      </c>
      <c r="AF84">
        <v>8.7380980000000008</v>
      </c>
      <c r="AG84">
        <v>42.944116000000001</v>
      </c>
      <c r="AH84">
        <v>146.79262900000001</v>
      </c>
      <c r="AI84">
        <v>52.543928000000001</v>
      </c>
      <c r="AJ84">
        <v>0</v>
      </c>
      <c r="AK84">
        <v>57.092134000000001</v>
      </c>
      <c r="AL84">
        <v>60.708689999999997</v>
      </c>
      <c r="AM84">
        <v>16.620742</v>
      </c>
      <c r="AN84">
        <v>1.0011479999999999</v>
      </c>
      <c r="AO84">
        <v>0</v>
      </c>
      <c r="AP84">
        <v>8.6755720000000007</v>
      </c>
      <c r="AQ84">
        <v>27.685054999999998</v>
      </c>
      <c r="AR84">
        <v>47.53134</v>
      </c>
      <c r="AS84">
        <v>0</v>
      </c>
      <c r="AT84">
        <v>14.512451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65.24162800000002</v>
      </c>
      <c r="BA84">
        <f t="shared" si="4"/>
        <v>2550.2223209999997</v>
      </c>
      <c r="BD84">
        <v>5.85</v>
      </c>
      <c r="BE84">
        <v>1.88</v>
      </c>
      <c r="BF84">
        <v>2.93</v>
      </c>
      <c r="BG84">
        <v>0.89</v>
      </c>
      <c r="BH84">
        <v>0</v>
      </c>
      <c r="BI84">
        <v>1.1200000000000001</v>
      </c>
      <c r="BJ84">
        <v>0.48</v>
      </c>
      <c r="BK84">
        <v>0.79</v>
      </c>
      <c r="BL84">
        <v>0.79</v>
      </c>
      <c r="BM84">
        <v>0.14000000000000001</v>
      </c>
      <c r="BN84">
        <v>2.2999999999999998</v>
      </c>
      <c r="BO84">
        <v>1.01</v>
      </c>
      <c r="BP84">
        <v>0.23</v>
      </c>
      <c r="BQ84">
        <v>1.94</v>
      </c>
      <c r="BR84">
        <v>1.05</v>
      </c>
      <c r="BS84">
        <v>1.57</v>
      </c>
      <c r="BT84">
        <v>2.8728310000000001</v>
      </c>
      <c r="BU84">
        <v>1.2982340000000001</v>
      </c>
      <c r="BV84">
        <v>2.2131780000000001</v>
      </c>
      <c r="BW84">
        <v>1.8798159999999999</v>
      </c>
      <c r="BX84">
        <v>1.895994</v>
      </c>
      <c r="BY84">
        <v>2.5964680000000002</v>
      </c>
      <c r="BZ84">
        <v>1.284386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5.141006</v>
      </c>
      <c r="CK84">
        <v>0.90472300000000005</v>
      </c>
      <c r="CL84">
        <v>1.8751150000000001</v>
      </c>
      <c r="CM84">
        <v>3.3975610000000001</v>
      </c>
      <c r="CN84">
        <v>1.7136690000000001</v>
      </c>
      <c r="CO84">
        <v>4.1543479999999997</v>
      </c>
      <c r="CP84">
        <v>4.1197359999999996</v>
      </c>
      <c r="CQ84">
        <v>3.4273380000000002</v>
      </c>
      <c r="CR84">
        <v>0.79461199999999999</v>
      </c>
      <c r="CS84">
        <v>2.7026129999999999</v>
      </c>
      <c r="CT84">
        <v>2.5246559999999998</v>
      </c>
      <c r="CU84">
        <v>4.1175439999999996</v>
      </c>
      <c r="CV84">
        <v>2.7895560000000001</v>
      </c>
      <c r="CW84">
        <v>2.3607969999999998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65.24162800000002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392.61198400000001</v>
      </c>
      <c r="L85">
        <v>402.12976500000002</v>
      </c>
      <c r="M85">
        <v>77.368015999999997</v>
      </c>
      <c r="N85">
        <v>58.386054000000001</v>
      </c>
      <c r="O85">
        <v>122.4081</v>
      </c>
      <c r="P85">
        <v>139.34589099999999</v>
      </c>
      <c r="Q85">
        <v>14.119888</v>
      </c>
      <c r="R85">
        <v>42.130732000000002</v>
      </c>
      <c r="S85">
        <v>18.253436000000001</v>
      </c>
      <c r="T85">
        <v>0.59017500000000001</v>
      </c>
      <c r="U85">
        <v>337.63331199999999</v>
      </c>
      <c r="V85">
        <v>20.056274999999999</v>
      </c>
      <c r="W85">
        <v>32.299987999999999</v>
      </c>
      <c r="X85">
        <v>142.72136699999999</v>
      </c>
      <c r="Y85">
        <v>0</v>
      </c>
      <c r="Z85">
        <v>0</v>
      </c>
      <c r="AA85">
        <v>40.778267</v>
      </c>
      <c r="AB85">
        <v>42.217016999999998</v>
      </c>
      <c r="AC85">
        <v>30.679168000000001</v>
      </c>
      <c r="AD85">
        <v>38.460552999999997</v>
      </c>
      <c r="AE85">
        <v>52.153427000000001</v>
      </c>
      <c r="AF85">
        <v>8.7380980000000008</v>
      </c>
      <c r="AG85">
        <v>42.944116000000001</v>
      </c>
      <c r="AH85">
        <v>146.79262900000001</v>
      </c>
      <c r="AI85">
        <v>52.543928000000001</v>
      </c>
      <c r="AJ85">
        <v>0</v>
      </c>
      <c r="AK85">
        <v>57.092134000000001</v>
      </c>
      <c r="AL85">
        <v>60.708689999999997</v>
      </c>
      <c r="AM85">
        <v>16.620742</v>
      </c>
      <c r="AN85">
        <v>1.0011479999999999</v>
      </c>
      <c r="AO85">
        <v>0</v>
      </c>
      <c r="AP85">
        <v>8.6755720000000007</v>
      </c>
      <c r="AQ85">
        <v>27.685054999999998</v>
      </c>
      <c r="AR85">
        <v>47.53134</v>
      </c>
      <c r="AS85">
        <v>0</v>
      </c>
      <c r="AT85">
        <v>14.512451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65.24162800000002</v>
      </c>
      <c r="BA85">
        <f t="shared" si="4"/>
        <v>2554.4309459999999</v>
      </c>
      <c r="BD85">
        <v>5.85</v>
      </c>
      <c r="BE85">
        <v>1.88</v>
      </c>
      <c r="BF85">
        <v>2.93</v>
      </c>
      <c r="BG85">
        <v>0.89</v>
      </c>
      <c r="BH85">
        <v>0</v>
      </c>
      <c r="BI85">
        <v>1.1200000000000001</v>
      </c>
      <c r="BJ85">
        <v>0.48</v>
      </c>
      <c r="BK85">
        <v>0.79</v>
      </c>
      <c r="BL85">
        <v>0.79</v>
      </c>
      <c r="BM85">
        <v>0.14000000000000001</v>
      </c>
      <c r="BN85">
        <v>2.2999999999999998</v>
      </c>
      <c r="BO85">
        <v>1.01</v>
      </c>
      <c r="BP85">
        <v>0.23</v>
      </c>
      <c r="BQ85">
        <v>1.94</v>
      </c>
      <c r="BR85">
        <v>1.05</v>
      </c>
      <c r="BS85">
        <v>1.57</v>
      </c>
      <c r="BT85">
        <v>2.8728310000000001</v>
      </c>
      <c r="BU85">
        <v>1.2982340000000001</v>
      </c>
      <c r="BV85">
        <v>2.2131780000000001</v>
      </c>
      <c r="BW85">
        <v>1.8798159999999999</v>
      </c>
      <c r="BX85">
        <v>1.895994</v>
      </c>
      <c r="BY85">
        <v>2.5964680000000002</v>
      </c>
      <c r="BZ85">
        <v>1.284386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5.141006</v>
      </c>
      <c r="CK85">
        <v>0.90472300000000005</v>
      </c>
      <c r="CL85">
        <v>1.8751150000000001</v>
      </c>
      <c r="CM85">
        <v>3.3975610000000001</v>
      </c>
      <c r="CN85">
        <v>1.7136690000000001</v>
      </c>
      <c r="CO85">
        <v>4.1543479999999997</v>
      </c>
      <c r="CP85">
        <v>4.1197359999999996</v>
      </c>
      <c r="CQ85">
        <v>3.4273380000000002</v>
      </c>
      <c r="CR85">
        <v>0.79461199999999999</v>
      </c>
      <c r="CS85">
        <v>2.7026129999999999</v>
      </c>
      <c r="CT85">
        <v>2.5246559999999998</v>
      </c>
      <c r="CU85">
        <v>4.1175439999999996</v>
      </c>
      <c r="CV85">
        <v>2.7895560000000001</v>
      </c>
      <c r="CW85">
        <v>2.3607969999999998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65.24162800000002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392.61198400000001</v>
      </c>
      <c r="L86">
        <v>399.22726499999999</v>
      </c>
      <c r="M86">
        <v>77.368015999999997</v>
      </c>
      <c r="N86">
        <v>58.386054000000001</v>
      </c>
      <c r="O86">
        <v>122.4081</v>
      </c>
      <c r="P86">
        <v>139.34589099999999</v>
      </c>
      <c r="Q86">
        <v>14.119888</v>
      </c>
      <c r="R86">
        <v>42.130732000000002</v>
      </c>
      <c r="S86">
        <v>18.253436000000001</v>
      </c>
      <c r="T86">
        <v>0.59017500000000001</v>
      </c>
      <c r="U86">
        <v>337.63331199999999</v>
      </c>
      <c r="V86">
        <v>20.056274999999999</v>
      </c>
      <c r="W86">
        <v>32.299987999999999</v>
      </c>
      <c r="X86">
        <v>142.72136699999999</v>
      </c>
      <c r="Y86">
        <v>0</v>
      </c>
      <c r="Z86">
        <v>0</v>
      </c>
      <c r="AA86">
        <v>40.778267</v>
      </c>
      <c r="AB86">
        <v>42.217016999999998</v>
      </c>
      <c r="AC86">
        <v>30.679168000000001</v>
      </c>
      <c r="AD86">
        <v>38.460552999999997</v>
      </c>
      <c r="AE86">
        <v>52.153427000000001</v>
      </c>
      <c r="AF86">
        <v>8.4296950000000006</v>
      </c>
      <c r="AG86">
        <v>42.944116000000001</v>
      </c>
      <c r="AH86">
        <v>146.79262900000001</v>
      </c>
      <c r="AI86">
        <v>52.543928000000001</v>
      </c>
      <c r="AJ86">
        <v>0</v>
      </c>
      <c r="AK86">
        <v>57.092134000000001</v>
      </c>
      <c r="AL86">
        <v>60.708689999999997</v>
      </c>
      <c r="AM86">
        <v>16.620742</v>
      </c>
      <c r="AN86">
        <v>1.0011479999999999</v>
      </c>
      <c r="AO86">
        <v>0</v>
      </c>
      <c r="AP86">
        <v>8.6755720000000007</v>
      </c>
      <c r="AQ86">
        <v>27.685054999999998</v>
      </c>
      <c r="AR86">
        <v>47.53134</v>
      </c>
      <c r="AS86">
        <v>0</v>
      </c>
      <c r="AT86">
        <v>14.512451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65.24162800000002</v>
      </c>
      <c r="BA86">
        <f t="shared" si="4"/>
        <v>2551.2200429999998</v>
      </c>
      <c r="BD86">
        <v>5.85</v>
      </c>
      <c r="BE86">
        <v>1.88</v>
      </c>
      <c r="BF86">
        <v>2.93</v>
      </c>
      <c r="BG86">
        <v>0.89</v>
      </c>
      <c r="BH86">
        <v>0</v>
      </c>
      <c r="BI86">
        <v>1.1200000000000001</v>
      </c>
      <c r="BJ86">
        <v>0.48</v>
      </c>
      <c r="BK86">
        <v>0.79</v>
      </c>
      <c r="BL86">
        <v>0.79</v>
      </c>
      <c r="BM86">
        <v>0.14000000000000001</v>
      </c>
      <c r="BN86">
        <v>2.2999999999999998</v>
      </c>
      <c r="BO86">
        <v>1.01</v>
      </c>
      <c r="BP86">
        <v>0.23</v>
      </c>
      <c r="BQ86">
        <v>1.94</v>
      </c>
      <c r="BR86">
        <v>1.05</v>
      </c>
      <c r="BS86">
        <v>1.57</v>
      </c>
      <c r="BT86">
        <v>2.8728310000000001</v>
      </c>
      <c r="BU86">
        <v>1.2982340000000001</v>
      </c>
      <c r="BV86">
        <v>2.2131780000000001</v>
      </c>
      <c r="BW86">
        <v>1.8798159999999999</v>
      </c>
      <c r="BX86">
        <v>1.895994</v>
      </c>
      <c r="BY86">
        <v>2.5964680000000002</v>
      </c>
      <c r="BZ86">
        <v>1.284386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5.141006</v>
      </c>
      <c r="CK86">
        <v>0.90472300000000005</v>
      </c>
      <c r="CL86">
        <v>1.8751150000000001</v>
      </c>
      <c r="CM86">
        <v>3.3975610000000001</v>
      </c>
      <c r="CN86">
        <v>1.7136690000000001</v>
      </c>
      <c r="CO86">
        <v>4.1543479999999997</v>
      </c>
      <c r="CP86">
        <v>4.1197359999999996</v>
      </c>
      <c r="CQ86">
        <v>3.4273380000000002</v>
      </c>
      <c r="CR86">
        <v>0.79461199999999999</v>
      </c>
      <c r="CS86">
        <v>2.7026129999999999</v>
      </c>
      <c r="CT86">
        <v>2.4685540000000001</v>
      </c>
      <c r="CU86">
        <v>4.1175439999999996</v>
      </c>
      <c r="CV86">
        <v>2.7895560000000001</v>
      </c>
      <c r="CW86">
        <v>2.3607969999999998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65.24162800000002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397.79778399999998</v>
      </c>
      <c r="L87">
        <v>398.25976500000002</v>
      </c>
      <c r="M87">
        <v>77.368015999999997</v>
      </c>
      <c r="N87">
        <v>58.386054000000001</v>
      </c>
      <c r="O87">
        <v>122.4081</v>
      </c>
      <c r="P87">
        <v>139.34589099999999</v>
      </c>
      <c r="Q87">
        <v>14.119888</v>
      </c>
      <c r="R87">
        <v>42.130732000000002</v>
      </c>
      <c r="S87">
        <v>18.253436000000001</v>
      </c>
      <c r="T87">
        <v>0.59017500000000001</v>
      </c>
      <c r="U87">
        <v>337.63331199999999</v>
      </c>
      <c r="V87">
        <v>20.056274999999999</v>
      </c>
      <c r="W87">
        <v>32.299987999999999</v>
      </c>
      <c r="X87">
        <v>142.72136699999999</v>
      </c>
      <c r="Y87">
        <v>0</v>
      </c>
      <c r="Z87">
        <v>0</v>
      </c>
      <c r="AA87">
        <v>40.778267</v>
      </c>
      <c r="AB87">
        <v>42.217016999999998</v>
      </c>
      <c r="AC87">
        <v>30.679168000000001</v>
      </c>
      <c r="AD87">
        <v>25.024940000000001</v>
      </c>
      <c r="AE87">
        <v>52.153427000000001</v>
      </c>
      <c r="AF87">
        <v>8.4296950000000006</v>
      </c>
      <c r="AG87">
        <v>42.944116000000001</v>
      </c>
      <c r="AH87">
        <v>146.79262900000001</v>
      </c>
      <c r="AI87">
        <v>17.469849</v>
      </c>
      <c r="AJ87">
        <v>0</v>
      </c>
      <c r="AK87">
        <v>57.092134000000001</v>
      </c>
      <c r="AL87">
        <v>60.708689999999997</v>
      </c>
      <c r="AM87">
        <v>16.620742</v>
      </c>
      <c r="AN87">
        <v>1.0011479999999999</v>
      </c>
      <c r="AO87">
        <v>0</v>
      </c>
      <c r="AP87">
        <v>0.61968400000000001</v>
      </c>
      <c r="AQ87">
        <v>27.685054999999998</v>
      </c>
      <c r="AR87">
        <v>47.53134</v>
      </c>
      <c r="AS87">
        <v>0</v>
      </c>
      <c r="AT87">
        <v>14.512451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65.24162800000002</v>
      </c>
      <c r="BA87">
        <f t="shared" si="4"/>
        <v>2498.8727629999994</v>
      </c>
      <c r="BD87">
        <v>5.85</v>
      </c>
      <c r="BE87">
        <v>1.88</v>
      </c>
      <c r="BF87">
        <v>2.93</v>
      </c>
      <c r="BG87">
        <v>0.89</v>
      </c>
      <c r="BH87">
        <v>0</v>
      </c>
      <c r="BI87">
        <v>1.1200000000000001</v>
      </c>
      <c r="BJ87">
        <v>0.48</v>
      </c>
      <c r="BK87">
        <v>0.79</v>
      </c>
      <c r="BL87">
        <v>0.79</v>
      </c>
      <c r="BM87">
        <v>0.14000000000000001</v>
      </c>
      <c r="BN87">
        <v>2.2999999999999998</v>
      </c>
      <c r="BO87">
        <v>1.01</v>
      </c>
      <c r="BP87">
        <v>0.23</v>
      </c>
      <c r="BQ87">
        <v>1.94</v>
      </c>
      <c r="BR87">
        <v>1.05</v>
      </c>
      <c r="BS87">
        <v>1.57</v>
      </c>
      <c r="BT87">
        <v>2.8728310000000001</v>
      </c>
      <c r="BU87">
        <v>1.2982340000000001</v>
      </c>
      <c r="BV87">
        <v>2.2131780000000001</v>
      </c>
      <c r="BW87">
        <v>1.8798159999999999</v>
      </c>
      <c r="BX87">
        <v>1.895994</v>
      </c>
      <c r="BY87">
        <v>2.5964680000000002</v>
      </c>
      <c r="BZ87">
        <v>1.284386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5.141006</v>
      </c>
      <c r="CK87">
        <v>0.90472300000000005</v>
      </c>
      <c r="CL87">
        <v>1.8751150000000001</v>
      </c>
      <c r="CM87">
        <v>3.3975610000000001</v>
      </c>
      <c r="CN87">
        <v>1.7136690000000001</v>
      </c>
      <c r="CO87">
        <v>4.1543479999999997</v>
      </c>
      <c r="CP87">
        <v>4.1197359999999996</v>
      </c>
      <c r="CQ87">
        <v>3.4273380000000002</v>
      </c>
      <c r="CR87">
        <v>0.79461199999999999</v>
      </c>
      <c r="CS87">
        <v>2.7026129999999999</v>
      </c>
      <c r="CT87">
        <v>2.4685540000000001</v>
      </c>
      <c r="CU87">
        <v>4.1175439999999996</v>
      </c>
      <c r="CV87">
        <v>2.7895560000000001</v>
      </c>
      <c r="CW87">
        <v>2.3607969999999998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65.24162800000002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397.79778399999998</v>
      </c>
      <c r="L88">
        <v>397.29226499999999</v>
      </c>
      <c r="M88">
        <v>77.368015999999997</v>
      </c>
      <c r="N88">
        <v>58.386054000000001</v>
      </c>
      <c r="O88">
        <v>122.4081</v>
      </c>
      <c r="P88">
        <v>139.34589099999999</v>
      </c>
      <c r="Q88">
        <v>14.119888</v>
      </c>
      <c r="R88">
        <v>42.130732000000002</v>
      </c>
      <c r="S88">
        <v>18.253436000000001</v>
      </c>
      <c r="T88">
        <v>0.59017500000000001</v>
      </c>
      <c r="U88">
        <v>337.63331199999999</v>
      </c>
      <c r="V88">
        <v>20.056274999999999</v>
      </c>
      <c r="W88">
        <v>32.299987999999999</v>
      </c>
      <c r="X88">
        <v>142.72136699999999</v>
      </c>
      <c r="Y88">
        <v>0</v>
      </c>
      <c r="Z88">
        <v>0</v>
      </c>
      <c r="AA88">
        <v>40.778267</v>
      </c>
      <c r="AB88">
        <v>42.217016999999998</v>
      </c>
      <c r="AC88">
        <v>30.679168000000001</v>
      </c>
      <c r="AD88">
        <v>25.024940000000001</v>
      </c>
      <c r="AE88">
        <v>52.153427000000001</v>
      </c>
      <c r="AF88">
        <v>8.4296950000000006</v>
      </c>
      <c r="AG88">
        <v>42.944116000000001</v>
      </c>
      <c r="AH88">
        <v>146.79262900000001</v>
      </c>
      <c r="AI88">
        <v>16.126013</v>
      </c>
      <c r="AJ88">
        <v>0</v>
      </c>
      <c r="AK88">
        <v>57.092134000000001</v>
      </c>
      <c r="AL88">
        <v>60.708689999999997</v>
      </c>
      <c r="AM88">
        <v>16.620742</v>
      </c>
      <c r="AN88">
        <v>1.0011479999999999</v>
      </c>
      <c r="AO88">
        <v>0</v>
      </c>
      <c r="AP88">
        <v>0.61968400000000001</v>
      </c>
      <c r="AQ88">
        <v>27.685054999999998</v>
      </c>
      <c r="AR88">
        <v>47.53134</v>
      </c>
      <c r="AS88">
        <v>0</v>
      </c>
      <c r="AT88">
        <v>14.512451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65.24162800000002</v>
      </c>
      <c r="BA88">
        <f t="shared" si="4"/>
        <v>2496.5614269999992</v>
      </c>
      <c r="BD88">
        <v>5.85</v>
      </c>
      <c r="BE88">
        <v>1.88</v>
      </c>
      <c r="BF88">
        <v>2.93</v>
      </c>
      <c r="BG88">
        <v>0.89</v>
      </c>
      <c r="BH88">
        <v>0</v>
      </c>
      <c r="BI88">
        <v>1.1200000000000001</v>
      </c>
      <c r="BJ88">
        <v>0.48</v>
      </c>
      <c r="BK88">
        <v>0.79</v>
      </c>
      <c r="BL88">
        <v>0.79</v>
      </c>
      <c r="BM88">
        <v>0.14000000000000001</v>
      </c>
      <c r="BN88">
        <v>2.2999999999999998</v>
      </c>
      <c r="BO88">
        <v>1.01</v>
      </c>
      <c r="BP88">
        <v>0.23</v>
      </c>
      <c r="BQ88">
        <v>1.94</v>
      </c>
      <c r="BR88">
        <v>1.05</v>
      </c>
      <c r="BS88">
        <v>1.57</v>
      </c>
      <c r="BT88">
        <v>2.8728310000000001</v>
      </c>
      <c r="BU88">
        <v>1.2982340000000001</v>
      </c>
      <c r="BV88">
        <v>2.2131780000000001</v>
      </c>
      <c r="BW88">
        <v>1.8798159999999999</v>
      </c>
      <c r="BX88">
        <v>1.895994</v>
      </c>
      <c r="BY88">
        <v>2.5964680000000002</v>
      </c>
      <c r="BZ88">
        <v>1.284386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5.141006</v>
      </c>
      <c r="CK88">
        <v>0.90472300000000005</v>
      </c>
      <c r="CL88">
        <v>1.8751150000000001</v>
      </c>
      <c r="CM88">
        <v>3.3975610000000001</v>
      </c>
      <c r="CN88">
        <v>1.7136690000000001</v>
      </c>
      <c r="CO88">
        <v>4.1543479999999997</v>
      </c>
      <c r="CP88">
        <v>4.1197359999999996</v>
      </c>
      <c r="CQ88">
        <v>3.4273380000000002</v>
      </c>
      <c r="CR88">
        <v>0.79461199999999999</v>
      </c>
      <c r="CS88">
        <v>2.7026129999999999</v>
      </c>
      <c r="CT88">
        <v>2.4685540000000001</v>
      </c>
      <c r="CU88">
        <v>4.1175439999999996</v>
      </c>
      <c r="CV88">
        <v>2.7895560000000001</v>
      </c>
      <c r="CW88">
        <v>2.3607969999999998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65.24162800000002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402.97390899999999</v>
      </c>
      <c r="L89">
        <v>473.72476499999999</v>
      </c>
      <c r="M89">
        <v>77.368015999999997</v>
      </c>
      <c r="N89">
        <v>58.386054999999999</v>
      </c>
      <c r="O89">
        <v>122.4081</v>
      </c>
      <c r="P89">
        <v>139.34589099999999</v>
      </c>
      <c r="Q89">
        <v>13.336309999999999</v>
      </c>
      <c r="R89">
        <v>42.130732000000002</v>
      </c>
      <c r="S89">
        <v>18.253436000000001</v>
      </c>
      <c r="T89">
        <v>0.59017500000000001</v>
      </c>
      <c r="U89">
        <v>337.63331199999999</v>
      </c>
      <c r="V89">
        <v>20.056274999999999</v>
      </c>
      <c r="W89">
        <v>32.299987999999999</v>
      </c>
      <c r="X89">
        <v>142.72136699999999</v>
      </c>
      <c r="Y89">
        <v>0</v>
      </c>
      <c r="Z89">
        <v>0</v>
      </c>
      <c r="AA89">
        <v>40.778267</v>
      </c>
      <c r="AB89">
        <v>42.217016999999998</v>
      </c>
      <c r="AC89">
        <v>30.679168000000001</v>
      </c>
      <c r="AD89">
        <v>25.024940000000001</v>
      </c>
      <c r="AE89">
        <v>52.153427000000001</v>
      </c>
      <c r="AF89">
        <v>8.4296950000000006</v>
      </c>
      <c r="AG89">
        <v>42.944116000000001</v>
      </c>
      <c r="AH89">
        <v>146.79262900000001</v>
      </c>
      <c r="AI89">
        <v>3.3595869999999999</v>
      </c>
      <c r="AJ89">
        <v>0</v>
      </c>
      <c r="AK89">
        <v>57.092134000000001</v>
      </c>
      <c r="AL89">
        <v>60.708689999999997</v>
      </c>
      <c r="AM89">
        <v>16.620742</v>
      </c>
      <c r="AN89">
        <v>1.0011479999999999</v>
      </c>
      <c r="AO89">
        <v>0</v>
      </c>
      <c r="AP89">
        <v>0.61968400000000001</v>
      </c>
      <c r="AQ89">
        <v>27.685054999999998</v>
      </c>
      <c r="AR89">
        <v>47.53134</v>
      </c>
      <c r="AS89">
        <v>0</v>
      </c>
      <c r="AT89">
        <v>14.512451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65.191628000000009</v>
      </c>
      <c r="BA89">
        <f t="shared" si="4"/>
        <v>2564.570048999999</v>
      </c>
      <c r="BD89">
        <v>5.85</v>
      </c>
      <c r="BE89">
        <v>1.88</v>
      </c>
      <c r="BF89">
        <v>2.93</v>
      </c>
      <c r="BG89">
        <v>0.89</v>
      </c>
      <c r="BH89">
        <v>0</v>
      </c>
      <c r="BI89">
        <v>1.1200000000000001</v>
      </c>
      <c r="BJ89">
        <v>0.43</v>
      </c>
      <c r="BK89">
        <v>0.79</v>
      </c>
      <c r="BL89">
        <v>0.79</v>
      </c>
      <c r="BM89">
        <v>0.14000000000000001</v>
      </c>
      <c r="BN89">
        <v>2.2999999999999998</v>
      </c>
      <c r="BO89">
        <v>1.01</v>
      </c>
      <c r="BP89">
        <v>0.23</v>
      </c>
      <c r="BQ89">
        <v>1.94</v>
      </c>
      <c r="BR89">
        <v>1.05</v>
      </c>
      <c r="BS89">
        <v>1.57</v>
      </c>
      <c r="BT89">
        <v>2.8728310000000001</v>
      </c>
      <c r="BU89">
        <v>1.2982340000000001</v>
      </c>
      <c r="BV89">
        <v>2.2131780000000001</v>
      </c>
      <c r="BW89">
        <v>1.8798159999999999</v>
      </c>
      <c r="BX89">
        <v>1.895994</v>
      </c>
      <c r="BY89">
        <v>2.5964680000000002</v>
      </c>
      <c r="BZ89">
        <v>1.284386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5.141006</v>
      </c>
      <c r="CK89">
        <v>0.90472300000000005</v>
      </c>
      <c r="CL89">
        <v>1.8751150000000001</v>
      </c>
      <c r="CM89">
        <v>3.3975610000000001</v>
      </c>
      <c r="CN89">
        <v>1.7136690000000001</v>
      </c>
      <c r="CO89">
        <v>4.1543479999999997</v>
      </c>
      <c r="CP89">
        <v>4.1197359999999996</v>
      </c>
      <c r="CQ89">
        <v>3.4273380000000002</v>
      </c>
      <c r="CR89">
        <v>0.79461199999999999</v>
      </c>
      <c r="CS89">
        <v>2.7026129999999999</v>
      </c>
      <c r="CT89">
        <v>2.4685540000000001</v>
      </c>
      <c r="CU89">
        <v>4.1175439999999996</v>
      </c>
      <c r="CV89">
        <v>2.7895560000000001</v>
      </c>
      <c r="CW89">
        <v>2.3607969999999998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65.191628000000009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408.15003400000001</v>
      </c>
      <c r="L90">
        <v>473.72476499999999</v>
      </c>
      <c r="M90">
        <v>77.368015999999997</v>
      </c>
      <c r="N90">
        <v>58.386054999999999</v>
      </c>
      <c r="O90">
        <v>122.4081</v>
      </c>
      <c r="P90">
        <v>139.34589099999999</v>
      </c>
      <c r="Q90">
        <v>13.336309999999999</v>
      </c>
      <c r="R90">
        <v>42.130732000000002</v>
      </c>
      <c r="S90">
        <v>18.253436000000001</v>
      </c>
      <c r="T90">
        <v>0.59017500000000001</v>
      </c>
      <c r="U90">
        <v>337.63331199999999</v>
      </c>
      <c r="V90">
        <v>20.056274999999999</v>
      </c>
      <c r="W90">
        <v>32.299987999999999</v>
      </c>
      <c r="X90">
        <v>142.72136699999999</v>
      </c>
      <c r="Y90">
        <v>0</v>
      </c>
      <c r="Z90">
        <v>0</v>
      </c>
      <c r="AA90">
        <v>40.778267</v>
      </c>
      <c r="AB90">
        <v>42.217016999999998</v>
      </c>
      <c r="AC90">
        <v>30.679168000000001</v>
      </c>
      <c r="AD90">
        <v>25.024940000000001</v>
      </c>
      <c r="AE90">
        <v>52.153427000000001</v>
      </c>
      <c r="AF90">
        <v>8.4296950000000006</v>
      </c>
      <c r="AG90">
        <v>42.944116000000001</v>
      </c>
      <c r="AH90">
        <v>146.79262900000001</v>
      </c>
      <c r="AI90">
        <v>3.3595869999999999</v>
      </c>
      <c r="AJ90">
        <v>0</v>
      </c>
      <c r="AK90">
        <v>57.092134000000001</v>
      </c>
      <c r="AL90">
        <v>60.708689999999997</v>
      </c>
      <c r="AM90">
        <v>16.620742</v>
      </c>
      <c r="AN90">
        <v>1.0011479999999999</v>
      </c>
      <c r="AO90">
        <v>0</v>
      </c>
      <c r="AP90">
        <v>0.61968400000000001</v>
      </c>
      <c r="AQ90">
        <v>27.685054999999998</v>
      </c>
      <c r="AR90">
        <v>47.53134</v>
      </c>
      <c r="AS90">
        <v>0</v>
      </c>
      <c r="AT90">
        <v>14.512451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65.191628000000009</v>
      </c>
      <c r="BA90">
        <f t="shared" si="4"/>
        <v>2569.746173999999</v>
      </c>
      <c r="BD90">
        <v>5.85</v>
      </c>
      <c r="BE90">
        <v>1.88</v>
      </c>
      <c r="BF90">
        <v>2.93</v>
      </c>
      <c r="BG90">
        <v>0.89</v>
      </c>
      <c r="BH90">
        <v>0</v>
      </c>
      <c r="BI90">
        <v>1.1200000000000001</v>
      </c>
      <c r="BJ90">
        <v>0.43</v>
      </c>
      <c r="BK90">
        <v>0.79</v>
      </c>
      <c r="BL90">
        <v>0.79</v>
      </c>
      <c r="BM90">
        <v>0.14000000000000001</v>
      </c>
      <c r="BN90">
        <v>2.2999999999999998</v>
      </c>
      <c r="BO90">
        <v>1.01</v>
      </c>
      <c r="BP90">
        <v>0.23</v>
      </c>
      <c r="BQ90">
        <v>1.94</v>
      </c>
      <c r="BR90">
        <v>1.05</v>
      </c>
      <c r="BS90">
        <v>1.57</v>
      </c>
      <c r="BT90">
        <v>2.8728310000000001</v>
      </c>
      <c r="BU90">
        <v>1.2982340000000001</v>
      </c>
      <c r="BV90">
        <v>2.2131780000000001</v>
      </c>
      <c r="BW90">
        <v>1.8798159999999999</v>
      </c>
      <c r="BX90">
        <v>1.895994</v>
      </c>
      <c r="BY90">
        <v>2.5964680000000002</v>
      </c>
      <c r="BZ90">
        <v>1.284386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5.141006</v>
      </c>
      <c r="CK90">
        <v>0.90472300000000005</v>
      </c>
      <c r="CL90">
        <v>1.8751150000000001</v>
      </c>
      <c r="CM90">
        <v>3.3975610000000001</v>
      </c>
      <c r="CN90">
        <v>1.7136690000000001</v>
      </c>
      <c r="CO90">
        <v>4.1543479999999997</v>
      </c>
      <c r="CP90">
        <v>4.1197359999999996</v>
      </c>
      <c r="CQ90">
        <v>3.4273380000000002</v>
      </c>
      <c r="CR90">
        <v>0.79461199999999999</v>
      </c>
      <c r="CS90">
        <v>2.7026129999999999</v>
      </c>
      <c r="CT90">
        <v>2.4685540000000001</v>
      </c>
      <c r="CU90">
        <v>4.1175439999999996</v>
      </c>
      <c r="CV90">
        <v>2.7895560000000001</v>
      </c>
      <c r="CW90">
        <v>2.3607969999999998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65.191628000000009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413.32615900000002</v>
      </c>
      <c r="L91">
        <v>476.62726500000002</v>
      </c>
      <c r="M91">
        <v>77.368015999999997</v>
      </c>
      <c r="N91">
        <v>58.386054999999999</v>
      </c>
      <c r="O91">
        <v>122.4081</v>
      </c>
      <c r="P91">
        <v>139.34589099999999</v>
      </c>
      <c r="Q91">
        <v>13.336309999999999</v>
      </c>
      <c r="R91">
        <v>42.130732000000002</v>
      </c>
      <c r="S91">
        <v>18.253436000000001</v>
      </c>
      <c r="T91">
        <v>0.59017500000000001</v>
      </c>
      <c r="U91">
        <v>337.63331199999999</v>
      </c>
      <c r="V91">
        <v>20.056274999999999</v>
      </c>
      <c r="W91">
        <v>32.299987999999999</v>
      </c>
      <c r="X91">
        <v>142.72136699999999</v>
      </c>
      <c r="Y91">
        <v>0</v>
      </c>
      <c r="Z91">
        <v>0</v>
      </c>
      <c r="AA91">
        <v>40.778267</v>
      </c>
      <c r="AB91">
        <v>42.217016999999998</v>
      </c>
      <c r="AC91">
        <v>30.679168000000001</v>
      </c>
      <c r="AD91">
        <v>38.460552999999997</v>
      </c>
      <c r="AE91">
        <v>52.153427000000001</v>
      </c>
      <c r="AF91">
        <v>16.859390000000001</v>
      </c>
      <c r="AG91">
        <v>42.944116000000001</v>
      </c>
      <c r="AH91">
        <v>146.79262900000001</v>
      </c>
      <c r="AI91">
        <v>3.3595869999999999</v>
      </c>
      <c r="AJ91">
        <v>0</v>
      </c>
      <c r="AK91">
        <v>57.092134000000001</v>
      </c>
      <c r="AL91">
        <v>60.708689999999997</v>
      </c>
      <c r="AM91">
        <v>16.620742</v>
      </c>
      <c r="AN91">
        <v>1.0011479999999999</v>
      </c>
      <c r="AO91">
        <v>0</v>
      </c>
      <c r="AP91">
        <v>0.61968400000000001</v>
      </c>
      <c r="AQ91">
        <v>27.685054999999998</v>
      </c>
      <c r="AR91">
        <v>47.53134</v>
      </c>
      <c r="AS91">
        <v>0</v>
      </c>
      <c r="AT91">
        <v>14.512451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65.24162800000002</v>
      </c>
      <c r="BA91">
        <f t="shared" si="4"/>
        <v>2599.7401069999996</v>
      </c>
      <c r="BD91">
        <v>5.85</v>
      </c>
      <c r="BE91">
        <v>1.88</v>
      </c>
      <c r="BF91">
        <v>2.93</v>
      </c>
      <c r="BG91">
        <v>0.89</v>
      </c>
      <c r="BH91">
        <v>0</v>
      </c>
      <c r="BI91">
        <v>1.1599999999999999</v>
      </c>
      <c r="BJ91">
        <v>0.44</v>
      </c>
      <c r="BK91">
        <v>0.79</v>
      </c>
      <c r="BL91">
        <v>0.79</v>
      </c>
      <c r="BM91">
        <v>0.14000000000000001</v>
      </c>
      <c r="BN91">
        <v>2.2999999999999998</v>
      </c>
      <c r="BO91">
        <v>1.01</v>
      </c>
      <c r="BP91">
        <v>0.23</v>
      </c>
      <c r="BQ91">
        <v>1.94</v>
      </c>
      <c r="BR91">
        <v>1.05</v>
      </c>
      <c r="BS91">
        <v>1.57</v>
      </c>
      <c r="BT91">
        <v>2.8728310000000001</v>
      </c>
      <c r="BU91">
        <v>1.2982340000000001</v>
      </c>
      <c r="BV91">
        <v>2.2131780000000001</v>
      </c>
      <c r="BW91">
        <v>1.8798159999999999</v>
      </c>
      <c r="BX91">
        <v>1.895994</v>
      </c>
      <c r="BY91">
        <v>2.5964680000000002</v>
      </c>
      <c r="BZ91">
        <v>1.284386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5.141006</v>
      </c>
      <c r="CK91">
        <v>0.90472300000000005</v>
      </c>
      <c r="CL91">
        <v>1.8751150000000001</v>
      </c>
      <c r="CM91">
        <v>3.3975610000000001</v>
      </c>
      <c r="CN91">
        <v>1.7136690000000001</v>
      </c>
      <c r="CO91">
        <v>4.1543479999999997</v>
      </c>
      <c r="CP91">
        <v>4.1197359999999996</v>
      </c>
      <c r="CQ91">
        <v>3.4273380000000002</v>
      </c>
      <c r="CR91">
        <v>0.79461199999999999</v>
      </c>
      <c r="CS91">
        <v>2.7026129999999999</v>
      </c>
      <c r="CT91">
        <v>2.5246559999999998</v>
      </c>
      <c r="CU91">
        <v>4.1175439999999996</v>
      </c>
      <c r="CV91">
        <v>2.7895560000000001</v>
      </c>
      <c r="CW91">
        <v>2.3607969999999998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65.24162800000002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418.50228399999997</v>
      </c>
      <c r="L92">
        <v>480.49726500000003</v>
      </c>
      <c r="M92">
        <v>77.368015999999997</v>
      </c>
      <c r="N92">
        <v>58.386054999999999</v>
      </c>
      <c r="O92">
        <v>122.4081</v>
      </c>
      <c r="P92">
        <v>139.34589099999999</v>
      </c>
      <c r="Q92">
        <v>13.336309999999999</v>
      </c>
      <c r="R92">
        <v>42.130732000000002</v>
      </c>
      <c r="S92">
        <v>18.253436000000001</v>
      </c>
      <c r="T92">
        <v>0.59017500000000001</v>
      </c>
      <c r="U92">
        <v>337.63331199999999</v>
      </c>
      <c r="V92">
        <v>20.056274999999999</v>
      </c>
      <c r="W92">
        <v>32.299987999999999</v>
      </c>
      <c r="X92">
        <v>142.72136699999999</v>
      </c>
      <c r="Y92">
        <v>0</v>
      </c>
      <c r="Z92">
        <v>0</v>
      </c>
      <c r="AA92">
        <v>40.778267</v>
      </c>
      <c r="AB92">
        <v>42.217016999999998</v>
      </c>
      <c r="AC92">
        <v>30.679168000000001</v>
      </c>
      <c r="AD92">
        <v>38.460552999999997</v>
      </c>
      <c r="AE92">
        <v>52.153427000000001</v>
      </c>
      <c r="AF92">
        <v>16.859390000000001</v>
      </c>
      <c r="AG92">
        <v>42.944116000000001</v>
      </c>
      <c r="AH92">
        <v>146.79262900000001</v>
      </c>
      <c r="AI92">
        <v>3.3595869999999999</v>
      </c>
      <c r="AJ92">
        <v>0</v>
      </c>
      <c r="AK92">
        <v>57.092134000000001</v>
      </c>
      <c r="AL92">
        <v>60.708689999999997</v>
      </c>
      <c r="AM92">
        <v>16.620742</v>
      </c>
      <c r="AN92">
        <v>1.0011479999999999</v>
      </c>
      <c r="AO92">
        <v>0</v>
      </c>
      <c r="AP92">
        <v>0.61968400000000001</v>
      </c>
      <c r="AQ92">
        <v>27.685054999999998</v>
      </c>
      <c r="AR92">
        <v>47.53134</v>
      </c>
      <c r="AS92">
        <v>0</v>
      </c>
      <c r="AT92">
        <v>14.512451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65.24162800000002</v>
      </c>
      <c r="BA92">
        <f t="shared" si="4"/>
        <v>2608.7862319999995</v>
      </c>
      <c r="BD92">
        <v>5.85</v>
      </c>
      <c r="BE92">
        <v>1.88</v>
      </c>
      <c r="BF92">
        <v>2.93</v>
      </c>
      <c r="BG92">
        <v>0.89</v>
      </c>
      <c r="BH92">
        <v>0</v>
      </c>
      <c r="BI92">
        <v>1.1599999999999999</v>
      </c>
      <c r="BJ92">
        <v>0.44</v>
      </c>
      <c r="BK92">
        <v>0.79</v>
      </c>
      <c r="BL92">
        <v>0.79</v>
      </c>
      <c r="BM92">
        <v>0.14000000000000001</v>
      </c>
      <c r="BN92">
        <v>2.2999999999999998</v>
      </c>
      <c r="BO92">
        <v>1.01</v>
      </c>
      <c r="BP92">
        <v>0.23</v>
      </c>
      <c r="BQ92">
        <v>1.94</v>
      </c>
      <c r="BR92">
        <v>1.05</v>
      </c>
      <c r="BS92">
        <v>1.57</v>
      </c>
      <c r="BT92">
        <v>2.8728310000000001</v>
      </c>
      <c r="BU92">
        <v>1.2982340000000001</v>
      </c>
      <c r="BV92">
        <v>2.2131780000000001</v>
      </c>
      <c r="BW92">
        <v>1.8798159999999999</v>
      </c>
      <c r="BX92">
        <v>1.895994</v>
      </c>
      <c r="BY92">
        <v>2.5964680000000002</v>
      </c>
      <c r="BZ92">
        <v>1.284386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5.141006</v>
      </c>
      <c r="CK92">
        <v>0.90472300000000005</v>
      </c>
      <c r="CL92">
        <v>1.8751150000000001</v>
      </c>
      <c r="CM92">
        <v>3.3975610000000001</v>
      </c>
      <c r="CN92">
        <v>1.7136690000000001</v>
      </c>
      <c r="CO92">
        <v>4.1543479999999997</v>
      </c>
      <c r="CP92">
        <v>4.1197359999999996</v>
      </c>
      <c r="CQ92">
        <v>3.4273380000000002</v>
      </c>
      <c r="CR92">
        <v>0.79461199999999999</v>
      </c>
      <c r="CS92">
        <v>2.7026129999999999</v>
      </c>
      <c r="CT92">
        <v>2.5246559999999998</v>
      </c>
      <c r="CU92">
        <v>4.1175439999999996</v>
      </c>
      <c r="CV92">
        <v>2.7895560000000001</v>
      </c>
      <c r="CW92">
        <v>2.3607969999999998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65.24162800000002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421.74340899999999</v>
      </c>
      <c r="L93">
        <v>484.36726499999997</v>
      </c>
      <c r="M93">
        <v>77.368015999999997</v>
      </c>
      <c r="N93">
        <v>58.386054999999999</v>
      </c>
      <c r="O93">
        <v>122.4081</v>
      </c>
      <c r="P93">
        <v>139.34589099999999</v>
      </c>
      <c r="Q93">
        <v>13.336309999999999</v>
      </c>
      <c r="R93">
        <v>42.130732000000002</v>
      </c>
      <c r="S93">
        <v>18.253436000000001</v>
      </c>
      <c r="T93">
        <v>0.59017500000000001</v>
      </c>
      <c r="U93">
        <v>337.63331199999999</v>
      </c>
      <c r="V93">
        <v>20.056274999999999</v>
      </c>
      <c r="W93">
        <v>32.299987999999999</v>
      </c>
      <c r="X93">
        <v>142.72136699999999</v>
      </c>
      <c r="Y93">
        <v>0</v>
      </c>
      <c r="Z93">
        <v>0</v>
      </c>
      <c r="AA93">
        <v>40.778267</v>
      </c>
      <c r="AB93">
        <v>42.217016999999998</v>
      </c>
      <c r="AC93">
        <v>30.679168000000001</v>
      </c>
      <c r="AD93">
        <v>38.460552999999997</v>
      </c>
      <c r="AE93">
        <v>52.153427000000001</v>
      </c>
      <c r="AF93">
        <v>16.859390000000001</v>
      </c>
      <c r="AG93">
        <v>42.944116000000001</v>
      </c>
      <c r="AH93">
        <v>146.79262900000001</v>
      </c>
      <c r="AI93">
        <v>3.3595869999999999</v>
      </c>
      <c r="AJ93">
        <v>0</v>
      </c>
      <c r="AK93">
        <v>57.092134000000001</v>
      </c>
      <c r="AL93">
        <v>60.708689999999997</v>
      </c>
      <c r="AM93">
        <v>16.620742</v>
      </c>
      <c r="AN93">
        <v>1.0011479999999999</v>
      </c>
      <c r="AO93">
        <v>0</v>
      </c>
      <c r="AP93">
        <v>0.61968400000000001</v>
      </c>
      <c r="AQ93">
        <v>27.685054999999998</v>
      </c>
      <c r="AR93">
        <v>12.81744</v>
      </c>
      <c r="AS93">
        <v>0</v>
      </c>
      <c r="AT93">
        <v>14.33649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65.24162800000002</v>
      </c>
      <c r="BA93">
        <f t="shared" si="4"/>
        <v>2581.0074959999997</v>
      </c>
      <c r="BD93">
        <v>5.85</v>
      </c>
      <c r="BE93">
        <v>1.88</v>
      </c>
      <c r="BF93">
        <v>2.93</v>
      </c>
      <c r="BG93">
        <v>0.89</v>
      </c>
      <c r="BH93">
        <v>0</v>
      </c>
      <c r="BI93">
        <v>1.1599999999999999</v>
      </c>
      <c r="BJ93">
        <v>0.44</v>
      </c>
      <c r="BK93">
        <v>0.79</v>
      </c>
      <c r="BL93">
        <v>0.79</v>
      </c>
      <c r="BM93">
        <v>0.14000000000000001</v>
      </c>
      <c r="BN93">
        <v>2.2999999999999998</v>
      </c>
      <c r="BO93">
        <v>1.01</v>
      </c>
      <c r="BP93">
        <v>0.23</v>
      </c>
      <c r="BQ93">
        <v>1.94</v>
      </c>
      <c r="BR93">
        <v>1.05</v>
      </c>
      <c r="BS93">
        <v>1.57</v>
      </c>
      <c r="BT93">
        <v>2.8728310000000001</v>
      </c>
      <c r="BU93">
        <v>1.2982340000000001</v>
      </c>
      <c r="BV93">
        <v>2.2131780000000001</v>
      </c>
      <c r="BW93">
        <v>1.8798159999999999</v>
      </c>
      <c r="BX93">
        <v>1.895994</v>
      </c>
      <c r="BY93">
        <v>2.5964680000000002</v>
      </c>
      <c r="BZ93">
        <v>1.284386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5.141006</v>
      </c>
      <c r="CK93">
        <v>0.90472300000000005</v>
      </c>
      <c r="CL93">
        <v>1.8751150000000001</v>
      </c>
      <c r="CM93">
        <v>3.3975610000000001</v>
      </c>
      <c r="CN93">
        <v>1.7136690000000001</v>
      </c>
      <c r="CO93">
        <v>4.1543479999999997</v>
      </c>
      <c r="CP93">
        <v>4.1197359999999996</v>
      </c>
      <c r="CQ93">
        <v>3.4273380000000002</v>
      </c>
      <c r="CR93">
        <v>0.79461199999999999</v>
      </c>
      <c r="CS93">
        <v>2.7026129999999999</v>
      </c>
      <c r="CT93">
        <v>2.5246559999999998</v>
      </c>
      <c r="CU93">
        <v>4.1175439999999996</v>
      </c>
      <c r="CV93">
        <v>2.7895560000000001</v>
      </c>
      <c r="CW93">
        <v>2.3607969999999998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65.24162800000002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421.74340899999999</v>
      </c>
      <c r="L94">
        <v>488.23726499999998</v>
      </c>
      <c r="M94">
        <v>77.368015999999997</v>
      </c>
      <c r="N94">
        <v>58.386054999999999</v>
      </c>
      <c r="O94">
        <v>122.4081</v>
      </c>
      <c r="P94">
        <v>139.34589099999999</v>
      </c>
      <c r="Q94">
        <v>13.336309999999999</v>
      </c>
      <c r="R94">
        <v>42.130732000000002</v>
      </c>
      <c r="S94">
        <v>18.253436000000001</v>
      </c>
      <c r="T94">
        <v>0.59017500000000001</v>
      </c>
      <c r="U94">
        <v>337.63331199999999</v>
      </c>
      <c r="V94">
        <v>20.056274999999999</v>
      </c>
      <c r="W94">
        <v>32.299987999999999</v>
      </c>
      <c r="X94">
        <v>142.72136699999999</v>
      </c>
      <c r="Y94">
        <v>0</v>
      </c>
      <c r="Z94">
        <v>0</v>
      </c>
      <c r="AA94">
        <v>40.778267</v>
      </c>
      <c r="AB94">
        <v>42.217016999999998</v>
      </c>
      <c r="AC94">
        <v>30.679168000000001</v>
      </c>
      <c r="AD94">
        <v>38.460552999999997</v>
      </c>
      <c r="AE94">
        <v>52.153427000000001</v>
      </c>
      <c r="AF94">
        <v>16.859390000000001</v>
      </c>
      <c r="AG94">
        <v>42.944116000000001</v>
      </c>
      <c r="AH94">
        <v>146.79262900000001</v>
      </c>
      <c r="AI94">
        <v>0</v>
      </c>
      <c r="AJ94">
        <v>0</v>
      </c>
      <c r="AK94">
        <v>57.092134000000001</v>
      </c>
      <c r="AL94">
        <v>60.708689999999997</v>
      </c>
      <c r="AM94">
        <v>16.620742</v>
      </c>
      <c r="AN94">
        <v>1.0011479999999999</v>
      </c>
      <c r="AO94">
        <v>0</v>
      </c>
      <c r="AP94">
        <v>0.61968400000000001</v>
      </c>
      <c r="AQ94">
        <v>27.685054999999998</v>
      </c>
      <c r="AR94">
        <v>4.2724799999999998</v>
      </c>
      <c r="AS94">
        <v>0</v>
      </c>
      <c r="AT94">
        <v>14.512451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65.191628000000009</v>
      </c>
      <c r="BA94">
        <f t="shared" si="4"/>
        <v>2573.0989099999997</v>
      </c>
      <c r="BD94">
        <v>5.85</v>
      </c>
      <c r="BE94">
        <v>1.88</v>
      </c>
      <c r="BF94">
        <v>2.93</v>
      </c>
      <c r="BG94">
        <v>0.89</v>
      </c>
      <c r="BH94">
        <v>0</v>
      </c>
      <c r="BI94">
        <v>1.1200000000000001</v>
      </c>
      <c r="BJ94">
        <v>0.43</v>
      </c>
      <c r="BK94">
        <v>0.79</v>
      </c>
      <c r="BL94">
        <v>0.79</v>
      </c>
      <c r="BM94">
        <v>0.14000000000000001</v>
      </c>
      <c r="BN94">
        <v>2.2999999999999998</v>
      </c>
      <c r="BO94">
        <v>1.01</v>
      </c>
      <c r="BP94">
        <v>0.23</v>
      </c>
      <c r="BQ94">
        <v>1.94</v>
      </c>
      <c r="BR94">
        <v>1.05</v>
      </c>
      <c r="BS94">
        <v>1.57</v>
      </c>
      <c r="BT94">
        <v>2.8728310000000001</v>
      </c>
      <c r="BU94">
        <v>1.2982340000000001</v>
      </c>
      <c r="BV94">
        <v>2.2131780000000001</v>
      </c>
      <c r="BW94">
        <v>1.8798159999999999</v>
      </c>
      <c r="BX94">
        <v>1.895994</v>
      </c>
      <c r="BY94">
        <v>2.5964680000000002</v>
      </c>
      <c r="BZ94">
        <v>1.284386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5.141006</v>
      </c>
      <c r="CK94">
        <v>0.90472300000000005</v>
      </c>
      <c r="CL94">
        <v>1.8751150000000001</v>
      </c>
      <c r="CM94">
        <v>3.3975610000000001</v>
      </c>
      <c r="CN94">
        <v>1.7136690000000001</v>
      </c>
      <c r="CO94">
        <v>4.1543479999999997</v>
      </c>
      <c r="CP94">
        <v>4.1197359999999996</v>
      </c>
      <c r="CQ94">
        <v>3.4273380000000002</v>
      </c>
      <c r="CR94">
        <v>0.79461199999999999</v>
      </c>
      <c r="CS94">
        <v>2.7026129999999999</v>
      </c>
      <c r="CT94">
        <v>2.5246559999999998</v>
      </c>
      <c r="CU94">
        <v>4.1175439999999996</v>
      </c>
      <c r="CV94">
        <v>2.7895560000000001</v>
      </c>
      <c r="CW94">
        <v>2.3607969999999998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65.191628000000009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421.74340899999999</v>
      </c>
      <c r="L95">
        <v>490.17226499999998</v>
      </c>
      <c r="M95">
        <v>77.368015999999997</v>
      </c>
      <c r="N95">
        <v>58.386054999999999</v>
      </c>
      <c r="O95">
        <v>122.4081</v>
      </c>
      <c r="P95">
        <v>139.34589099999999</v>
      </c>
      <c r="Q95">
        <v>13.336309999999999</v>
      </c>
      <c r="R95">
        <v>42.130732000000002</v>
      </c>
      <c r="S95">
        <v>18.253436000000001</v>
      </c>
      <c r="T95">
        <v>0.59017500000000001</v>
      </c>
      <c r="U95">
        <v>337.63331199999999</v>
      </c>
      <c r="V95">
        <v>20.056274999999999</v>
      </c>
      <c r="W95">
        <v>32.299987999999999</v>
      </c>
      <c r="X95">
        <v>142.72136699999999</v>
      </c>
      <c r="Y95">
        <v>0</v>
      </c>
      <c r="Z95">
        <v>0</v>
      </c>
      <c r="AA95">
        <v>40.778267</v>
      </c>
      <c r="AB95">
        <v>42.217016999999998</v>
      </c>
      <c r="AC95">
        <v>30.679168000000001</v>
      </c>
      <c r="AD95">
        <v>38.460552999999997</v>
      </c>
      <c r="AE95">
        <v>52.153427000000001</v>
      </c>
      <c r="AF95">
        <v>16.653787999999999</v>
      </c>
      <c r="AG95">
        <v>42.944116000000001</v>
      </c>
      <c r="AH95">
        <v>121.63383899999999</v>
      </c>
      <c r="AI95">
        <v>0</v>
      </c>
      <c r="AJ95">
        <v>0</v>
      </c>
      <c r="AK95">
        <v>57.092134000000001</v>
      </c>
      <c r="AL95">
        <v>60.708689999999997</v>
      </c>
      <c r="AM95">
        <v>16.620742</v>
      </c>
      <c r="AN95">
        <v>1.0011479999999999</v>
      </c>
      <c r="AO95">
        <v>0</v>
      </c>
      <c r="AP95">
        <v>0.61968400000000001</v>
      </c>
      <c r="AQ95">
        <v>26.659683000000001</v>
      </c>
      <c r="AR95">
        <v>4.2724799999999998</v>
      </c>
      <c r="AS95">
        <v>0</v>
      </c>
      <c r="AT95">
        <v>14.512451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65.202037000000018</v>
      </c>
      <c r="BA95">
        <f t="shared" si="4"/>
        <v>2548.6545549999996</v>
      </c>
      <c r="BD95">
        <v>5.85</v>
      </c>
      <c r="BE95">
        <v>1.88</v>
      </c>
      <c r="BF95">
        <v>2.93</v>
      </c>
      <c r="BG95">
        <v>0.89</v>
      </c>
      <c r="BH95">
        <v>0</v>
      </c>
      <c r="BI95">
        <v>1.1200000000000001</v>
      </c>
      <c r="BJ95">
        <v>0.43</v>
      </c>
      <c r="BK95">
        <v>0.79</v>
      </c>
      <c r="BL95">
        <v>0.79</v>
      </c>
      <c r="BM95">
        <v>0.14000000000000001</v>
      </c>
      <c r="BN95">
        <v>2.2999999999999998</v>
      </c>
      <c r="BO95">
        <v>1.01</v>
      </c>
      <c r="BP95">
        <v>0.23</v>
      </c>
      <c r="BQ95">
        <v>1.94</v>
      </c>
      <c r="BR95">
        <v>1.05</v>
      </c>
      <c r="BS95">
        <v>1.57</v>
      </c>
      <c r="BT95">
        <v>2.8728310000000001</v>
      </c>
      <c r="BU95">
        <v>1.2982340000000001</v>
      </c>
      <c r="BV95">
        <v>2.2235870000000002</v>
      </c>
      <c r="BW95">
        <v>1.8798159999999999</v>
      </c>
      <c r="BX95">
        <v>1.895994</v>
      </c>
      <c r="BY95">
        <v>2.5964680000000002</v>
      </c>
      <c r="BZ95">
        <v>1.284386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5.141006</v>
      </c>
      <c r="CK95">
        <v>0.90472300000000005</v>
      </c>
      <c r="CL95">
        <v>1.8751150000000001</v>
      </c>
      <c r="CM95">
        <v>3.3975610000000001</v>
      </c>
      <c r="CN95">
        <v>1.7136690000000001</v>
      </c>
      <c r="CO95">
        <v>4.1543479999999997</v>
      </c>
      <c r="CP95">
        <v>4.1197359999999996</v>
      </c>
      <c r="CQ95">
        <v>3.4273380000000002</v>
      </c>
      <c r="CR95">
        <v>0.79461199999999999</v>
      </c>
      <c r="CS95">
        <v>2.7026129999999999</v>
      </c>
      <c r="CT95">
        <v>2.4685540000000001</v>
      </c>
      <c r="CU95">
        <v>4.1175439999999996</v>
      </c>
      <c r="CV95">
        <v>2.3451420000000001</v>
      </c>
      <c r="CW95">
        <v>2.3607969999999998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65.202037000000018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421.74340899999999</v>
      </c>
      <c r="L96">
        <v>492.10726499999998</v>
      </c>
      <c r="M96">
        <v>77.368015999999997</v>
      </c>
      <c r="N96">
        <v>58.386054999999999</v>
      </c>
      <c r="O96">
        <v>122.4081</v>
      </c>
      <c r="P96">
        <v>139.34589099999999</v>
      </c>
      <c r="Q96">
        <v>13.336309999999999</v>
      </c>
      <c r="R96">
        <v>42.130732000000002</v>
      </c>
      <c r="S96">
        <v>18.253436000000001</v>
      </c>
      <c r="T96">
        <v>0.59017500000000001</v>
      </c>
      <c r="U96">
        <v>337.63331199999999</v>
      </c>
      <c r="V96">
        <v>20.056274999999999</v>
      </c>
      <c r="W96">
        <v>32.299987999999999</v>
      </c>
      <c r="X96">
        <v>142.72136699999999</v>
      </c>
      <c r="Y96">
        <v>0</v>
      </c>
      <c r="Z96">
        <v>0</v>
      </c>
      <c r="AA96">
        <v>40.778267</v>
      </c>
      <c r="AB96">
        <v>42.217016999999998</v>
      </c>
      <c r="AC96">
        <v>30.679168000000001</v>
      </c>
      <c r="AD96">
        <v>38.460552999999997</v>
      </c>
      <c r="AE96">
        <v>52.153427000000001</v>
      </c>
      <c r="AF96">
        <v>16.653787999999999</v>
      </c>
      <c r="AG96">
        <v>42.944116000000001</v>
      </c>
      <c r="AH96">
        <v>118.860428</v>
      </c>
      <c r="AI96">
        <v>0</v>
      </c>
      <c r="AJ96">
        <v>0</v>
      </c>
      <c r="AK96">
        <v>57.092134000000001</v>
      </c>
      <c r="AL96">
        <v>60.708689999999997</v>
      </c>
      <c r="AM96">
        <v>16.620742</v>
      </c>
      <c r="AN96">
        <v>1.0011479999999999</v>
      </c>
      <c r="AO96">
        <v>0</v>
      </c>
      <c r="AP96">
        <v>0.61968400000000001</v>
      </c>
      <c r="AQ96">
        <v>26.659683000000001</v>
      </c>
      <c r="AR96">
        <v>12.81744</v>
      </c>
      <c r="AS96">
        <v>0</v>
      </c>
      <c r="AT96">
        <v>13.276329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65.202067000000014</v>
      </c>
      <c r="BA96">
        <f t="shared" si="4"/>
        <v>2555.1250119999991</v>
      </c>
      <c r="BD96">
        <v>5.85</v>
      </c>
      <c r="BE96">
        <v>1.88</v>
      </c>
      <c r="BF96">
        <v>2.93</v>
      </c>
      <c r="BG96">
        <v>0.89</v>
      </c>
      <c r="BH96">
        <v>0</v>
      </c>
      <c r="BI96">
        <v>1.1200000000000001</v>
      </c>
      <c r="BJ96">
        <v>0.43</v>
      </c>
      <c r="BK96">
        <v>0.79</v>
      </c>
      <c r="BL96">
        <v>0.79</v>
      </c>
      <c r="BM96">
        <v>0.14000000000000001</v>
      </c>
      <c r="BN96">
        <v>2.2999999999999998</v>
      </c>
      <c r="BO96">
        <v>1.01</v>
      </c>
      <c r="BP96">
        <v>0.23</v>
      </c>
      <c r="BQ96">
        <v>1.94</v>
      </c>
      <c r="BR96">
        <v>1.05</v>
      </c>
      <c r="BS96">
        <v>1.57</v>
      </c>
      <c r="BT96">
        <v>2.8728310000000001</v>
      </c>
      <c r="BU96">
        <v>1.2982340000000001</v>
      </c>
      <c r="BV96">
        <v>2.223617</v>
      </c>
      <c r="BW96">
        <v>1.8798159999999999</v>
      </c>
      <c r="BX96">
        <v>1.895994</v>
      </c>
      <c r="BY96">
        <v>2.5964680000000002</v>
      </c>
      <c r="BZ96">
        <v>1.284386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5.141006</v>
      </c>
      <c r="CK96">
        <v>0.90472300000000005</v>
      </c>
      <c r="CL96">
        <v>1.8751150000000001</v>
      </c>
      <c r="CM96">
        <v>3.3975610000000001</v>
      </c>
      <c r="CN96">
        <v>1.7136690000000001</v>
      </c>
      <c r="CO96">
        <v>4.1543479999999997</v>
      </c>
      <c r="CP96">
        <v>4.1197359999999996</v>
      </c>
      <c r="CQ96">
        <v>3.4273380000000002</v>
      </c>
      <c r="CR96">
        <v>0.79461199999999999</v>
      </c>
      <c r="CS96">
        <v>2.7026129999999999</v>
      </c>
      <c r="CT96">
        <v>2.4685540000000001</v>
      </c>
      <c r="CU96">
        <v>4.1175439999999996</v>
      </c>
      <c r="CV96">
        <v>2.2904450000000001</v>
      </c>
      <c r="CW96">
        <v>2.3607969999999998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65.202067000000014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421.74340899999999</v>
      </c>
      <c r="L97">
        <v>493.07476500000001</v>
      </c>
      <c r="M97">
        <v>77.368015999999997</v>
      </c>
      <c r="N97">
        <v>58.386054999999999</v>
      </c>
      <c r="O97">
        <v>122.4081</v>
      </c>
      <c r="P97">
        <v>139.34589099999999</v>
      </c>
      <c r="Q97">
        <v>13.336309999999999</v>
      </c>
      <c r="R97">
        <v>42.130732000000002</v>
      </c>
      <c r="S97">
        <v>18.253436000000001</v>
      </c>
      <c r="T97">
        <v>0.59017500000000001</v>
      </c>
      <c r="U97">
        <v>337.63331199999999</v>
      </c>
      <c r="V97">
        <v>20.056274999999999</v>
      </c>
      <c r="W97">
        <v>32.299987999999999</v>
      </c>
      <c r="X97">
        <v>142.72136699999999</v>
      </c>
      <c r="Y97">
        <v>0</v>
      </c>
      <c r="Z97">
        <v>0</v>
      </c>
      <c r="AA97">
        <v>40.778267</v>
      </c>
      <c r="AB97">
        <v>42.217016999999998</v>
      </c>
      <c r="AC97">
        <v>30.679168000000001</v>
      </c>
      <c r="AD97">
        <v>38.371575</v>
      </c>
      <c r="AE97">
        <v>52.153427000000001</v>
      </c>
      <c r="AF97">
        <v>8.4296950000000006</v>
      </c>
      <c r="AG97">
        <v>42.944116000000001</v>
      </c>
      <c r="AH97">
        <v>94.097840000000005</v>
      </c>
      <c r="AI97">
        <v>0</v>
      </c>
      <c r="AJ97">
        <v>0</v>
      </c>
      <c r="AK97">
        <v>57.092134000000001</v>
      </c>
      <c r="AL97">
        <v>60.708689999999997</v>
      </c>
      <c r="AM97">
        <v>16.620742</v>
      </c>
      <c r="AN97">
        <v>1.0011479999999999</v>
      </c>
      <c r="AO97">
        <v>0</v>
      </c>
      <c r="AP97">
        <v>0.61968400000000001</v>
      </c>
      <c r="AQ97">
        <v>26.659683000000001</v>
      </c>
      <c r="AR97">
        <v>47.53134</v>
      </c>
      <c r="AS97">
        <v>0</v>
      </c>
      <c r="AT97">
        <v>13.458226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65.22206700000001</v>
      </c>
      <c r="BA97">
        <f t="shared" si="4"/>
        <v>2557.9326499999997</v>
      </c>
      <c r="BD97">
        <v>5.85</v>
      </c>
      <c r="BE97">
        <v>1.88</v>
      </c>
      <c r="BF97">
        <v>2.93</v>
      </c>
      <c r="BG97">
        <v>0.89</v>
      </c>
      <c r="BH97">
        <v>0</v>
      </c>
      <c r="BI97">
        <v>1.1200000000000001</v>
      </c>
      <c r="BJ97">
        <v>0.43</v>
      </c>
      <c r="BK97">
        <v>0.79</v>
      </c>
      <c r="BL97">
        <v>0.81</v>
      </c>
      <c r="BM97">
        <v>0.14000000000000001</v>
      </c>
      <c r="BN97">
        <v>2.2999999999999998</v>
      </c>
      <c r="BO97">
        <v>1.01</v>
      </c>
      <c r="BP97">
        <v>0.23</v>
      </c>
      <c r="BQ97">
        <v>1.94</v>
      </c>
      <c r="BR97">
        <v>1.05</v>
      </c>
      <c r="BS97">
        <v>1.57</v>
      </c>
      <c r="BT97">
        <v>2.8728310000000001</v>
      </c>
      <c r="BU97">
        <v>1.2982340000000001</v>
      </c>
      <c r="BV97">
        <v>2.223617</v>
      </c>
      <c r="BW97">
        <v>1.8798159999999999</v>
      </c>
      <c r="BX97">
        <v>1.895994</v>
      </c>
      <c r="BY97">
        <v>2.5964680000000002</v>
      </c>
      <c r="BZ97">
        <v>1.284386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5.141006</v>
      </c>
      <c r="CK97">
        <v>0.90472300000000005</v>
      </c>
      <c r="CL97">
        <v>1.8751150000000001</v>
      </c>
      <c r="CM97">
        <v>3.3975610000000001</v>
      </c>
      <c r="CN97">
        <v>1.7136690000000001</v>
      </c>
      <c r="CO97">
        <v>4.1543479999999997</v>
      </c>
      <c r="CP97">
        <v>4.1197359999999996</v>
      </c>
      <c r="CQ97">
        <v>3.4273380000000002</v>
      </c>
      <c r="CR97">
        <v>0.79461199999999999</v>
      </c>
      <c r="CS97">
        <v>2.7026129999999999</v>
      </c>
      <c r="CT97">
        <v>2.4685540000000001</v>
      </c>
      <c r="CU97">
        <v>4.1175439999999996</v>
      </c>
      <c r="CV97">
        <v>1.811844</v>
      </c>
      <c r="CW97">
        <v>2.3607969999999998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65.22206700000001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421.74340899999999</v>
      </c>
      <c r="L98">
        <v>493.07476500000001</v>
      </c>
      <c r="M98">
        <v>77.368015999999997</v>
      </c>
      <c r="N98">
        <v>58.386054999999999</v>
      </c>
      <c r="O98">
        <v>122.4081</v>
      </c>
      <c r="P98">
        <v>139.34589099999999</v>
      </c>
      <c r="Q98">
        <v>13.336309999999999</v>
      </c>
      <c r="R98">
        <v>42.130732000000002</v>
      </c>
      <c r="S98">
        <v>18.253436000000001</v>
      </c>
      <c r="T98">
        <v>0.59017500000000001</v>
      </c>
      <c r="U98">
        <v>337.63331199999999</v>
      </c>
      <c r="V98">
        <v>20.056274999999999</v>
      </c>
      <c r="W98">
        <v>32.299987999999999</v>
      </c>
      <c r="X98">
        <v>142.72136699999999</v>
      </c>
      <c r="Y98">
        <v>0</v>
      </c>
      <c r="Z98">
        <v>0</v>
      </c>
      <c r="AA98">
        <v>40.778267</v>
      </c>
      <c r="AB98">
        <v>42.217016999999998</v>
      </c>
      <c r="AC98">
        <v>30.679168000000001</v>
      </c>
      <c r="AD98">
        <v>25.024940000000001</v>
      </c>
      <c r="AE98">
        <v>52.153427000000001</v>
      </c>
      <c r="AF98">
        <v>8.4296950000000006</v>
      </c>
      <c r="AG98">
        <v>42.944116000000001</v>
      </c>
      <c r="AH98">
        <v>94.097840000000005</v>
      </c>
      <c r="AI98">
        <v>0</v>
      </c>
      <c r="AJ98">
        <v>0</v>
      </c>
      <c r="AK98">
        <v>57.092134000000001</v>
      </c>
      <c r="AL98">
        <v>76.785250000000005</v>
      </c>
      <c r="AM98">
        <v>16.620742</v>
      </c>
      <c r="AN98">
        <v>1.0011479999999999</v>
      </c>
      <c r="AO98">
        <v>0</v>
      </c>
      <c r="AP98">
        <v>0.61968400000000001</v>
      </c>
      <c r="AQ98">
        <v>26.659683000000001</v>
      </c>
      <c r="AR98">
        <v>47.53134</v>
      </c>
      <c r="AS98">
        <v>0</v>
      </c>
      <c r="AT98">
        <v>14.512451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65.22206700000001</v>
      </c>
      <c r="BA98">
        <f t="shared" si="4"/>
        <v>2561.7167999999992</v>
      </c>
      <c r="BD98">
        <v>5.85</v>
      </c>
      <c r="BE98">
        <v>1.88</v>
      </c>
      <c r="BF98">
        <v>2.93</v>
      </c>
      <c r="BG98">
        <v>0.89</v>
      </c>
      <c r="BH98">
        <v>0</v>
      </c>
      <c r="BI98">
        <v>1.1200000000000001</v>
      </c>
      <c r="BJ98">
        <v>0.43</v>
      </c>
      <c r="BK98">
        <v>0.79</v>
      </c>
      <c r="BL98">
        <v>0.81</v>
      </c>
      <c r="BM98">
        <v>0.14000000000000001</v>
      </c>
      <c r="BN98">
        <v>2.2999999999999998</v>
      </c>
      <c r="BO98">
        <v>1.01</v>
      </c>
      <c r="BP98">
        <v>0.23</v>
      </c>
      <c r="BQ98">
        <v>1.94</v>
      </c>
      <c r="BR98">
        <v>1.05</v>
      </c>
      <c r="BS98">
        <v>1.57</v>
      </c>
      <c r="BT98">
        <v>2.8728310000000001</v>
      </c>
      <c r="BU98">
        <v>1.2982340000000001</v>
      </c>
      <c r="BV98">
        <v>2.223617</v>
      </c>
      <c r="BW98">
        <v>1.8798159999999999</v>
      </c>
      <c r="BX98">
        <v>1.895994</v>
      </c>
      <c r="BY98">
        <v>2.5964680000000002</v>
      </c>
      <c r="BZ98">
        <v>1.284386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5.141006</v>
      </c>
      <c r="CK98">
        <v>0.90472300000000005</v>
      </c>
      <c r="CL98">
        <v>1.8751150000000001</v>
      </c>
      <c r="CM98">
        <v>3.3975610000000001</v>
      </c>
      <c r="CN98">
        <v>1.7136690000000001</v>
      </c>
      <c r="CO98">
        <v>4.1543479999999997</v>
      </c>
      <c r="CP98">
        <v>4.1197359999999996</v>
      </c>
      <c r="CQ98">
        <v>3.4273380000000002</v>
      </c>
      <c r="CR98">
        <v>0.79461199999999999</v>
      </c>
      <c r="CS98">
        <v>2.7026129999999999</v>
      </c>
      <c r="CT98">
        <v>2.4685540000000001</v>
      </c>
      <c r="CU98">
        <v>4.1175439999999996</v>
      </c>
      <c r="CV98">
        <v>1.811844</v>
      </c>
      <c r="CW98">
        <v>2.3607969999999998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65.22206700000001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6.6920612077499966</v>
      </c>
      <c r="L99">
        <f t="shared" si="6"/>
        <v>7.9789830032499989</v>
      </c>
      <c r="M99">
        <f t="shared" si="6"/>
        <v>1.8568323840000027</v>
      </c>
      <c r="N99">
        <f t="shared" si="6"/>
        <v>1.7807451957499982</v>
      </c>
      <c r="O99">
        <f t="shared" si="6"/>
        <v>2.9377944000000022</v>
      </c>
      <c r="P99">
        <f t="shared" si="6"/>
        <v>3.3440812807500073</v>
      </c>
      <c r="Q99">
        <f t="shared" si="6"/>
        <v>0.13170492350000007</v>
      </c>
      <c r="R99">
        <f t="shared" si="6"/>
        <v>0.79444354300000064</v>
      </c>
      <c r="S99">
        <f t="shared" si="6"/>
        <v>0.37824649874999983</v>
      </c>
      <c r="T99">
        <f t="shared" si="6"/>
        <v>3.5323780000000014E-3</v>
      </c>
      <c r="U99">
        <f t="shared" si="6"/>
        <v>8.7047653435000161</v>
      </c>
      <c r="V99">
        <f t="shared" si="6"/>
        <v>0.38941616374999938</v>
      </c>
      <c r="W99">
        <f t="shared" si="6"/>
        <v>0.87917203700000157</v>
      </c>
      <c r="X99">
        <f t="shared" si="6"/>
        <v>3.1676715135000029</v>
      </c>
      <c r="Y99">
        <f t="shared" si="6"/>
        <v>0</v>
      </c>
      <c r="Z99">
        <f t="shared" si="6"/>
        <v>0</v>
      </c>
      <c r="AA99">
        <f t="shared" si="6"/>
        <v>0.97838185000000122</v>
      </c>
      <c r="AB99">
        <f t="shared" si="6"/>
        <v>0.89007545049999925</v>
      </c>
      <c r="AC99">
        <f t="shared" si="6"/>
        <v>0.58771850300000072</v>
      </c>
      <c r="AD99">
        <f t="shared" si="6"/>
        <v>0.35412376024999986</v>
      </c>
      <c r="AE99">
        <f t="shared" si="6"/>
        <v>1.2516822480000023</v>
      </c>
      <c r="AF99">
        <f t="shared" si="6"/>
        <v>0.19018214249999998</v>
      </c>
      <c r="AG99">
        <f t="shared" si="6"/>
        <v>1.0306587840000008</v>
      </c>
      <c r="AH99">
        <f t="shared" si="6"/>
        <v>1.5377567922499991</v>
      </c>
      <c r="AI99">
        <f t="shared" si="6"/>
        <v>0.19690534550000016</v>
      </c>
      <c r="AJ99">
        <f t="shared" si="6"/>
        <v>0</v>
      </c>
      <c r="AK99">
        <f t="shared" si="6"/>
        <v>1.3702112160000026</v>
      </c>
      <c r="AL99">
        <f t="shared" si="6"/>
        <v>1.6081338480000016</v>
      </c>
      <c r="AM99">
        <f t="shared" si="6"/>
        <v>0.39889780800000024</v>
      </c>
      <c r="AN99">
        <f t="shared" si="6"/>
        <v>2.3772348999999991E-2</v>
      </c>
      <c r="AO99">
        <f t="shared" si="6"/>
        <v>0</v>
      </c>
      <c r="AP99">
        <f t="shared" si="6"/>
        <v>6.1472630500000007E-2</v>
      </c>
      <c r="AQ99">
        <f t="shared" si="6"/>
        <v>0.28872778300000024</v>
      </c>
      <c r="AR99">
        <f t="shared" si="6"/>
        <v>1.1129810399999993</v>
      </c>
      <c r="AS99">
        <f t="shared" si="6"/>
        <v>0.24400254275</v>
      </c>
      <c r="AT99">
        <f t="shared" si="6"/>
        <v>0.34047663725000077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1.7150982614999997</v>
      </c>
      <c r="BA99">
        <f t="shared" si="4"/>
        <v>53.220708864500025</v>
      </c>
      <c r="BD99">
        <f t="shared" ref="BD99:DI99" si="7">SUM(BD3:BD98)/4000</f>
        <v>0.14038750000000025</v>
      </c>
      <c r="BE99">
        <f t="shared" si="7"/>
        <v>4.5119999999999938E-2</v>
      </c>
      <c r="BF99">
        <f t="shared" si="7"/>
        <v>7.0320000000000119E-2</v>
      </c>
      <c r="BG99">
        <f t="shared" si="7"/>
        <v>3.1805000000000021E-2</v>
      </c>
      <c r="BH99">
        <f t="shared" si="7"/>
        <v>0.13440000000000007</v>
      </c>
      <c r="BI99">
        <f t="shared" si="7"/>
        <v>2.7292500000000049E-2</v>
      </c>
      <c r="BJ99">
        <f t="shared" si="7"/>
        <v>1.0509999999999992E-2</v>
      </c>
      <c r="BK99">
        <f t="shared" si="7"/>
        <v>1.9040000000000026E-2</v>
      </c>
      <c r="BL99">
        <f t="shared" si="7"/>
        <v>1.8414999999999994E-2</v>
      </c>
      <c r="BM99">
        <f t="shared" si="7"/>
        <v>3.360000000000004E-3</v>
      </c>
      <c r="BN99">
        <f t="shared" si="7"/>
        <v>5.5200000000000089E-2</v>
      </c>
      <c r="BO99">
        <f t="shared" si="7"/>
        <v>2.6670000000000051E-2</v>
      </c>
      <c r="BP99">
        <f t="shared" si="7"/>
        <v>5.5200000000000084E-3</v>
      </c>
      <c r="BQ99">
        <f t="shared" si="7"/>
        <v>4.6559999999999963E-2</v>
      </c>
      <c r="BR99">
        <f t="shared" si="7"/>
        <v>2.5199999999999955E-2</v>
      </c>
      <c r="BS99">
        <f t="shared" si="7"/>
        <v>3.7679999999999908E-2</v>
      </c>
      <c r="BT99">
        <f t="shared" si="7"/>
        <v>6.8947943999999955E-2</v>
      </c>
      <c r="BU99">
        <f t="shared" si="7"/>
        <v>3.1157615999999933E-2</v>
      </c>
      <c r="BV99">
        <f t="shared" si="7"/>
        <v>5.3591155749999994E-2</v>
      </c>
      <c r="BW99">
        <f t="shared" si="7"/>
        <v>4.511558400000007E-2</v>
      </c>
      <c r="BX99">
        <f t="shared" si="7"/>
        <v>4.5503856000000037E-2</v>
      </c>
      <c r="BY99">
        <f t="shared" si="7"/>
        <v>6.2315231999999866E-2</v>
      </c>
      <c r="BZ99">
        <f t="shared" si="7"/>
        <v>3.0825263999999967E-2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0.12338414400000007</v>
      </c>
      <c r="CK99">
        <f t="shared" si="7"/>
        <v>2.1713352000000005E-2</v>
      </c>
      <c r="CL99">
        <f t="shared" si="7"/>
        <v>4.5002759999999919E-2</v>
      </c>
      <c r="CM99">
        <f t="shared" si="7"/>
        <v>6.8249798000000028E-2</v>
      </c>
      <c r="CN99">
        <f t="shared" si="7"/>
        <v>5.7044027750000038E-2</v>
      </c>
      <c r="CO99">
        <f t="shared" si="7"/>
        <v>9.9704352000000232E-2</v>
      </c>
      <c r="CP99">
        <f t="shared" si="7"/>
        <v>9.8873663999999847E-2</v>
      </c>
      <c r="CQ99">
        <f t="shared" si="7"/>
        <v>8.2256112000000062E-2</v>
      </c>
      <c r="CR99">
        <f t="shared" si="7"/>
        <v>1.9070688000000016E-2</v>
      </c>
      <c r="CS99">
        <f t="shared" si="7"/>
        <v>6.4862712000000156E-2</v>
      </c>
      <c r="CT99">
        <f t="shared" si="7"/>
        <v>5.9413602000000051E-2</v>
      </c>
      <c r="CU99">
        <f t="shared" si="7"/>
        <v>3.1193514499999988E-2</v>
      </c>
      <c r="CV99">
        <f t="shared" si="7"/>
        <v>2.9495454000000018E-2</v>
      </c>
      <c r="CW99">
        <f t="shared" si="7"/>
        <v>5.6659127999999934E-2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1.7150982615000006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28.494755999999999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28.494755999999999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7.0806100000000001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7.0806100000000001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8.893841500000001E-3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8.893841500000001E-3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93" activePane="bottomRight" state="frozen"/>
      <selection sqref="A1:D35"/>
      <selection pane="topRight" sqref="A1:D35"/>
      <selection pane="bottomLeft" sqref="A1:D35"/>
      <selection pane="bottomRight" activeCell="AI114" sqref="AI114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5">
      <c r="A1" s="32">
        <f>Allocation!A2</f>
        <v>45075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  <c r="AI1" s="108" t="s">
        <v>523</v>
      </c>
    </row>
    <row r="2" spans="1:35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5">
      <c r="A3" t="s">
        <v>45</v>
      </c>
      <c r="B3" s="75">
        <v>261.81</v>
      </c>
      <c r="C3" s="75">
        <v>87.27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108.01</v>
      </c>
      <c r="J3">
        <v>272.11</v>
      </c>
      <c r="K3">
        <v>101.35</v>
      </c>
      <c r="L3">
        <v>5.45</v>
      </c>
      <c r="M3">
        <v>7.06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6.79</v>
      </c>
      <c r="T3">
        <v>48.82</v>
      </c>
      <c r="U3">
        <v>16.27</v>
      </c>
      <c r="V3">
        <v>16.28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6.7</v>
      </c>
      <c r="AD3">
        <v>47.32</v>
      </c>
      <c r="AE3">
        <v>47.32</v>
      </c>
      <c r="AF3">
        <v>6.78</v>
      </c>
      <c r="AG3">
        <f>AF3*$AG$2</f>
        <v>3.8083260000000001</v>
      </c>
      <c r="AH3">
        <f>AF3*$AH$2</f>
        <v>2.9716740000000001</v>
      </c>
    </row>
    <row r="4" spans="1:35">
      <c r="A4" t="s">
        <v>46</v>
      </c>
      <c r="B4" s="75">
        <v>261.81</v>
      </c>
      <c r="C4" s="75">
        <v>87.27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108.01</v>
      </c>
      <c r="J4">
        <v>272.11</v>
      </c>
      <c r="K4">
        <v>101.35</v>
      </c>
      <c r="L4">
        <v>5.45</v>
      </c>
      <c r="M4">
        <v>7.14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6.79</v>
      </c>
      <c r="T4">
        <v>49.18</v>
      </c>
      <c r="U4">
        <v>16.39</v>
      </c>
      <c r="V4">
        <v>16.399999999999999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4.57</v>
      </c>
      <c r="AD4">
        <v>38.75</v>
      </c>
      <c r="AE4">
        <v>38.75</v>
      </c>
      <c r="AF4">
        <v>6.78</v>
      </c>
      <c r="AG4">
        <f t="shared" ref="AG4:AG67" si="1">AF4*$AG$2</f>
        <v>3.8083260000000001</v>
      </c>
      <c r="AH4">
        <f t="shared" ref="AH4:AH67" si="2">AF4*$AH$2</f>
        <v>2.9716740000000001</v>
      </c>
    </row>
    <row r="5" spans="1:35">
      <c r="A5" t="s">
        <v>47</v>
      </c>
      <c r="B5" s="75">
        <v>261.81</v>
      </c>
      <c r="C5" s="75">
        <v>87.27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108.01</v>
      </c>
      <c r="J5">
        <v>272.11</v>
      </c>
      <c r="K5">
        <v>101.35</v>
      </c>
      <c r="L5">
        <v>5.45</v>
      </c>
      <c r="M5">
        <v>7.03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6.79</v>
      </c>
      <c r="T5">
        <v>49.72</v>
      </c>
      <c r="U5">
        <v>16.57</v>
      </c>
      <c r="V5">
        <v>16.579999999999998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4.74</v>
      </c>
      <c r="AD5">
        <v>39.22</v>
      </c>
      <c r="AE5">
        <v>39.22</v>
      </c>
      <c r="AF5">
        <v>6.78</v>
      </c>
      <c r="AG5">
        <f t="shared" si="1"/>
        <v>3.8083260000000001</v>
      </c>
      <c r="AH5">
        <f t="shared" si="2"/>
        <v>2.9716740000000001</v>
      </c>
    </row>
    <row r="6" spans="1:35">
      <c r="A6" t="s">
        <v>48</v>
      </c>
      <c r="B6" s="75">
        <v>261.81</v>
      </c>
      <c r="C6" s="75">
        <v>87.27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108.01</v>
      </c>
      <c r="J6">
        <v>272.11</v>
      </c>
      <c r="K6">
        <v>101.35</v>
      </c>
      <c r="L6">
        <v>5.45</v>
      </c>
      <c r="M6">
        <v>7.19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6.79</v>
      </c>
      <c r="T6">
        <v>50.26</v>
      </c>
      <c r="U6">
        <v>16.75</v>
      </c>
      <c r="V6">
        <v>16.760000000000002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4.8600000000000003</v>
      </c>
      <c r="AD6">
        <v>39.29</v>
      </c>
      <c r="AE6">
        <v>39.29</v>
      </c>
      <c r="AF6">
        <v>6.78</v>
      </c>
      <c r="AG6">
        <f t="shared" si="1"/>
        <v>3.8083260000000001</v>
      </c>
      <c r="AH6">
        <f t="shared" si="2"/>
        <v>2.9716740000000001</v>
      </c>
    </row>
    <row r="7" spans="1:35">
      <c r="A7" t="s">
        <v>49</v>
      </c>
      <c r="B7" s="75">
        <v>261.81</v>
      </c>
      <c r="C7" s="75">
        <v>87.27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108.01</v>
      </c>
      <c r="J7">
        <v>272.11</v>
      </c>
      <c r="K7">
        <v>101.35</v>
      </c>
      <c r="L7">
        <v>5.76</v>
      </c>
      <c r="M7">
        <v>7.14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6.79</v>
      </c>
      <c r="T7">
        <v>24.23</v>
      </c>
      <c r="U7">
        <v>8.08</v>
      </c>
      <c r="V7">
        <v>8.06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4.95</v>
      </c>
      <c r="AD7">
        <v>24.67</v>
      </c>
      <c r="AE7">
        <v>24.67</v>
      </c>
      <c r="AF7">
        <v>6.78</v>
      </c>
      <c r="AG7">
        <f t="shared" si="1"/>
        <v>3.8083260000000001</v>
      </c>
      <c r="AH7">
        <f t="shared" si="2"/>
        <v>2.9716740000000001</v>
      </c>
    </row>
    <row r="8" spans="1:35">
      <c r="A8" t="s">
        <v>50</v>
      </c>
      <c r="B8" s="75">
        <v>261.81</v>
      </c>
      <c r="C8" s="75">
        <v>87.27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108.01</v>
      </c>
      <c r="J8">
        <v>272.11</v>
      </c>
      <c r="K8">
        <v>101.35</v>
      </c>
      <c r="L8">
        <v>5.76</v>
      </c>
      <c r="M8">
        <v>7.2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6.79</v>
      </c>
      <c r="T8">
        <v>24.39</v>
      </c>
      <c r="U8">
        <v>8.1300000000000008</v>
      </c>
      <c r="V8">
        <v>8.1300000000000008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5.03</v>
      </c>
      <c r="AD8">
        <v>25.05</v>
      </c>
      <c r="AE8">
        <v>25.05</v>
      </c>
      <c r="AF8">
        <v>6.78</v>
      </c>
      <c r="AG8">
        <f t="shared" si="1"/>
        <v>3.8083260000000001</v>
      </c>
      <c r="AH8">
        <f t="shared" si="2"/>
        <v>2.9716740000000001</v>
      </c>
    </row>
    <row r="9" spans="1:35">
      <c r="A9" t="s">
        <v>51</v>
      </c>
      <c r="B9" s="75">
        <v>261.81</v>
      </c>
      <c r="C9" s="75">
        <v>87.27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108.01</v>
      </c>
      <c r="J9">
        <v>272.11</v>
      </c>
      <c r="K9">
        <v>101.35</v>
      </c>
      <c r="L9">
        <v>5.76</v>
      </c>
      <c r="M9">
        <v>7.12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6.79</v>
      </c>
      <c r="T9">
        <v>24.6</v>
      </c>
      <c r="U9">
        <v>8.1999999999999993</v>
      </c>
      <c r="V9">
        <v>8.2100000000000009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5.42</v>
      </c>
      <c r="AD9">
        <v>25.88</v>
      </c>
      <c r="AE9">
        <v>25.88</v>
      </c>
      <c r="AF9">
        <v>6.78</v>
      </c>
      <c r="AG9">
        <f t="shared" si="1"/>
        <v>3.8083260000000001</v>
      </c>
      <c r="AH9">
        <f t="shared" si="2"/>
        <v>2.9716740000000001</v>
      </c>
    </row>
    <row r="10" spans="1:35">
      <c r="A10" t="s">
        <v>52</v>
      </c>
      <c r="B10" s="75">
        <v>261.81</v>
      </c>
      <c r="C10" s="75">
        <v>87.27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108.01</v>
      </c>
      <c r="J10">
        <v>272.11</v>
      </c>
      <c r="K10">
        <v>101.35</v>
      </c>
      <c r="L10">
        <v>5.76</v>
      </c>
      <c r="M10">
        <v>7.03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6.79</v>
      </c>
      <c r="T10">
        <v>24.83</v>
      </c>
      <c r="U10">
        <v>8.27</v>
      </c>
      <c r="V10">
        <v>8.2799999999999994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4.3600000000000003</v>
      </c>
      <c r="AD10">
        <v>26.64</v>
      </c>
      <c r="AE10">
        <v>26.64</v>
      </c>
      <c r="AF10">
        <v>6.78</v>
      </c>
      <c r="AG10">
        <f t="shared" si="1"/>
        <v>3.8083260000000001</v>
      </c>
      <c r="AH10">
        <f t="shared" si="2"/>
        <v>2.9716740000000001</v>
      </c>
    </row>
    <row r="11" spans="1:35">
      <c r="A11" t="s">
        <v>53</v>
      </c>
      <c r="B11" s="75">
        <v>261.81</v>
      </c>
      <c r="C11" s="75">
        <v>87.27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108.01</v>
      </c>
      <c r="J11">
        <v>272.11</v>
      </c>
      <c r="K11">
        <v>101.35</v>
      </c>
      <c r="L11">
        <v>5.76</v>
      </c>
      <c r="M11">
        <v>7.06</v>
      </c>
      <c r="N11" s="135">
        <v>0</v>
      </c>
      <c r="O11" s="135">
        <v>0</v>
      </c>
      <c r="P11" s="135">
        <v>0</v>
      </c>
      <c r="Q11">
        <v>6</v>
      </c>
      <c r="R11">
        <v>0</v>
      </c>
      <c r="S11">
        <v>6.61</v>
      </c>
      <c r="T11">
        <v>25.23</v>
      </c>
      <c r="U11">
        <v>8.41</v>
      </c>
      <c r="V11">
        <v>8.4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4.3600000000000003</v>
      </c>
      <c r="AD11">
        <v>27.64</v>
      </c>
      <c r="AE11">
        <v>27.64</v>
      </c>
      <c r="AF11">
        <v>6.78</v>
      </c>
      <c r="AG11">
        <f t="shared" si="1"/>
        <v>3.8083260000000001</v>
      </c>
      <c r="AH11">
        <f t="shared" si="2"/>
        <v>2.9716740000000001</v>
      </c>
    </row>
    <row r="12" spans="1:35">
      <c r="A12" t="s">
        <v>54</v>
      </c>
      <c r="B12" s="75">
        <v>261.81</v>
      </c>
      <c r="C12" s="75">
        <v>87.27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108.01</v>
      </c>
      <c r="J12">
        <v>272.11</v>
      </c>
      <c r="K12">
        <v>101.35</v>
      </c>
      <c r="L12">
        <v>5.76</v>
      </c>
      <c r="M12">
        <v>7.14</v>
      </c>
      <c r="N12" s="135">
        <v>0</v>
      </c>
      <c r="O12" s="135">
        <v>0</v>
      </c>
      <c r="P12" s="135">
        <v>0</v>
      </c>
      <c r="Q12">
        <v>6</v>
      </c>
      <c r="R12">
        <v>0</v>
      </c>
      <c r="S12">
        <v>6.61</v>
      </c>
      <c r="T12">
        <v>22.23</v>
      </c>
      <c r="U12">
        <v>7.41</v>
      </c>
      <c r="V12">
        <v>7.4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4.3899999999999997</v>
      </c>
      <c r="AD12">
        <v>12.34</v>
      </c>
      <c r="AE12">
        <v>12.34</v>
      </c>
      <c r="AF12">
        <v>6.78</v>
      </c>
      <c r="AG12">
        <f t="shared" si="1"/>
        <v>3.8083260000000001</v>
      </c>
      <c r="AH12">
        <f t="shared" si="2"/>
        <v>2.9716740000000001</v>
      </c>
    </row>
    <row r="13" spans="1:35">
      <c r="A13" t="s">
        <v>55</v>
      </c>
      <c r="B13" s="75">
        <v>261.81</v>
      </c>
      <c r="C13" s="75">
        <v>87.27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108.01</v>
      </c>
      <c r="J13">
        <v>272.11</v>
      </c>
      <c r="K13">
        <v>101.35</v>
      </c>
      <c r="L13">
        <v>5.76</v>
      </c>
      <c r="M13">
        <v>7.03</v>
      </c>
      <c r="N13" s="135">
        <v>0</v>
      </c>
      <c r="O13" s="135">
        <v>0</v>
      </c>
      <c r="P13" s="135">
        <v>0</v>
      </c>
      <c r="Q13">
        <v>6</v>
      </c>
      <c r="R13">
        <v>0</v>
      </c>
      <c r="S13">
        <v>6.61</v>
      </c>
      <c r="T13">
        <v>22.24</v>
      </c>
      <c r="U13">
        <v>7.41</v>
      </c>
      <c r="V13">
        <v>7.42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4.3899999999999997</v>
      </c>
      <c r="AD13">
        <v>12.37</v>
      </c>
      <c r="AE13">
        <v>12.37</v>
      </c>
      <c r="AF13">
        <v>6.78</v>
      </c>
      <c r="AG13">
        <f t="shared" si="1"/>
        <v>3.8083260000000001</v>
      </c>
      <c r="AH13">
        <f t="shared" si="2"/>
        <v>2.9716740000000001</v>
      </c>
    </row>
    <row r="14" spans="1:35">
      <c r="A14" t="s">
        <v>56</v>
      </c>
      <c r="B14" s="75">
        <v>261.81</v>
      </c>
      <c r="C14" s="75">
        <v>87.27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108.01</v>
      </c>
      <c r="J14">
        <v>272.11</v>
      </c>
      <c r="K14">
        <v>101.35</v>
      </c>
      <c r="L14">
        <v>5.76</v>
      </c>
      <c r="M14">
        <v>7.19</v>
      </c>
      <c r="N14" s="135">
        <v>0</v>
      </c>
      <c r="O14" s="135">
        <v>0</v>
      </c>
      <c r="P14" s="135">
        <v>0</v>
      </c>
      <c r="Q14">
        <v>6</v>
      </c>
      <c r="R14">
        <v>0</v>
      </c>
      <c r="S14">
        <v>6.61</v>
      </c>
      <c r="T14">
        <v>22.21</v>
      </c>
      <c r="U14">
        <v>7.4</v>
      </c>
      <c r="V14">
        <v>7.41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4.4000000000000004</v>
      </c>
      <c r="AD14">
        <v>12.47</v>
      </c>
      <c r="AE14">
        <v>12.47</v>
      </c>
      <c r="AF14">
        <v>6.78</v>
      </c>
      <c r="AG14">
        <f t="shared" si="1"/>
        <v>3.8083260000000001</v>
      </c>
      <c r="AH14">
        <f t="shared" si="2"/>
        <v>2.9716740000000001</v>
      </c>
    </row>
    <row r="15" spans="1:35">
      <c r="A15" t="s">
        <v>57</v>
      </c>
      <c r="B15" s="75">
        <v>261.81</v>
      </c>
      <c r="C15" s="75">
        <v>87.24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108.01</v>
      </c>
      <c r="J15">
        <v>272.11</v>
      </c>
      <c r="K15">
        <v>101.35</v>
      </c>
      <c r="L15">
        <v>5.68</v>
      </c>
      <c r="M15">
        <v>7.14</v>
      </c>
      <c r="N15" s="135">
        <v>0</v>
      </c>
      <c r="O15" s="135">
        <v>0</v>
      </c>
      <c r="P15" s="135">
        <v>0</v>
      </c>
      <c r="Q15">
        <v>5.84</v>
      </c>
      <c r="R15">
        <v>0</v>
      </c>
      <c r="S15">
        <v>6.61</v>
      </c>
      <c r="T15">
        <v>22.31</v>
      </c>
      <c r="U15">
        <v>7.44</v>
      </c>
      <c r="V15">
        <v>7.43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4.41</v>
      </c>
      <c r="AD15">
        <v>12.49</v>
      </c>
      <c r="AE15">
        <v>12.49</v>
      </c>
      <c r="AF15">
        <v>6.78</v>
      </c>
      <c r="AG15">
        <f t="shared" si="1"/>
        <v>3.8083260000000001</v>
      </c>
      <c r="AH15">
        <f t="shared" si="2"/>
        <v>2.9716740000000001</v>
      </c>
    </row>
    <row r="16" spans="1:35">
      <c r="A16" t="s">
        <v>58</v>
      </c>
      <c r="B16" s="75">
        <v>261.81</v>
      </c>
      <c r="C16" s="75">
        <v>87.24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108.01</v>
      </c>
      <c r="J16">
        <v>272.11</v>
      </c>
      <c r="K16">
        <v>101.35</v>
      </c>
      <c r="L16">
        <v>5.68</v>
      </c>
      <c r="M16">
        <v>7.2</v>
      </c>
      <c r="N16" s="135">
        <v>0</v>
      </c>
      <c r="O16" s="135">
        <v>0</v>
      </c>
      <c r="P16" s="135">
        <v>0</v>
      </c>
      <c r="Q16">
        <v>5.84</v>
      </c>
      <c r="R16">
        <v>0</v>
      </c>
      <c r="S16">
        <v>6.61</v>
      </c>
      <c r="T16">
        <v>22.28</v>
      </c>
      <c r="U16">
        <v>7.43</v>
      </c>
      <c r="V16">
        <v>7.43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4.54</v>
      </c>
      <c r="AD16">
        <v>12.6</v>
      </c>
      <c r="AE16">
        <v>12.6</v>
      </c>
      <c r="AF16">
        <v>6.78</v>
      </c>
      <c r="AG16">
        <f t="shared" si="1"/>
        <v>3.8083260000000001</v>
      </c>
      <c r="AH16">
        <f t="shared" si="2"/>
        <v>2.9716740000000001</v>
      </c>
    </row>
    <row r="17" spans="1:34">
      <c r="A17" t="s">
        <v>59</v>
      </c>
      <c r="B17" s="75">
        <v>261.81</v>
      </c>
      <c r="C17" s="75">
        <v>87.24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108.01</v>
      </c>
      <c r="J17">
        <v>272.11</v>
      </c>
      <c r="K17">
        <v>101.35</v>
      </c>
      <c r="L17">
        <v>5.68</v>
      </c>
      <c r="M17">
        <v>7.12</v>
      </c>
      <c r="N17" s="135">
        <v>0</v>
      </c>
      <c r="O17" s="135">
        <v>0</v>
      </c>
      <c r="P17" s="135">
        <v>0</v>
      </c>
      <c r="Q17">
        <v>5.84</v>
      </c>
      <c r="R17">
        <v>0</v>
      </c>
      <c r="S17">
        <v>6.61</v>
      </c>
      <c r="T17">
        <v>22.25</v>
      </c>
      <c r="U17">
        <v>7.42</v>
      </c>
      <c r="V17">
        <v>7.42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</v>
      </c>
      <c r="AD17">
        <v>12.6</v>
      </c>
      <c r="AE17">
        <v>12.6</v>
      </c>
      <c r="AF17">
        <v>6.78</v>
      </c>
      <c r="AG17">
        <f t="shared" si="1"/>
        <v>3.8083260000000001</v>
      </c>
      <c r="AH17">
        <f t="shared" si="2"/>
        <v>2.9716740000000001</v>
      </c>
    </row>
    <row r="18" spans="1:34">
      <c r="A18" t="s">
        <v>60</v>
      </c>
      <c r="B18" s="75">
        <v>261.81</v>
      </c>
      <c r="C18" s="75">
        <v>87.24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108.01</v>
      </c>
      <c r="J18">
        <v>272.11</v>
      </c>
      <c r="K18">
        <v>101.35</v>
      </c>
      <c r="L18">
        <v>5.68</v>
      </c>
      <c r="M18">
        <v>7.03</v>
      </c>
      <c r="N18" s="135">
        <v>0</v>
      </c>
      <c r="O18" s="135">
        <v>0</v>
      </c>
      <c r="P18" s="135">
        <v>0</v>
      </c>
      <c r="Q18">
        <v>5.84</v>
      </c>
      <c r="R18">
        <v>0</v>
      </c>
      <c r="S18">
        <v>6.61</v>
      </c>
      <c r="T18">
        <v>22.26</v>
      </c>
      <c r="U18">
        <v>7.42</v>
      </c>
      <c r="V18">
        <v>7.43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4.51</v>
      </c>
      <c r="AD18">
        <v>12.88</v>
      </c>
      <c r="AE18">
        <v>12.88</v>
      </c>
      <c r="AF18">
        <v>6.78</v>
      </c>
      <c r="AG18">
        <f t="shared" si="1"/>
        <v>3.8083260000000001</v>
      </c>
      <c r="AH18">
        <f t="shared" si="2"/>
        <v>2.9716740000000001</v>
      </c>
    </row>
    <row r="19" spans="1:34">
      <c r="A19" t="s">
        <v>61</v>
      </c>
      <c r="B19" s="75">
        <v>261.81</v>
      </c>
      <c r="C19" s="75">
        <v>87.24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108.01</v>
      </c>
      <c r="J19">
        <v>272.11</v>
      </c>
      <c r="K19">
        <v>101.35</v>
      </c>
      <c r="L19">
        <v>5.68</v>
      </c>
      <c r="M19">
        <v>7.13</v>
      </c>
      <c r="N19" s="135">
        <v>0</v>
      </c>
      <c r="O19" s="135">
        <v>0</v>
      </c>
      <c r="P19" s="135">
        <v>0</v>
      </c>
      <c r="Q19">
        <v>5.84</v>
      </c>
      <c r="R19">
        <v>0</v>
      </c>
      <c r="S19">
        <v>6.42</v>
      </c>
      <c r="T19">
        <v>22.29</v>
      </c>
      <c r="U19">
        <v>7.43</v>
      </c>
      <c r="V19">
        <v>7.43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4.53</v>
      </c>
      <c r="AD19">
        <v>47.56</v>
      </c>
      <c r="AE19">
        <v>47.56</v>
      </c>
      <c r="AF19">
        <v>6.78</v>
      </c>
      <c r="AG19">
        <f t="shared" si="1"/>
        <v>3.8083260000000001</v>
      </c>
      <c r="AH19">
        <f t="shared" si="2"/>
        <v>2.9716740000000001</v>
      </c>
    </row>
    <row r="20" spans="1:34">
      <c r="A20" t="s">
        <v>62</v>
      </c>
      <c r="B20" s="75">
        <v>261.81</v>
      </c>
      <c r="C20" s="75">
        <v>87.24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108.01</v>
      </c>
      <c r="J20">
        <v>272.11</v>
      </c>
      <c r="K20">
        <v>101.35</v>
      </c>
      <c r="L20">
        <v>5.68</v>
      </c>
      <c r="M20">
        <v>7.01</v>
      </c>
      <c r="N20" s="135">
        <v>0</v>
      </c>
      <c r="O20" s="135">
        <v>0</v>
      </c>
      <c r="P20" s="135">
        <v>0</v>
      </c>
      <c r="Q20">
        <v>5.84</v>
      </c>
      <c r="R20">
        <v>0</v>
      </c>
      <c r="S20">
        <v>6.42</v>
      </c>
      <c r="T20">
        <v>69.22</v>
      </c>
      <c r="U20">
        <v>23.07</v>
      </c>
      <c r="V20">
        <v>23.09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9.42</v>
      </c>
      <c r="AD20">
        <v>46.31</v>
      </c>
      <c r="AE20">
        <v>46.31</v>
      </c>
      <c r="AF20">
        <v>6.78</v>
      </c>
      <c r="AG20">
        <f t="shared" si="1"/>
        <v>3.8083260000000001</v>
      </c>
      <c r="AH20">
        <f t="shared" si="2"/>
        <v>2.9716740000000001</v>
      </c>
    </row>
    <row r="21" spans="1:34">
      <c r="A21" t="s">
        <v>63</v>
      </c>
      <c r="B21" s="75">
        <v>261.81</v>
      </c>
      <c r="C21" s="75">
        <v>87.24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108.01</v>
      </c>
      <c r="J21">
        <v>272.11</v>
      </c>
      <c r="K21">
        <v>101.35</v>
      </c>
      <c r="L21">
        <v>5.68</v>
      </c>
      <c r="M21">
        <v>7.06</v>
      </c>
      <c r="N21" s="135">
        <v>0</v>
      </c>
      <c r="O21" s="135">
        <v>0</v>
      </c>
      <c r="P21" s="135">
        <v>0</v>
      </c>
      <c r="Q21">
        <v>5.84</v>
      </c>
      <c r="R21">
        <v>0</v>
      </c>
      <c r="S21">
        <v>6.42</v>
      </c>
      <c r="T21">
        <v>72.989999999999995</v>
      </c>
      <c r="U21">
        <v>24.33</v>
      </c>
      <c r="V21">
        <v>24.33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9.93</v>
      </c>
      <c r="AD21">
        <v>45.01</v>
      </c>
      <c r="AE21">
        <v>45.01</v>
      </c>
      <c r="AF21">
        <v>6.78</v>
      </c>
      <c r="AG21">
        <f t="shared" si="1"/>
        <v>3.8083260000000001</v>
      </c>
      <c r="AH21">
        <f t="shared" si="2"/>
        <v>2.9716740000000001</v>
      </c>
    </row>
    <row r="22" spans="1:34">
      <c r="A22" t="s">
        <v>64</v>
      </c>
      <c r="B22" s="75">
        <v>261.81</v>
      </c>
      <c r="C22" s="75">
        <v>87.24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108.01</v>
      </c>
      <c r="J22">
        <v>272.11</v>
      </c>
      <c r="K22">
        <v>101.35</v>
      </c>
      <c r="L22">
        <v>5.68</v>
      </c>
      <c r="M22">
        <v>7.14</v>
      </c>
      <c r="N22" s="135">
        <v>0</v>
      </c>
      <c r="O22" s="135">
        <v>0</v>
      </c>
      <c r="P22" s="135">
        <v>0</v>
      </c>
      <c r="Q22">
        <v>5.84</v>
      </c>
      <c r="R22">
        <v>0</v>
      </c>
      <c r="S22">
        <v>6.42</v>
      </c>
      <c r="T22">
        <v>77.33</v>
      </c>
      <c r="U22">
        <v>25.77</v>
      </c>
      <c r="V22">
        <v>25.78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10.51</v>
      </c>
      <c r="AD22">
        <v>44.2</v>
      </c>
      <c r="AE22">
        <v>44.2</v>
      </c>
      <c r="AF22">
        <v>6.78</v>
      </c>
      <c r="AG22">
        <f t="shared" si="1"/>
        <v>3.8083260000000001</v>
      </c>
      <c r="AH22">
        <f t="shared" si="2"/>
        <v>2.9716740000000001</v>
      </c>
    </row>
    <row r="23" spans="1:34">
      <c r="A23" t="s">
        <v>65</v>
      </c>
      <c r="B23" s="75">
        <v>194.54</v>
      </c>
      <c r="C23" s="75">
        <v>50.96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108.01</v>
      </c>
      <c r="J23">
        <v>272.11</v>
      </c>
      <c r="K23">
        <v>77.400000000000006</v>
      </c>
      <c r="L23">
        <v>5.42</v>
      </c>
      <c r="M23">
        <v>7.03</v>
      </c>
      <c r="N23" s="135">
        <v>0</v>
      </c>
      <c r="O23" s="135">
        <v>0</v>
      </c>
      <c r="P23" s="135">
        <v>0</v>
      </c>
      <c r="Q23">
        <v>5.78</v>
      </c>
      <c r="R23">
        <v>0</v>
      </c>
      <c r="S23">
        <v>6.42</v>
      </c>
      <c r="T23">
        <v>75.11</v>
      </c>
      <c r="U23">
        <v>25.04</v>
      </c>
      <c r="V23">
        <v>25.04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11.12</v>
      </c>
      <c r="AD23">
        <v>43.41</v>
      </c>
      <c r="AE23">
        <v>43.41</v>
      </c>
      <c r="AF23">
        <v>6.41</v>
      </c>
      <c r="AG23">
        <f t="shared" si="1"/>
        <v>3.6004969999999998</v>
      </c>
      <c r="AH23">
        <f t="shared" si="2"/>
        <v>2.8095030000000003</v>
      </c>
    </row>
    <row r="24" spans="1:34">
      <c r="A24" t="s">
        <v>66</v>
      </c>
      <c r="B24" s="75">
        <v>194.54</v>
      </c>
      <c r="C24" s="75">
        <v>50.96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108.01</v>
      </c>
      <c r="J24">
        <v>272.11</v>
      </c>
      <c r="K24">
        <v>101.35</v>
      </c>
      <c r="L24">
        <v>5.42</v>
      </c>
      <c r="M24">
        <v>7.19</v>
      </c>
      <c r="N24" s="135">
        <v>0</v>
      </c>
      <c r="O24" s="135">
        <v>0</v>
      </c>
      <c r="P24" s="135">
        <v>0</v>
      </c>
      <c r="Q24">
        <v>5.78</v>
      </c>
      <c r="R24">
        <v>0</v>
      </c>
      <c r="S24">
        <v>6.42</v>
      </c>
      <c r="T24">
        <v>73.89</v>
      </c>
      <c r="U24">
        <v>24.63</v>
      </c>
      <c r="V24">
        <v>24.64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11.38</v>
      </c>
      <c r="AD24">
        <v>42.6</v>
      </c>
      <c r="AE24">
        <v>42.6</v>
      </c>
      <c r="AF24">
        <v>6.05</v>
      </c>
      <c r="AG24">
        <f t="shared" si="1"/>
        <v>3.3982849999999996</v>
      </c>
      <c r="AH24">
        <f t="shared" si="2"/>
        <v>2.6517150000000003</v>
      </c>
    </row>
    <row r="25" spans="1:34">
      <c r="A25" t="s">
        <v>67</v>
      </c>
      <c r="B25" s="75">
        <v>194.54</v>
      </c>
      <c r="C25" s="75">
        <v>50.96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108.01</v>
      </c>
      <c r="J25">
        <v>272.11</v>
      </c>
      <c r="K25">
        <v>101.35</v>
      </c>
      <c r="L25">
        <v>5.42</v>
      </c>
      <c r="M25">
        <v>7.14</v>
      </c>
      <c r="N25" s="135">
        <v>0</v>
      </c>
      <c r="O25" s="135">
        <v>0</v>
      </c>
      <c r="P25" s="135">
        <v>0</v>
      </c>
      <c r="Q25">
        <v>5.78</v>
      </c>
      <c r="R25">
        <v>1.24</v>
      </c>
      <c r="S25">
        <v>6.42</v>
      </c>
      <c r="T25">
        <v>72.94</v>
      </c>
      <c r="U25">
        <v>24.31</v>
      </c>
      <c r="V25">
        <v>24.32</v>
      </c>
      <c r="W25">
        <v>0</v>
      </c>
      <c r="X25">
        <v>0</v>
      </c>
      <c r="Y25">
        <v>0</v>
      </c>
      <c r="Z25">
        <v>0</v>
      </c>
      <c r="AA25">
        <v>0.24</v>
      </c>
      <c r="AB25">
        <v>0.12</v>
      </c>
      <c r="AC25">
        <v>11.42</v>
      </c>
      <c r="AD25">
        <v>41.96</v>
      </c>
      <c r="AE25">
        <v>41.96</v>
      </c>
      <c r="AF25">
        <v>5.67</v>
      </c>
      <c r="AG25">
        <f t="shared" si="1"/>
        <v>3.1848389999999998</v>
      </c>
      <c r="AH25">
        <f t="shared" si="2"/>
        <v>2.4851610000000002</v>
      </c>
    </row>
    <row r="26" spans="1:34">
      <c r="A26" t="s">
        <v>68</v>
      </c>
      <c r="B26" s="75">
        <v>194.54</v>
      </c>
      <c r="C26" s="75">
        <v>50.96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108.01</v>
      </c>
      <c r="J26">
        <v>272.11</v>
      </c>
      <c r="K26">
        <v>101.35</v>
      </c>
      <c r="L26">
        <v>5.42</v>
      </c>
      <c r="M26">
        <v>7.2</v>
      </c>
      <c r="N26" s="135">
        <v>0</v>
      </c>
      <c r="O26" s="135">
        <v>0</v>
      </c>
      <c r="P26" s="135">
        <v>0</v>
      </c>
      <c r="Q26">
        <v>5.78</v>
      </c>
      <c r="R26">
        <v>5.42</v>
      </c>
      <c r="S26">
        <v>6.42</v>
      </c>
      <c r="T26">
        <v>72.319999999999993</v>
      </c>
      <c r="U26">
        <v>24.11</v>
      </c>
      <c r="V26">
        <v>24.1</v>
      </c>
      <c r="W26">
        <v>0.05</v>
      </c>
      <c r="X26">
        <v>0.01</v>
      </c>
      <c r="Y26">
        <v>0</v>
      </c>
      <c r="Z26">
        <v>0.35</v>
      </c>
      <c r="AA26">
        <v>1.26</v>
      </c>
      <c r="AB26">
        <v>0.63</v>
      </c>
      <c r="AC26">
        <v>11.5</v>
      </c>
      <c r="AD26">
        <v>41.55</v>
      </c>
      <c r="AE26">
        <v>41.55</v>
      </c>
      <c r="AF26">
        <v>5.27</v>
      </c>
      <c r="AG26">
        <f t="shared" si="1"/>
        <v>2.9601589999999995</v>
      </c>
      <c r="AH26">
        <f t="shared" si="2"/>
        <v>2.309841</v>
      </c>
    </row>
    <row r="27" spans="1:34">
      <c r="A27" t="s">
        <v>69</v>
      </c>
      <c r="B27" s="75">
        <v>153.22999999999999</v>
      </c>
      <c r="C27" s="75">
        <v>31.93</v>
      </c>
      <c r="D27" s="135">
        <f t="shared" si="0"/>
        <v>34.96</v>
      </c>
      <c r="E27" s="75"/>
      <c r="F27" s="78">
        <v>0.1</v>
      </c>
      <c r="G27" s="78">
        <v>0.1</v>
      </c>
      <c r="H27" s="78">
        <v>0.1</v>
      </c>
      <c r="I27">
        <v>70.62</v>
      </c>
      <c r="J27">
        <v>272.11</v>
      </c>
      <c r="K27">
        <v>77.400000000000006</v>
      </c>
      <c r="L27">
        <v>5.42</v>
      </c>
      <c r="M27">
        <v>7.12</v>
      </c>
      <c r="N27" s="135">
        <v>16.47</v>
      </c>
      <c r="O27" s="135">
        <v>4.24</v>
      </c>
      <c r="P27" s="135">
        <v>14.25</v>
      </c>
      <c r="Q27">
        <v>5.78</v>
      </c>
      <c r="R27">
        <v>9.4499999999999993</v>
      </c>
      <c r="S27">
        <v>6.23</v>
      </c>
      <c r="T27">
        <v>70.83</v>
      </c>
      <c r="U27">
        <v>23.61</v>
      </c>
      <c r="V27">
        <v>23.61</v>
      </c>
      <c r="W27">
        <v>2.65</v>
      </c>
      <c r="X27">
        <v>0.53</v>
      </c>
      <c r="Y27">
        <v>0.03</v>
      </c>
      <c r="Z27">
        <v>0.82</v>
      </c>
      <c r="AA27">
        <v>3.79</v>
      </c>
      <c r="AB27">
        <v>1.9</v>
      </c>
      <c r="AC27">
        <v>11.45</v>
      </c>
      <c r="AD27">
        <v>40.549999999999997</v>
      </c>
      <c r="AE27">
        <v>40.549999999999997</v>
      </c>
      <c r="AF27">
        <v>4.26</v>
      </c>
      <c r="AG27">
        <f t="shared" si="1"/>
        <v>2.3928419999999999</v>
      </c>
      <c r="AH27">
        <f t="shared" si="2"/>
        <v>1.8671580000000001</v>
      </c>
    </row>
    <row r="28" spans="1:34">
      <c r="A28" t="s">
        <v>70</v>
      </c>
      <c r="B28" s="75">
        <v>218.28</v>
      </c>
      <c r="C28" s="75">
        <v>31.93</v>
      </c>
      <c r="D28" s="135">
        <f t="shared" si="0"/>
        <v>60.92</v>
      </c>
      <c r="E28" s="75"/>
      <c r="F28" s="78">
        <v>0.38</v>
      </c>
      <c r="G28" s="78">
        <v>0.38</v>
      </c>
      <c r="H28" s="78">
        <v>0.39</v>
      </c>
      <c r="I28">
        <v>70.62</v>
      </c>
      <c r="J28">
        <v>272.11</v>
      </c>
      <c r="K28">
        <v>53.21</v>
      </c>
      <c r="L28">
        <v>5.42</v>
      </c>
      <c r="M28">
        <v>7.03</v>
      </c>
      <c r="N28" s="135">
        <v>27.51</v>
      </c>
      <c r="O28" s="135">
        <v>10</v>
      </c>
      <c r="P28" s="135">
        <v>23.41</v>
      </c>
      <c r="Q28">
        <v>5.78</v>
      </c>
      <c r="R28">
        <v>13.94</v>
      </c>
      <c r="S28">
        <v>6.23</v>
      </c>
      <c r="T28">
        <v>48.52</v>
      </c>
      <c r="U28">
        <v>16.170000000000002</v>
      </c>
      <c r="V28">
        <v>16.18</v>
      </c>
      <c r="W28">
        <v>7.16</v>
      </c>
      <c r="X28">
        <v>1.43</v>
      </c>
      <c r="Y28">
        <v>0.03</v>
      </c>
      <c r="Z28">
        <v>2.09</v>
      </c>
      <c r="AA28">
        <v>7.11</v>
      </c>
      <c r="AB28">
        <v>3.55</v>
      </c>
      <c r="AC28">
        <v>21.27</v>
      </c>
      <c r="AD28">
        <v>27.68</v>
      </c>
      <c r="AE28">
        <v>27.68</v>
      </c>
      <c r="AF28">
        <v>4.26</v>
      </c>
      <c r="AG28">
        <f t="shared" si="1"/>
        <v>2.3928419999999999</v>
      </c>
      <c r="AH28">
        <f t="shared" si="2"/>
        <v>1.8671580000000001</v>
      </c>
    </row>
    <row r="29" spans="1:34">
      <c r="A29" t="s">
        <v>71</v>
      </c>
      <c r="B29" s="75">
        <v>200.5</v>
      </c>
      <c r="C29" s="75">
        <v>31.93</v>
      </c>
      <c r="D29" s="135">
        <f t="shared" si="0"/>
        <v>76.95</v>
      </c>
      <c r="E29" s="75"/>
      <c r="F29" s="78">
        <v>0.46</v>
      </c>
      <c r="G29" s="78">
        <v>0.46</v>
      </c>
      <c r="H29" s="78">
        <v>0.47</v>
      </c>
      <c r="I29">
        <v>70.62</v>
      </c>
      <c r="J29">
        <v>272.11</v>
      </c>
      <c r="K29">
        <v>53.21</v>
      </c>
      <c r="L29">
        <v>5.42</v>
      </c>
      <c r="M29">
        <v>7.13</v>
      </c>
      <c r="N29" s="135">
        <v>29.21</v>
      </c>
      <c r="O29" s="135">
        <v>18.53</v>
      </c>
      <c r="P29" s="135">
        <v>29.21</v>
      </c>
      <c r="Q29">
        <v>5.78</v>
      </c>
      <c r="R29">
        <v>19.690000000000001</v>
      </c>
      <c r="S29">
        <v>6.23</v>
      </c>
      <c r="T29">
        <v>47.47</v>
      </c>
      <c r="U29">
        <v>15.82</v>
      </c>
      <c r="V29">
        <v>15.83</v>
      </c>
      <c r="W29">
        <v>12.67</v>
      </c>
      <c r="X29">
        <v>2.5299999999999998</v>
      </c>
      <c r="Y29">
        <v>1.22</v>
      </c>
      <c r="Z29">
        <v>3.55</v>
      </c>
      <c r="AA29">
        <v>10.88</v>
      </c>
      <c r="AB29">
        <v>5.44</v>
      </c>
      <c r="AC29">
        <v>21.28</v>
      </c>
      <c r="AD29">
        <v>26.98</v>
      </c>
      <c r="AE29">
        <v>26.98</v>
      </c>
      <c r="AF29">
        <v>4.26</v>
      </c>
      <c r="AG29">
        <f t="shared" si="1"/>
        <v>2.3928419999999999</v>
      </c>
      <c r="AH29">
        <f t="shared" si="2"/>
        <v>1.8671580000000001</v>
      </c>
    </row>
    <row r="30" spans="1:34">
      <c r="A30" t="s">
        <v>72</v>
      </c>
      <c r="B30" s="75">
        <v>184.05</v>
      </c>
      <c r="C30" s="75">
        <v>31.93</v>
      </c>
      <c r="D30" s="135">
        <f t="shared" si="0"/>
        <v>76.949999999999989</v>
      </c>
      <c r="E30" s="75"/>
      <c r="F30" s="78">
        <v>0.95</v>
      </c>
      <c r="G30" s="78">
        <v>0.95</v>
      </c>
      <c r="H30" s="78">
        <v>0.98</v>
      </c>
      <c r="I30">
        <v>70.62</v>
      </c>
      <c r="J30">
        <v>232.2</v>
      </c>
      <c r="K30">
        <v>53.21</v>
      </c>
      <c r="L30">
        <v>5.42</v>
      </c>
      <c r="M30">
        <v>7.01</v>
      </c>
      <c r="N30" s="135">
        <v>25.65</v>
      </c>
      <c r="O30" s="135">
        <v>25.65</v>
      </c>
      <c r="P30" s="135">
        <v>25.65</v>
      </c>
      <c r="Q30">
        <v>5.78</v>
      </c>
      <c r="R30">
        <v>26.61</v>
      </c>
      <c r="S30">
        <v>6.23</v>
      </c>
      <c r="T30">
        <v>46.42</v>
      </c>
      <c r="U30">
        <v>15.47</v>
      </c>
      <c r="V30">
        <v>15.48</v>
      </c>
      <c r="W30">
        <v>19.489999999999998</v>
      </c>
      <c r="X30">
        <v>3.9</v>
      </c>
      <c r="Y30">
        <v>3.58</v>
      </c>
      <c r="Z30">
        <v>5.2</v>
      </c>
      <c r="AA30">
        <v>15.33</v>
      </c>
      <c r="AB30">
        <v>7.67</v>
      </c>
      <c r="AC30">
        <v>7.28</v>
      </c>
      <c r="AD30">
        <v>26.28</v>
      </c>
      <c r="AE30">
        <v>26.28</v>
      </c>
      <c r="AF30">
        <v>4.26</v>
      </c>
      <c r="AG30">
        <f t="shared" si="1"/>
        <v>2.3928419999999999</v>
      </c>
      <c r="AH30">
        <f t="shared" si="2"/>
        <v>1.8671580000000001</v>
      </c>
    </row>
    <row r="31" spans="1:34">
      <c r="A31" t="s">
        <v>73</v>
      </c>
      <c r="B31" s="75">
        <v>119</v>
      </c>
      <c r="C31" s="75">
        <v>31.99</v>
      </c>
      <c r="D31" s="135">
        <f t="shared" si="0"/>
        <v>76.949999999999989</v>
      </c>
      <c r="E31" s="75"/>
      <c r="F31" s="78">
        <v>1.65</v>
      </c>
      <c r="G31" s="78">
        <v>1.65</v>
      </c>
      <c r="H31" s="78">
        <v>1.69</v>
      </c>
      <c r="I31">
        <v>70.62</v>
      </c>
      <c r="J31">
        <v>193.5</v>
      </c>
      <c r="K31">
        <v>53.21</v>
      </c>
      <c r="L31">
        <v>5.42</v>
      </c>
      <c r="M31">
        <v>7.06</v>
      </c>
      <c r="N31" s="135">
        <v>25.65</v>
      </c>
      <c r="O31" s="135">
        <v>25.65</v>
      </c>
      <c r="P31" s="135">
        <v>25.65</v>
      </c>
      <c r="Q31">
        <v>5.78</v>
      </c>
      <c r="R31">
        <v>34.25</v>
      </c>
      <c r="S31">
        <v>6.23</v>
      </c>
      <c r="T31">
        <v>45.89</v>
      </c>
      <c r="U31">
        <v>15.3</v>
      </c>
      <c r="V31">
        <v>15.29</v>
      </c>
      <c r="W31">
        <v>28.1</v>
      </c>
      <c r="X31">
        <v>5.62</v>
      </c>
      <c r="Y31">
        <v>7.02</v>
      </c>
      <c r="Z31">
        <v>7</v>
      </c>
      <c r="AA31">
        <v>20.77</v>
      </c>
      <c r="AB31">
        <v>10.38</v>
      </c>
      <c r="AC31">
        <v>7.1</v>
      </c>
      <c r="AD31">
        <v>25.93</v>
      </c>
      <c r="AE31">
        <v>25.93</v>
      </c>
      <c r="AF31">
        <v>4.26</v>
      </c>
      <c r="AG31">
        <f t="shared" si="1"/>
        <v>2.3928419999999999</v>
      </c>
      <c r="AH31">
        <f t="shared" si="2"/>
        <v>1.8671580000000001</v>
      </c>
    </row>
    <row r="32" spans="1:34">
      <c r="A32" t="s">
        <v>74</v>
      </c>
      <c r="B32" s="75">
        <v>119</v>
      </c>
      <c r="C32" s="75">
        <v>31.99</v>
      </c>
      <c r="D32" s="135">
        <f t="shared" si="0"/>
        <v>76.949999999999989</v>
      </c>
      <c r="E32" s="75"/>
      <c r="F32" s="78">
        <v>2.52</v>
      </c>
      <c r="G32" s="78">
        <v>2.52</v>
      </c>
      <c r="H32" s="78">
        <v>2.59</v>
      </c>
      <c r="I32">
        <v>70.62</v>
      </c>
      <c r="J32">
        <v>232.2</v>
      </c>
      <c r="K32">
        <v>53.21</v>
      </c>
      <c r="L32">
        <v>5.42</v>
      </c>
      <c r="M32">
        <v>7.14</v>
      </c>
      <c r="N32" s="135">
        <v>25.65</v>
      </c>
      <c r="O32" s="135">
        <v>25.65</v>
      </c>
      <c r="P32" s="135">
        <v>25.65</v>
      </c>
      <c r="Q32">
        <v>5.78</v>
      </c>
      <c r="R32">
        <v>42.46</v>
      </c>
      <c r="S32">
        <v>6.23</v>
      </c>
      <c r="T32">
        <v>46.1</v>
      </c>
      <c r="U32">
        <v>15.36</v>
      </c>
      <c r="V32">
        <v>15.37</v>
      </c>
      <c r="W32">
        <v>40.07</v>
      </c>
      <c r="X32">
        <v>8.01</v>
      </c>
      <c r="Y32">
        <v>11.69</v>
      </c>
      <c r="Z32">
        <v>8.9</v>
      </c>
      <c r="AA32">
        <v>26.64</v>
      </c>
      <c r="AB32">
        <v>13.32</v>
      </c>
      <c r="AC32">
        <v>6.98</v>
      </c>
      <c r="AD32">
        <v>13.21</v>
      </c>
      <c r="AE32">
        <v>13.21</v>
      </c>
      <c r="AF32">
        <v>4.26</v>
      </c>
      <c r="AG32">
        <f t="shared" si="1"/>
        <v>2.3928419999999999</v>
      </c>
      <c r="AH32">
        <f t="shared" si="2"/>
        <v>1.8671580000000001</v>
      </c>
    </row>
    <row r="33" spans="1:34">
      <c r="A33" t="s">
        <v>75</v>
      </c>
      <c r="B33" s="75">
        <v>119</v>
      </c>
      <c r="C33" s="75">
        <v>31.99</v>
      </c>
      <c r="D33" s="135">
        <f t="shared" si="0"/>
        <v>76.949999999999989</v>
      </c>
      <c r="E33" s="75"/>
      <c r="F33" s="78">
        <v>3.67</v>
      </c>
      <c r="G33" s="78">
        <v>3.67</v>
      </c>
      <c r="H33" s="78">
        <v>3.76</v>
      </c>
      <c r="I33">
        <v>70.62</v>
      </c>
      <c r="J33">
        <v>232.2</v>
      </c>
      <c r="K33">
        <v>53.21</v>
      </c>
      <c r="L33">
        <v>5.42</v>
      </c>
      <c r="M33">
        <v>7.03</v>
      </c>
      <c r="N33" s="135">
        <v>25.65</v>
      </c>
      <c r="O33" s="135">
        <v>25.65</v>
      </c>
      <c r="P33" s="135">
        <v>25.65</v>
      </c>
      <c r="Q33">
        <v>5.78</v>
      </c>
      <c r="R33">
        <v>49.61</v>
      </c>
      <c r="S33">
        <v>6.23</v>
      </c>
      <c r="T33">
        <v>25.54</v>
      </c>
      <c r="U33">
        <v>8.51</v>
      </c>
      <c r="V33">
        <v>8.52</v>
      </c>
      <c r="W33">
        <v>54.18</v>
      </c>
      <c r="X33">
        <v>10.84</v>
      </c>
      <c r="Y33">
        <v>17.48</v>
      </c>
      <c r="Z33">
        <v>11.03</v>
      </c>
      <c r="AA33">
        <v>30</v>
      </c>
      <c r="AB33">
        <v>15</v>
      </c>
      <c r="AC33">
        <v>6.8</v>
      </c>
      <c r="AD33">
        <v>13.07</v>
      </c>
      <c r="AE33">
        <v>13.07</v>
      </c>
      <c r="AF33">
        <v>4.26</v>
      </c>
      <c r="AG33">
        <f t="shared" si="1"/>
        <v>2.3928419999999999</v>
      </c>
      <c r="AH33">
        <f t="shared" si="2"/>
        <v>1.8671580000000001</v>
      </c>
    </row>
    <row r="34" spans="1:34">
      <c r="A34" t="s">
        <v>76</v>
      </c>
      <c r="B34" s="75">
        <v>119</v>
      </c>
      <c r="C34" s="75">
        <v>31.99</v>
      </c>
      <c r="D34" s="135">
        <f t="shared" si="0"/>
        <v>76.949999999999989</v>
      </c>
      <c r="E34" s="75"/>
      <c r="F34" s="78">
        <v>4.79</v>
      </c>
      <c r="G34" s="78">
        <v>4.79</v>
      </c>
      <c r="H34" s="78">
        <v>4.92</v>
      </c>
      <c r="I34">
        <v>70.62</v>
      </c>
      <c r="J34">
        <v>232.2</v>
      </c>
      <c r="K34">
        <v>53.21</v>
      </c>
      <c r="L34">
        <v>5.42</v>
      </c>
      <c r="M34">
        <v>7.19</v>
      </c>
      <c r="N34" s="135">
        <v>25.65</v>
      </c>
      <c r="O34" s="135">
        <v>25.65</v>
      </c>
      <c r="P34" s="135">
        <v>25.65</v>
      </c>
      <c r="Q34">
        <v>5.78</v>
      </c>
      <c r="R34">
        <v>56.27</v>
      </c>
      <c r="S34">
        <v>6.23</v>
      </c>
      <c r="T34">
        <v>25.43</v>
      </c>
      <c r="U34">
        <v>8.48</v>
      </c>
      <c r="V34">
        <v>8.4700000000000006</v>
      </c>
      <c r="W34">
        <v>69.709999999999994</v>
      </c>
      <c r="X34">
        <v>13.94</v>
      </c>
      <c r="Y34">
        <v>24.06</v>
      </c>
      <c r="Z34">
        <v>13.2</v>
      </c>
      <c r="AA34">
        <v>35.340000000000003</v>
      </c>
      <c r="AB34">
        <v>17.66</v>
      </c>
      <c r="AC34">
        <v>6.67</v>
      </c>
      <c r="AD34">
        <v>13.33</v>
      </c>
      <c r="AE34">
        <v>13.33</v>
      </c>
      <c r="AF34">
        <v>4.26</v>
      </c>
      <c r="AG34">
        <f t="shared" si="1"/>
        <v>2.3928419999999999</v>
      </c>
      <c r="AH34">
        <f t="shared" si="2"/>
        <v>1.8671580000000001</v>
      </c>
    </row>
    <row r="35" spans="1:34">
      <c r="A35" t="s">
        <v>77</v>
      </c>
      <c r="B35" s="75">
        <v>119</v>
      </c>
      <c r="C35" s="75">
        <v>31.99</v>
      </c>
      <c r="D35" s="135">
        <f t="shared" si="0"/>
        <v>94.5</v>
      </c>
      <c r="E35" s="75"/>
      <c r="F35" s="78">
        <v>5.87</v>
      </c>
      <c r="G35" s="78">
        <v>5.87</v>
      </c>
      <c r="H35" s="78">
        <v>6.02</v>
      </c>
      <c r="I35">
        <v>70.62</v>
      </c>
      <c r="J35">
        <v>193.5</v>
      </c>
      <c r="K35">
        <v>53.21</v>
      </c>
      <c r="L35">
        <v>5.42</v>
      </c>
      <c r="M35">
        <v>7.06</v>
      </c>
      <c r="N35" s="135">
        <v>31.5</v>
      </c>
      <c r="O35" s="135">
        <v>31.5</v>
      </c>
      <c r="P35" s="135">
        <v>31.5</v>
      </c>
      <c r="Q35">
        <v>5.78</v>
      </c>
      <c r="R35">
        <v>61.94</v>
      </c>
      <c r="S35">
        <v>6.05</v>
      </c>
      <c r="T35">
        <v>25.95</v>
      </c>
      <c r="U35">
        <v>8.65</v>
      </c>
      <c r="V35">
        <v>8.65</v>
      </c>
      <c r="W35">
        <v>72.010000000000005</v>
      </c>
      <c r="X35">
        <v>14.4</v>
      </c>
      <c r="Y35">
        <v>31.35</v>
      </c>
      <c r="Z35">
        <v>17.41</v>
      </c>
      <c r="AA35">
        <v>39.340000000000003</v>
      </c>
      <c r="AB35">
        <v>19.66</v>
      </c>
      <c r="AC35">
        <v>6.65</v>
      </c>
      <c r="AD35">
        <v>13.17</v>
      </c>
      <c r="AE35">
        <v>13.17</v>
      </c>
      <c r="AF35">
        <v>4.26</v>
      </c>
      <c r="AG35">
        <f t="shared" si="1"/>
        <v>2.3928419999999999</v>
      </c>
      <c r="AH35">
        <f t="shared" si="2"/>
        <v>1.8671580000000001</v>
      </c>
    </row>
    <row r="36" spans="1:34">
      <c r="A36" t="s">
        <v>78</v>
      </c>
      <c r="B36" s="75">
        <v>119</v>
      </c>
      <c r="C36" s="75">
        <v>31.99</v>
      </c>
      <c r="D36" s="135">
        <f t="shared" si="0"/>
        <v>94.5</v>
      </c>
      <c r="E36" s="75"/>
      <c r="F36" s="78">
        <v>6.96</v>
      </c>
      <c r="G36" s="78">
        <v>6.96</v>
      </c>
      <c r="H36" s="78">
        <v>7.14</v>
      </c>
      <c r="I36">
        <v>70.62</v>
      </c>
      <c r="J36">
        <v>149.65</v>
      </c>
      <c r="K36">
        <v>53.21</v>
      </c>
      <c r="L36">
        <v>5.42</v>
      </c>
      <c r="M36">
        <v>7.14</v>
      </c>
      <c r="N36" s="135">
        <v>31.5</v>
      </c>
      <c r="O36" s="135">
        <v>31.5</v>
      </c>
      <c r="P36" s="135">
        <v>31.5</v>
      </c>
      <c r="Q36">
        <v>5.78</v>
      </c>
      <c r="R36">
        <v>67.52</v>
      </c>
      <c r="S36">
        <v>6.05</v>
      </c>
      <c r="T36">
        <v>26.17</v>
      </c>
      <c r="U36">
        <v>8.7200000000000006</v>
      </c>
      <c r="V36">
        <v>8.74</v>
      </c>
      <c r="W36">
        <v>85.68</v>
      </c>
      <c r="X36">
        <v>17.13</v>
      </c>
      <c r="Y36">
        <v>39.299999999999997</v>
      </c>
      <c r="Z36">
        <v>21.34</v>
      </c>
      <c r="AA36">
        <v>43.34</v>
      </c>
      <c r="AB36">
        <v>21.66</v>
      </c>
      <c r="AC36">
        <v>6.53</v>
      </c>
      <c r="AD36">
        <v>13.84</v>
      </c>
      <c r="AE36">
        <v>13.84</v>
      </c>
      <c r="AF36">
        <v>4.26</v>
      </c>
      <c r="AG36">
        <f t="shared" si="1"/>
        <v>2.3928419999999999</v>
      </c>
      <c r="AH36">
        <f t="shared" si="2"/>
        <v>1.8671580000000001</v>
      </c>
    </row>
    <row r="37" spans="1:34">
      <c r="A37" t="s">
        <v>79</v>
      </c>
      <c r="B37" s="75">
        <v>119</v>
      </c>
      <c r="C37" s="75">
        <v>31.99</v>
      </c>
      <c r="D37" s="135">
        <f t="shared" si="0"/>
        <v>94.5</v>
      </c>
      <c r="E37" s="75"/>
      <c r="F37" s="78">
        <v>7.9</v>
      </c>
      <c r="G37" s="78">
        <v>7.9</v>
      </c>
      <c r="H37" s="78">
        <v>8.1</v>
      </c>
      <c r="I37">
        <v>70.62</v>
      </c>
      <c r="J37">
        <v>149.65</v>
      </c>
      <c r="K37">
        <v>53.21</v>
      </c>
      <c r="L37">
        <v>5.42</v>
      </c>
      <c r="M37">
        <v>7.03</v>
      </c>
      <c r="N37" s="135">
        <v>31.5</v>
      </c>
      <c r="O37" s="135">
        <v>31.5</v>
      </c>
      <c r="P37" s="135">
        <v>31.5</v>
      </c>
      <c r="Q37">
        <v>5.78</v>
      </c>
      <c r="R37">
        <v>73.23</v>
      </c>
      <c r="S37">
        <v>6.05</v>
      </c>
      <c r="T37">
        <v>26.31</v>
      </c>
      <c r="U37">
        <v>8.77</v>
      </c>
      <c r="V37">
        <v>8.77</v>
      </c>
      <c r="W37">
        <v>99.16</v>
      </c>
      <c r="X37">
        <v>19.829999999999998</v>
      </c>
      <c r="Y37">
        <v>45.12</v>
      </c>
      <c r="Z37">
        <v>24.1</v>
      </c>
      <c r="AA37">
        <v>46.67</v>
      </c>
      <c r="AB37">
        <v>23.33</v>
      </c>
      <c r="AC37">
        <v>6.43</v>
      </c>
      <c r="AD37">
        <v>15.21</v>
      </c>
      <c r="AE37">
        <v>15.21</v>
      </c>
      <c r="AF37">
        <v>4.26</v>
      </c>
      <c r="AG37">
        <f t="shared" si="1"/>
        <v>2.3928419999999999</v>
      </c>
      <c r="AH37">
        <f t="shared" si="2"/>
        <v>1.8671580000000001</v>
      </c>
    </row>
    <row r="38" spans="1:34">
      <c r="A38" t="s">
        <v>80</v>
      </c>
      <c r="B38" s="75">
        <v>119</v>
      </c>
      <c r="C38" s="75">
        <v>31.99</v>
      </c>
      <c r="D38" s="135">
        <f t="shared" si="0"/>
        <v>94.5</v>
      </c>
      <c r="E38" s="75"/>
      <c r="F38" s="78">
        <v>4.62</v>
      </c>
      <c r="G38" s="78">
        <v>4.62</v>
      </c>
      <c r="H38" s="78">
        <v>4.7300000000000004</v>
      </c>
      <c r="I38">
        <v>70.62</v>
      </c>
      <c r="J38">
        <v>149.65</v>
      </c>
      <c r="K38">
        <v>53.21</v>
      </c>
      <c r="L38">
        <v>5.42</v>
      </c>
      <c r="M38">
        <v>7.19</v>
      </c>
      <c r="N38" s="135">
        <v>31.5</v>
      </c>
      <c r="O38" s="135">
        <v>31.5</v>
      </c>
      <c r="P38" s="135">
        <v>31.5</v>
      </c>
      <c r="Q38">
        <v>5.78</v>
      </c>
      <c r="R38">
        <v>78.47</v>
      </c>
      <c r="S38">
        <v>6.05</v>
      </c>
      <c r="T38">
        <v>26.54</v>
      </c>
      <c r="U38">
        <v>8.85</v>
      </c>
      <c r="V38">
        <v>8.84</v>
      </c>
      <c r="W38">
        <v>112.17</v>
      </c>
      <c r="X38">
        <v>22.43</v>
      </c>
      <c r="Y38">
        <v>52.1</v>
      </c>
      <c r="Z38">
        <v>26.81</v>
      </c>
      <c r="AA38">
        <v>52</v>
      </c>
      <c r="AB38">
        <v>26</v>
      </c>
      <c r="AC38">
        <v>6.32</v>
      </c>
      <c r="AD38">
        <v>16.88</v>
      </c>
      <c r="AE38">
        <v>16.88</v>
      </c>
      <c r="AF38">
        <v>4.26</v>
      </c>
      <c r="AG38">
        <f t="shared" si="1"/>
        <v>2.3928419999999999</v>
      </c>
      <c r="AH38">
        <f t="shared" si="2"/>
        <v>1.8671580000000001</v>
      </c>
    </row>
    <row r="39" spans="1:34">
      <c r="A39" t="s">
        <v>81</v>
      </c>
      <c r="B39" s="75">
        <v>119</v>
      </c>
      <c r="C39" s="75">
        <v>31.93</v>
      </c>
      <c r="D39" s="135">
        <f t="shared" si="0"/>
        <v>94.5</v>
      </c>
      <c r="E39" s="75"/>
      <c r="F39" s="78">
        <v>5</v>
      </c>
      <c r="G39" s="78">
        <v>5</v>
      </c>
      <c r="H39" s="78">
        <v>5.13</v>
      </c>
      <c r="I39">
        <v>70.62</v>
      </c>
      <c r="J39">
        <v>149.65</v>
      </c>
      <c r="K39">
        <v>53.21</v>
      </c>
      <c r="L39">
        <v>5.42</v>
      </c>
      <c r="M39">
        <v>7.14</v>
      </c>
      <c r="N39" s="135">
        <v>31.5</v>
      </c>
      <c r="O39" s="135">
        <v>31.5</v>
      </c>
      <c r="P39" s="135">
        <v>31.5</v>
      </c>
      <c r="Q39">
        <v>5.78</v>
      </c>
      <c r="R39">
        <v>84.91</v>
      </c>
      <c r="S39">
        <v>6.05</v>
      </c>
      <c r="T39">
        <v>26.88</v>
      </c>
      <c r="U39">
        <v>8.9600000000000009</v>
      </c>
      <c r="V39">
        <v>8.9600000000000009</v>
      </c>
      <c r="W39">
        <v>124.48</v>
      </c>
      <c r="X39">
        <v>24.89</v>
      </c>
      <c r="Y39">
        <v>57.74</v>
      </c>
      <c r="Z39">
        <v>29.34</v>
      </c>
      <c r="AA39">
        <v>14</v>
      </c>
      <c r="AB39">
        <v>7</v>
      </c>
      <c r="AC39">
        <v>6.28</v>
      </c>
      <c r="AD39">
        <v>19.29</v>
      </c>
      <c r="AE39">
        <v>19.29</v>
      </c>
      <c r="AF39">
        <v>4.26</v>
      </c>
      <c r="AG39">
        <f t="shared" si="1"/>
        <v>2.3928419999999999</v>
      </c>
      <c r="AH39">
        <f t="shared" si="2"/>
        <v>1.8671580000000001</v>
      </c>
    </row>
    <row r="40" spans="1:34">
      <c r="A40" t="s">
        <v>82</v>
      </c>
      <c r="B40" s="75">
        <v>119</v>
      </c>
      <c r="C40" s="75">
        <v>31.93</v>
      </c>
      <c r="D40" s="135">
        <f t="shared" si="0"/>
        <v>94.5</v>
      </c>
      <c r="E40" s="75"/>
      <c r="F40" s="78">
        <v>5.39</v>
      </c>
      <c r="G40" s="78">
        <v>5.39</v>
      </c>
      <c r="H40" s="78">
        <v>5.52</v>
      </c>
      <c r="I40">
        <v>70.62</v>
      </c>
      <c r="J40">
        <v>193.5</v>
      </c>
      <c r="K40">
        <v>53.21</v>
      </c>
      <c r="L40">
        <v>5.42</v>
      </c>
      <c r="M40">
        <v>7.2</v>
      </c>
      <c r="N40" s="135">
        <v>31.5</v>
      </c>
      <c r="O40" s="135">
        <v>31.5</v>
      </c>
      <c r="P40" s="135">
        <v>31.5</v>
      </c>
      <c r="Q40">
        <v>5.78</v>
      </c>
      <c r="R40">
        <v>92.69</v>
      </c>
      <c r="S40">
        <v>6.05</v>
      </c>
      <c r="T40">
        <v>27.02</v>
      </c>
      <c r="U40">
        <v>9.01</v>
      </c>
      <c r="V40">
        <v>9.01</v>
      </c>
      <c r="W40">
        <v>161.97999999999999</v>
      </c>
      <c r="X40">
        <v>32.39</v>
      </c>
      <c r="Y40">
        <v>33.22</v>
      </c>
      <c r="Z40">
        <v>31.6</v>
      </c>
      <c r="AA40">
        <v>25.33</v>
      </c>
      <c r="AB40">
        <v>12.67</v>
      </c>
      <c r="AC40">
        <v>6.28</v>
      </c>
      <c r="AD40">
        <v>21.74</v>
      </c>
      <c r="AE40">
        <v>21.74</v>
      </c>
      <c r="AF40">
        <v>4.26</v>
      </c>
      <c r="AG40">
        <f t="shared" si="1"/>
        <v>2.3928419999999999</v>
      </c>
      <c r="AH40">
        <f t="shared" si="2"/>
        <v>1.8671580000000001</v>
      </c>
    </row>
    <row r="41" spans="1:34">
      <c r="A41" t="s">
        <v>83</v>
      </c>
      <c r="B41" s="75">
        <v>119</v>
      </c>
      <c r="C41" s="75">
        <v>31.93</v>
      </c>
      <c r="D41" s="135">
        <f t="shared" si="0"/>
        <v>94.5</v>
      </c>
      <c r="E41" s="75"/>
      <c r="F41" s="78">
        <v>5.77</v>
      </c>
      <c r="G41" s="78">
        <v>5.77</v>
      </c>
      <c r="H41" s="78">
        <v>5.92</v>
      </c>
      <c r="I41">
        <v>70.62</v>
      </c>
      <c r="J41">
        <v>193.5</v>
      </c>
      <c r="K41">
        <v>53.21</v>
      </c>
      <c r="L41">
        <v>5.42</v>
      </c>
      <c r="M41">
        <v>7.12</v>
      </c>
      <c r="N41" s="135">
        <v>31.5</v>
      </c>
      <c r="O41" s="135">
        <v>31.5</v>
      </c>
      <c r="P41" s="135">
        <v>31.5</v>
      </c>
      <c r="Q41">
        <v>5.78</v>
      </c>
      <c r="R41">
        <v>101.05</v>
      </c>
      <c r="S41">
        <v>5.77</v>
      </c>
      <c r="T41">
        <v>37.67</v>
      </c>
      <c r="U41">
        <v>12.56</v>
      </c>
      <c r="V41">
        <v>12.56</v>
      </c>
      <c r="W41">
        <v>175.03</v>
      </c>
      <c r="X41">
        <v>35.01</v>
      </c>
      <c r="Y41">
        <v>35.119999999999997</v>
      </c>
      <c r="Z41">
        <v>42.37</v>
      </c>
      <c r="AA41">
        <v>36.67</v>
      </c>
      <c r="AB41">
        <v>18.329999999999998</v>
      </c>
      <c r="AC41">
        <v>6.78</v>
      </c>
      <c r="AD41">
        <v>28.45</v>
      </c>
      <c r="AE41">
        <v>28.45</v>
      </c>
      <c r="AF41">
        <v>4.26</v>
      </c>
      <c r="AG41">
        <f t="shared" si="1"/>
        <v>2.3928419999999999</v>
      </c>
      <c r="AH41">
        <f t="shared" si="2"/>
        <v>1.8671580000000001</v>
      </c>
    </row>
    <row r="42" spans="1:34">
      <c r="A42" t="s">
        <v>84</v>
      </c>
      <c r="B42" s="75">
        <v>119</v>
      </c>
      <c r="C42" s="75">
        <v>31.93</v>
      </c>
      <c r="D42" s="135">
        <f t="shared" si="0"/>
        <v>94.5</v>
      </c>
      <c r="E42" s="75"/>
      <c r="F42" s="78">
        <v>6.16</v>
      </c>
      <c r="G42" s="78">
        <v>6.16</v>
      </c>
      <c r="H42" s="78">
        <v>6.31</v>
      </c>
      <c r="I42">
        <v>70.62</v>
      </c>
      <c r="J42">
        <v>232.2</v>
      </c>
      <c r="K42">
        <v>53.21</v>
      </c>
      <c r="L42">
        <v>5.42</v>
      </c>
      <c r="M42">
        <v>7.03</v>
      </c>
      <c r="N42" s="135">
        <v>31.5</v>
      </c>
      <c r="O42" s="135">
        <v>31.5</v>
      </c>
      <c r="P42" s="135">
        <v>31.5</v>
      </c>
      <c r="Q42">
        <v>5.78</v>
      </c>
      <c r="R42">
        <v>109.42</v>
      </c>
      <c r="S42">
        <v>5.77</v>
      </c>
      <c r="T42">
        <v>39.17</v>
      </c>
      <c r="U42">
        <v>13.06</v>
      </c>
      <c r="V42">
        <v>13.06</v>
      </c>
      <c r="W42">
        <v>186.83</v>
      </c>
      <c r="X42">
        <v>37.369999999999997</v>
      </c>
      <c r="Y42">
        <v>37.549999999999997</v>
      </c>
      <c r="Z42">
        <v>45.13</v>
      </c>
      <c r="AA42">
        <v>45.34</v>
      </c>
      <c r="AB42">
        <v>22.66</v>
      </c>
      <c r="AC42">
        <v>6.77</v>
      </c>
      <c r="AD42">
        <v>29.45</v>
      </c>
      <c r="AE42">
        <v>29.45</v>
      </c>
      <c r="AF42">
        <v>4.26</v>
      </c>
      <c r="AG42">
        <f t="shared" si="1"/>
        <v>2.3928419999999999</v>
      </c>
      <c r="AH42">
        <f t="shared" si="2"/>
        <v>1.8671580000000001</v>
      </c>
    </row>
    <row r="43" spans="1:34">
      <c r="A43" t="s">
        <v>85</v>
      </c>
      <c r="B43" s="75">
        <v>119</v>
      </c>
      <c r="C43" s="75">
        <v>31.93</v>
      </c>
      <c r="D43" s="135">
        <f t="shared" si="0"/>
        <v>94.5</v>
      </c>
      <c r="E43" s="75"/>
      <c r="F43" s="78">
        <v>6.54</v>
      </c>
      <c r="G43" s="78">
        <v>6.54</v>
      </c>
      <c r="H43" s="78">
        <v>6.71</v>
      </c>
      <c r="I43">
        <v>70.62</v>
      </c>
      <c r="J43">
        <v>272.11</v>
      </c>
      <c r="K43">
        <v>53.21</v>
      </c>
      <c r="L43">
        <v>5.42</v>
      </c>
      <c r="M43">
        <v>7.06</v>
      </c>
      <c r="N43" s="135">
        <v>31.5</v>
      </c>
      <c r="O43" s="135">
        <v>31.5</v>
      </c>
      <c r="P43" s="135">
        <v>31.5</v>
      </c>
      <c r="Q43">
        <v>5.78</v>
      </c>
      <c r="R43">
        <v>115.12</v>
      </c>
      <c r="S43">
        <v>5.77</v>
      </c>
      <c r="T43">
        <v>40.11</v>
      </c>
      <c r="U43">
        <v>13.37</v>
      </c>
      <c r="V43">
        <v>13.37</v>
      </c>
      <c r="W43">
        <v>208.2</v>
      </c>
      <c r="X43">
        <v>41.64</v>
      </c>
      <c r="Y43">
        <v>78.12</v>
      </c>
      <c r="Z43">
        <v>47.08</v>
      </c>
      <c r="AA43">
        <v>48.67</v>
      </c>
      <c r="AB43">
        <v>24.33</v>
      </c>
      <c r="AC43">
        <v>6.88</v>
      </c>
      <c r="AD43">
        <v>29.78</v>
      </c>
      <c r="AE43">
        <v>29.78</v>
      </c>
      <c r="AF43">
        <v>4.2300000000000004</v>
      </c>
      <c r="AG43">
        <f t="shared" si="1"/>
        <v>2.375991</v>
      </c>
      <c r="AH43">
        <f t="shared" si="2"/>
        <v>1.8540090000000002</v>
      </c>
    </row>
    <row r="44" spans="1:34">
      <c r="A44" t="s">
        <v>86</v>
      </c>
      <c r="B44" s="75">
        <v>119</v>
      </c>
      <c r="C44" s="75">
        <v>31.93</v>
      </c>
      <c r="D44" s="135">
        <f t="shared" si="0"/>
        <v>94.5</v>
      </c>
      <c r="E44" s="75"/>
      <c r="F44" s="78">
        <v>11.47</v>
      </c>
      <c r="G44" s="78">
        <v>11.47</v>
      </c>
      <c r="H44" s="78">
        <v>11.76</v>
      </c>
      <c r="I44">
        <v>70.62</v>
      </c>
      <c r="J44">
        <v>272.11</v>
      </c>
      <c r="K44">
        <v>53.21</v>
      </c>
      <c r="L44">
        <v>5.42</v>
      </c>
      <c r="M44">
        <v>7.14</v>
      </c>
      <c r="N44" s="135">
        <v>31.5</v>
      </c>
      <c r="O44" s="135">
        <v>31.5</v>
      </c>
      <c r="P44" s="135">
        <v>31.5</v>
      </c>
      <c r="Q44">
        <v>5.78</v>
      </c>
      <c r="R44">
        <v>117.16</v>
      </c>
      <c r="S44">
        <v>5.77</v>
      </c>
      <c r="T44">
        <v>80.319999999999993</v>
      </c>
      <c r="U44">
        <v>26.77</v>
      </c>
      <c r="V44">
        <v>26.79</v>
      </c>
      <c r="W44">
        <v>217.75</v>
      </c>
      <c r="X44">
        <v>43.55</v>
      </c>
      <c r="Y44">
        <v>82.3</v>
      </c>
      <c r="Z44">
        <v>48.09</v>
      </c>
      <c r="AA44">
        <v>51.34</v>
      </c>
      <c r="AB44">
        <v>25.66</v>
      </c>
      <c r="AC44">
        <v>16.39</v>
      </c>
      <c r="AD44">
        <v>51.78</v>
      </c>
      <c r="AE44">
        <v>51.78</v>
      </c>
      <c r="AF44">
        <v>4.2300000000000004</v>
      </c>
      <c r="AG44">
        <f t="shared" si="1"/>
        <v>2.375991</v>
      </c>
      <c r="AH44">
        <f t="shared" si="2"/>
        <v>1.8540090000000002</v>
      </c>
    </row>
    <row r="45" spans="1:34">
      <c r="A45" t="s">
        <v>87</v>
      </c>
      <c r="B45" s="75">
        <v>225.35</v>
      </c>
      <c r="C45" s="75">
        <v>31.93</v>
      </c>
      <c r="D45" s="135">
        <f t="shared" si="0"/>
        <v>94.5</v>
      </c>
      <c r="E45" s="75"/>
      <c r="F45" s="78">
        <v>11.89</v>
      </c>
      <c r="G45" s="78">
        <v>11.89</v>
      </c>
      <c r="H45" s="78">
        <v>12.19</v>
      </c>
      <c r="I45">
        <v>70.62</v>
      </c>
      <c r="J45">
        <v>272.11</v>
      </c>
      <c r="K45">
        <v>53.21</v>
      </c>
      <c r="L45">
        <v>5.42</v>
      </c>
      <c r="M45">
        <v>7.03</v>
      </c>
      <c r="N45" s="135">
        <v>31.5</v>
      </c>
      <c r="O45" s="135">
        <v>31.5</v>
      </c>
      <c r="P45" s="135">
        <v>31.5</v>
      </c>
      <c r="Q45">
        <v>5.78</v>
      </c>
      <c r="R45">
        <v>118.46</v>
      </c>
      <c r="S45">
        <v>5.77</v>
      </c>
      <c r="T45">
        <v>78.900000000000006</v>
      </c>
      <c r="U45">
        <v>26.3</v>
      </c>
      <c r="V45">
        <v>26.3</v>
      </c>
      <c r="W45">
        <v>224.29</v>
      </c>
      <c r="X45">
        <v>44.86</v>
      </c>
      <c r="Y45">
        <v>85.15</v>
      </c>
      <c r="Z45">
        <v>48.65</v>
      </c>
      <c r="AA45">
        <v>57.34</v>
      </c>
      <c r="AB45">
        <v>28.66</v>
      </c>
      <c r="AC45">
        <v>16.100000000000001</v>
      </c>
      <c r="AD45">
        <v>50.72</v>
      </c>
      <c r="AE45">
        <v>50.72</v>
      </c>
      <c r="AF45">
        <v>4.57</v>
      </c>
      <c r="AG45">
        <f t="shared" si="1"/>
        <v>2.5669689999999998</v>
      </c>
      <c r="AH45">
        <f t="shared" si="2"/>
        <v>2.0030310000000005</v>
      </c>
    </row>
    <row r="46" spans="1:34">
      <c r="A46" t="s">
        <v>88</v>
      </c>
      <c r="B46" s="75">
        <v>225.35</v>
      </c>
      <c r="C46" s="75">
        <v>31.93</v>
      </c>
      <c r="D46" s="135">
        <f t="shared" si="0"/>
        <v>94.5</v>
      </c>
      <c r="E46" s="75"/>
      <c r="F46" s="78">
        <v>12.26</v>
      </c>
      <c r="G46" s="78">
        <v>12.26</v>
      </c>
      <c r="H46" s="78">
        <v>12.56</v>
      </c>
      <c r="I46">
        <v>70.62</v>
      </c>
      <c r="J46">
        <v>272.11</v>
      </c>
      <c r="K46">
        <v>53.21</v>
      </c>
      <c r="L46">
        <v>5.42</v>
      </c>
      <c r="M46">
        <v>7.19</v>
      </c>
      <c r="N46" s="135">
        <v>31.5</v>
      </c>
      <c r="O46" s="135">
        <v>31.5</v>
      </c>
      <c r="P46" s="135">
        <v>31.5</v>
      </c>
      <c r="Q46">
        <v>5.78</v>
      </c>
      <c r="R46">
        <v>119.61</v>
      </c>
      <c r="S46">
        <v>5.77</v>
      </c>
      <c r="T46">
        <v>77.739999999999995</v>
      </c>
      <c r="U46">
        <v>25.91</v>
      </c>
      <c r="V46">
        <v>25.92</v>
      </c>
      <c r="W46">
        <v>229.24</v>
      </c>
      <c r="X46">
        <v>45.85</v>
      </c>
      <c r="Y46">
        <v>86.54</v>
      </c>
      <c r="Z46">
        <v>48.93</v>
      </c>
      <c r="AA46">
        <v>64</v>
      </c>
      <c r="AB46">
        <v>32</v>
      </c>
      <c r="AC46">
        <v>15.86</v>
      </c>
      <c r="AD46">
        <v>50.18</v>
      </c>
      <c r="AE46">
        <v>50.18</v>
      </c>
      <c r="AF46">
        <v>4.8600000000000003</v>
      </c>
      <c r="AG46">
        <f t="shared" si="1"/>
        <v>2.7298620000000002</v>
      </c>
      <c r="AH46">
        <f t="shared" si="2"/>
        <v>2.1301380000000001</v>
      </c>
    </row>
    <row r="47" spans="1:34">
      <c r="A47" t="s">
        <v>89</v>
      </c>
      <c r="B47" s="75">
        <v>236.96</v>
      </c>
      <c r="C47" s="75">
        <v>50.96</v>
      </c>
      <c r="D47" s="135">
        <f t="shared" si="0"/>
        <v>94.5</v>
      </c>
      <c r="E47" s="75"/>
      <c r="F47" s="78">
        <v>12.58</v>
      </c>
      <c r="G47" s="78">
        <v>12.58</v>
      </c>
      <c r="H47" s="78">
        <v>12.9</v>
      </c>
      <c r="I47">
        <v>108.01</v>
      </c>
      <c r="J47">
        <v>272.11</v>
      </c>
      <c r="K47">
        <v>53.21</v>
      </c>
      <c r="L47">
        <v>5.42</v>
      </c>
      <c r="M47">
        <v>7.06</v>
      </c>
      <c r="N47" s="135">
        <v>31.5</v>
      </c>
      <c r="O47" s="135">
        <v>31.5</v>
      </c>
      <c r="P47" s="135">
        <v>31.5</v>
      </c>
      <c r="Q47">
        <v>5.78</v>
      </c>
      <c r="R47">
        <v>120.83</v>
      </c>
      <c r="S47">
        <v>5.58</v>
      </c>
      <c r="T47">
        <v>77.86</v>
      </c>
      <c r="U47">
        <v>25.95</v>
      </c>
      <c r="V47">
        <v>25.97</v>
      </c>
      <c r="W47">
        <v>229.24</v>
      </c>
      <c r="X47">
        <v>45.85</v>
      </c>
      <c r="Y47">
        <v>87.54</v>
      </c>
      <c r="Z47">
        <v>50</v>
      </c>
      <c r="AA47">
        <v>66.67</v>
      </c>
      <c r="AB47">
        <v>33.33</v>
      </c>
      <c r="AC47">
        <v>15.88</v>
      </c>
      <c r="AD47">
        <v>50.2</v>
      </c>
      <c r="AE47">
        <v>50.2</v>
      </c>
      <c r="AF47">
        <v>5.14</v>
      </c>
      <c r="AG47">
        <f t="shared" si="1"/>
        <v>2.8871379999999998</v>
      </c>
      <c r="AH47">
        <f t="shared" si="2"/>
        <v>2.2528619999999999</v>
      </c>
    </row>
    <row r="48" spans="1:34">
      <c r="A48" t="s">
        <v>90</v>
      </c>
      <c r="B48" s="75">
        <v>236.96</v>
      </c>
      <c r="C48" s="75">
        <v>50.96</v>
      </c>
      <c r="D48" s="135">
        <f t="shared" si="0"/>
        <v>94.5</v>
      </c>
      <c r="E48" s="75"/>
      <c r="F48" s="78">
        <v>12.84</v>
      </c>
      <c r="G48" s="78">
        <v>12.84</v>
      </c>
      <c r="H48" s="78">
        <v>13.16</v>
      </c>
      <c r="I48">
        <v>108.01</v>
      </c>
      <c r="J48">
        <v>272.11</v>
      </c>
      <c r="K48">
        <v>53.21</v>
      </c>
      <c r="L48">
        <v>5.42</v>
      </c>
      <c r="M48">
        <v>7.14</v>
      </c>
      <c r="N48" s="135">
        <v>31.5</v>
      </c>
      <c r="O48" s="135">
        <v>31.5</v>
      </c>
      <c r="P48" s="135">
        <v>31.5</v>
      </c>
      <c r="Q48">
        <v>5.78</v>
      </c>
      <c r="R48">
        <v>122.31</v>
      </c>
      <c r="S48">
        <v>5.58</v>
      </c>
      <c r="T48">
        <v>80</v>
      </c>
      <c r="U48">
        <v>26.67</v>
      </c>
      <c r="V48">
        <v>26.67</v>
      </c>
      <c r="W48">
        <v>229.24</v>
      </c>
      <c r="X48">
        <v>45.85</v>
      </c>
      <c r="Y48">
        <v>88.06</v>
      </c>
      <c r="Z48">
        <v>50</v>
      </c>
      <c r="AA48">
        <v>88.67</v>
      </c>
      <c r="AB48">
        <v>44.33</v>
      </c>
      <c r="AC48">
        <v>16.32</v>
      </c>
      <c r="AD48">
        <v>51.51</v>
      </c>
      <c r="AE48">
        <v>51.51</v>
      </c>
      <c r="AF48">
        <v>5.22</v>
      </c>
      <c r="AG48">
        <f t="shared" si="1"/>
        <v>2.9320739999999996</v>
      </c>
      <c r="AH48">
        <f t="shared" si="2"/>
        <v>2.2879260000000001</v>
      </c>
    </row>
    <row r="49" spans="1:34">
      <c r="A49" t="s">
        <v>91</v>
      </c>
      <c r="B49" s="75">
        <v>236.96</v>
      </c>
      <c r="C49" s="75">
        <v>50.96</v>
      </c>
      <c r="D49" s="135">
        <f t="shared" si="0"/>
        <v>94.5</v>
      </c>
      <c r="E49" s="75"/>
      <c r="F49" s="78">
        <v>13.02</v>
      </c>
      <c r="G49" s="78">
        <v>13.02</v>
      </c>
      <c r="H49" s="78">
        <v>13.34</v>
      </c>
      <c r="I49">
        <v>108.01</v>
      </c>
      <c r="J49">
        <v>272.11</v>
      </c>
      <c r="K49">
        <v>53.21</v>
      </c>
      <c r="L49">
        <v>5.42</v>
      </c>
      <c r="M49">
        <v>7.03</v>
      </c>
      <c r="N49" s="135">
        <v>31.5</v>
      </c>
      <c r="O49" s="135">
        <v>31.5</v>
      </c>
      <c r="P49" s="135">
        <v>31.5</v>
      </c>
      <c r="Q49">
        <v>5.78</v>
      </c>
      <c r="R49">
        <v>123.77</v>
      </c>
      <c r="S49">
        <v>5.58</v>
      </c>
      <c r="T49">
        <v>82.05</v>
      </c>
      <c r="U49">
        <v>27.35</v>
      </c>
      <c r="V49">
        <v>27.36</v>
      </c>
      <c r="W49">
        <v>229.24</v>
      </c>
      <c r="X49">
        <v>45.85</v>
      </c>
      <c r="Y49">
        <v>88.12</v>
      </c>
      <c r="Z49">
        <v>50</v>
      </c>
      <c r="AA49">
        <v>88</v>
      </c>
      <c r="AB49">
        <v>44</v>
      </c>
      <c r="AC49">
        <v>16.739999999999998</v>
      </c>
      <c r="AD49">
        <v>52.32</v>
      </c>
      <c r="AE49">
        <v>52.32</v>
      </c>
      <c r="AF49">
        <v>5.22</v>
      </c>
      <c r="AG49">
        <f t="shared" si="1"/>
        <v>2.9320739999999996</v>
      </c>
      <c r="AH49">
        <f t="shared" si="2"/>
        <v>2.2879260000000001</v>
      </c>
    </row>
    <row r="50" spans="1:34">
      <c r="A50" t="s">
        <v>92</v>
      </c>
      <c r="B50" s="75">
        <v>236.96</v>
      </c>
      <c r="C50" s="75">
        <v>50.96</v>
      </c>
      <c r="D50" s="135">
        <f t="shared" si="0"/>
        <v>94.5</v>
      </c>
      <c r="E50" s="75"/>
      <c r="F50" s="78">
        <v>14.49</v>
      </c>
      <c r="G50" s="78">
        <v>14.49</v>
      </c>
      <c r="H50" s="78">
        <v>14.85</v>
      </c>
      <c r="I50">
        <v>108.01</v>
      </c>
      <c r="J50">
        <v>272.11</v>
      </c>
      <c r="K50">
        <v>53.21</v>
      </c>
      <c r="L50">
        <v>5.42</v>
      </c>
      <c r="M50">
        <v>7.19</v>
      </c>
      <c r="N50" s="135">
        <v>31.5</v>
      </c>
      <c r="O50" s="135">
        <v>31.5</v>
      </c>
      <c r="P50" s="135">
        <v>31.5</v>
      </c>
      <c r="Q50">
        <v>5.78</v>
      </c>
      <c r="R50">
        <v>124.84</v>
      </c>
      <c r="S50">
        <v>5.58</v>
      </c>
      <c r="T50">
        <v>83.17</v>
      </c>
      <c r="U50">
        <v>27.72</v>
      </c>
      <c r="V50">
        <v>27.73</v>
      </c>
      <c r="W50">
        <v>229.24</v>
      </c>
      <c r="X50">
        <v>45.85</v>
      </c>
      <c r="Y50">
        <v>88.11</v>
      </c>
      <c r="Z50">
        <v>50</v>
      </c>
      <c r="AA50">
        <v>88</v>
      </c>
      <c r="AB50">
        <v>44</v>
      </c>
      <c r="AC50">
        <v>16.97</v>
      </c>
      <c r="AD50">
        <v>54.09</v>
      </c>
      <c r="AE50">
        <v>54.09</v>
      </c>
      <c r="AF50">
        <v>5.22</v>
      </c>
      <c r="AG50">
        <f t="shared" si="1"/>
        <v>2.9320739999999996</v>
      </c>
      <c r="AH50">
        <f t="shared" si="2"/>
        <v>2.2879260000000001</v>
      </c>
    </row>
    <row r="51" spans="1:34">
      <c r="A51" t="s">
        <v>93</v>
      </c>
      <c r="B51" s="75">
        <v>236.96</v>
      </c>
      <c r="C51" s="75">
        <v>51.02</v>
      </c>
      <c r="D51" s="135">
        <f t="shared" si="0"/>
        <v>94.5</v>
      </c>
      <c r="E51" s="75"/>
      <c r="F51" s="78">
        <v>14.52</v>
      </c>
      <c r="G51" s="78">
        <v>14.52</v>
      </c>
      <c r="H51" s="78">
        <v>14.88</v>
      </c>
      <c r="I51">
        <v>108.01</v>
      </c>
      <c r="J51">
        <v>272.11</v>
      </c>
      <c r="K51">
        <v>53.21</v>
      </c>
      <c r="L51">
        <v>5.42</v>
      </c>
      <c r="M51">
        <v>7.14</v>
      </c>
      <c r="N51" s="135">
        <v>31.5</v>
      </c>
      <c r="O51" s="135">
        <v>31.5</v>
      </c>
      <c r="P51" s="135">
        <v>31.5</v>
      </c>
      <c r="Q51">
        <v>5.7</v>
      </c>
      <c r="R51">
        <v>126.36</v>
      </c>
      <c r="S51">
        <v>5.58</v>
      </c>
      <c r="T51">
        <v>84.61</v>
      </c>
      <c r="U51">
        <v>28.2</v>
      </c>
      <c r="V51">
        <v>28.21</v>
      </c>
      <c r="W51">
        <v>229.24</v>
      </c>
      <c r="X51">
        <v>45.85</v>
      </c>
      <c r="Y51">
        <v>88.1</v>
      </c>
      <c r="Z51">
        <v>50</v>
      </c>
      <c r="AA51">
        <v>87.34</v>
      </c>
      <c r="AB51">
        <v>43.66</v>
      </c>
      <c r="AC51">
        <v>17.260000000000002</v>
      </c>
      <c r="AD51">
        <v>54.93</v>
      </c>
      <c r="AE51">
        <v>54.93</v>
      </c>
      <c r="AF51">
        <v>5.22</v>
      </c>
      <c r="AG51">
        <f t="shared" si="1"/>
        <v>2.9320739999999996</v>
      </c>
      <c r="AH51">
        <f t="shared" si="2"/>
        <v>2.2879260000000001</v>
      </c>
    </row>
    <row r="52" spans="1:34">
      <c r="A52" t="s">
        <v>94</v>
      </c>
      <c r="B52" s="75">
        <v>236.96</v>
      </c>
      <c r="C52" s="75">
        <v>51.02</v>
      </c>
      <c r="D52" s="135">
        <f t="shared" si="0"/>
        <v>94.5</v>
      </c>
      <c r="E52" s="75"/>
      <c r="F52" s="78">
        <v>14.54</v>
      </c>
      <c r="G52" s="78">
        <v>14.54</v>
      </c>
      <c r="H52" s="78">
        <v>14.9</v>
      </c>
      <c r="I52">
        <v>108.01</v>
      </c>
      <c r="J52">
        <v>272.11</v>
      </c>
      <c r="K52">
        <v>53.21</v>
      </c>
      <c r="L52">
        <v>5.42</v>
      </c>
      <c r="M52">
        <v>7.2</v>
      </c>
      <c r="N52" s="135">
        <v>31.5</v>
      </c>
      <c r="O52" s="135">
        <v>31.5</v>
      </c>
      <c r="P52" s="135">
        <v>31.5</v>
      </c>
      <c r="Q52">
        <v>5.7</v>
      </c>
      <c r="R52">
        <v>123.68</v>
      </c>
      <c r="S52">
        <v>5.58</v>
      </c>
      <c r="T52">
        <v>86.03</v>
      </c>
      <c r="U52">
        <v>28.68</v>
      </c>
      <c r="V52">
        <v>28.66</v>
      </c>
      <c r="W52">
        <v>229.24</v>
      </c>
      <c r="X52">
        <v>45.85</v>
      </c>
      <c r="Y52">
        <v>88.12</v>
      </c>
      <c r="Z52">
        <v>50</v>
      </c>
      <c r="AA52">
        <v>87.34</v>
      </c>
      <c r="AB52">
        <v>43.66</v>
      </c>
      <c r="AC52">
        <v>17.55</v>
      </c>
      <c r="AD52">
        <v>55.79</v>
      </c>
      <c r="AE52">
        <v>55.79</v>
      </c>
      <c r="AF52">
        <v>5.22</v>
      </c>
      <c r="AG52">
        <f t="shared" si="1"/>
        <v>2.9320739999999996</v>
      </c>
      <c r="AH52">
        <f t="shared" si="2"/>
        <v>2.2879260000000001</v>
      </c>
    </row>
    <row r="53" spans="1:34">
      <c r="A53" t="s">
        <v>95</v>
      </c>
      <c r="B53" s="75">
        <v>220.29</v>
      </c>
      <c r="C53" s="75">
        <v>51.02</v>
      </c>
      <c r="D53" s="135">
        <f t="shared" si="0"/>
        <v>94.5</v>
      </c>
      <c r="E53" s="75"/>
      <c r="F53" s="78">
        <v>14.52</v>
      </c>
      <c r="G53" s="78">
        <v>14.52</v>
      </c>
      <c r="H53" s="78">
        <v>14.88</v>
      </c>
      <c r="I53">
        <v>108.01</v>
      </c>
      <c r="J53">
        <v>272.11</v>
      </c>
      <c r="K53">
        <v>53.21</v>
      </c>
      <c r="L53">
        <v>5.42</v>
      </c>
      <c r="M53">
        <v>7.12</v>
      </c>
      <c r="N53" s="135">
        <v>31.5</v>
      </c>
      <c r="O53" s="135">
        <v>31.5</v>
      </c>
      <c r="P53" s="135">
        <v>31.5</v>
      </c>
      <c r="Q53">
        <v>5.7</v>
      </c>
      <c r="R53">
        <v>125.55</v>
      </c>
      <c r="S53">
        <v>5.58</v>
      </c>
      <c r="T53">
        <v>90.14</v>
      </c>
      <c r="U53">
        <v>30.05</v>
      </c>
      <c r="V53">
        <v>30.03</v>
      </c>
      <c r="W53">
        <v>229.24</v>
      </c>
      <c r="X53">
        <v>45.85</v>
      </c>
      <c r="Y53">
        <v>88.11</v>
      </c>
      <c r="Z53">
        <v>47.14</v>
      </c>
      <c r="AA53">
        <v>88</v>
      </c>
      <c r="AB53">
        <v>44</v>
      </c>
      <c r="AC53">
        <v>18.39</v>
      </c>
      <c r="AD53">
        <v>56.51</v>
      </c>
      <c r="AE53">
        <v>56.51</v>
      </c>
      <c r="AF53">
        <v>5.22</v>
      </c>
      <c r="AG53">
        <f t="shared" si="1"/>
        <v>2.9320739999999996</v>
      </c>
      <c r="AH53">
        <f t="shared" si="2"/>
        <v>2.2879260000000001</v>
      </c>
    </row>
    <row r="54" spans="1:34">
      <c r="A54" t="s">
        <v>96</v>
      </c>
      <c r="B54" s="75">
        <v>191.27</v>
      </c>
      <c r="C54" s="75">
        <v>51.02</v>
      </c>
      <c r="D54" s="135">
        <f t="shared" si="0"/>
        <v>94.5</v>
      </c>
      <c r="E54" s="75"/>
      <c r="F54" s="78">
        <v>14.56</v>
      </c>
      <c r="G54" s="78">
        <v>14.56</v>
      </c>
      <c r="H54" s="78">
        <v>14.93</v>
      </c>
      <c r="I54">
        <v>108.01</v>
      </c>
      <c r="J54">
        <v>272.11</v>
      </c>
      <c r="K54">
        <v>53.21</v>
      </c>
      <c r="L54">
        <v>5.42</v>
      </c>
      <c r="M54">
        <v>7.03</v>
      </c>
      <c r="N54" s="135">
        <v>31.5</v>
      </c>
      <c r="O54" s="135">
        <v>31.5</v>
      </c>
      <c r="P54" s="135">
        <v>31.5</v>
      </c>
      <c r="Q54">
        <v>5.7</v>
      </c>
      <c r="R54">
        <v>128.13999999999999</v>
      </c>
      <c r="S54">
        <v>5.58</v>
      </c>
      <c r="T54">
        <v>91.54</v>
      </c>
      <c r="U54">
        <v>30.51</v>
      </c>
      <c r="V54">
        <v>30.52</v>
      </c>
      <c r="W54">
        <v>229.24</v>
      </c>
      <c r="X54">
        <v>45.85</v>
      </c>
      <c r="Y54">
        <v>88.08</v>
      </c>
      <c r="Z54">
        <v>47.15</v>
      </c>
      <c r="AA54">
        <v>88.67</v>
      </c>
      <c r="AB54">
        <v>44.33</v>
      </c>
      <c r="AC54">
        <v>18.670000000000002</v>
      </c>
      <c r="AD54">
        <v>57.2</v>
      </c>
      <c r="AE54">
        <v>57.2</v>
      </c>
      <c r="AF54">
        <v>5.22</v>
      </c>
      <c r="AG54">
        <f t="shared" si="1"/>
        <v>2.9320739999999996</v>
      </c>
      <c r="AH54">
        <f t="shared" si="2"/>
        <v>2.2879260000000001</v>
      </c>
    </row>
    <row r="55" spans="1:34">
      <c r="A55" t="s">
        <v>97</v>
      </c>
      <c r="B55" s="75">
        <v>142.88999999999999</v>
      </c>
      <c r="C55" s="75">
        <v>31.99</v>
      </c>
      <c r="D55" s="135">
        <f t="shared" si="0"/>
        <v>94.5</v>
      </c>
      <c r="E55" s="75"/>
      <c r="F55" s="78">
        <v>14.5</v>
      </c>
      <c r="G55" s="78">
        <v>14.5</v>
      </c>
      <c r="H55" s="78">
        <v>14.85</v>
      </c>
      <c r="I55">
        <v>70.62</v>
      </c>
      <c r="J55">
        <v>272.11</v>
      </c>
      <c r="K55">
        <v>53.21</v>
      </c>
      <c r="L55">
        <v>5.42</v>
      </c>
      <c r="M55">
        <v>7.06</v>
      </c>
      <c r="N55" s="135">
        <v>31.5</v>
      </c>
      <c r="O55" s="135">
        <v>31.5</v>
      </c>
      <c r="P55" s="135">
        <v>31.5</v>
      </c>
      <c r="Q55">
        <v>5.7</v>
      </c>
      <c r="R55">
        <v>129.78</v>
      </c>
      <c r="S55">
        <v>5.58</v>
      </c>
      <c r="T55">
        <v>93.34</v>
      </c>
      <c r="U55">
        <v>31.11</v>
      </c>
      <c r="V55">
        <v>31.12</v>
      </c>
      <c r="W55">
        <v>229.24</v>
      </c>
      <c r="X55">
        <v>45.85</v>
      </c>
      <c r="Y55">
        <v>87.98</v>
      </c>
      <c r="Z55">
        <v>46.91</v>
      </c>
      <c r="AA55">
        <v>89.34</v>
      </c>
      <c r="AB55">
        <v>44.66</v>
      </c>
      <c r="AC55">
        <v>19.04</v>
      </c>
      <c r="AD55">
        <v>59.45</v>
      </c>
      <c r="AE55">
        <v>59.45</v>
      </c>
      <c r="AF55">
        <v>5.22</v>
      </c>
      <c r="AG55">
        <f t="shared" si="1"/>
        <v>2.9320739999999996</v>
      </c>
      <c r="AH55">
        <f t="shared" si="2"/>
        <v>2.2879260000000001</v>
      </c>
    </row>
    <row r="56" spans="1:34">
      <c r="A56" t="s">
        <v>98</v>
      </c>
      <c r="B56" s="75">
        <v>130.61000000000001</v>
      </c>
      <c r="C56" s="75">
        <v>31.99</v>
      </c>
      <c r="D56" s="135">
        <f t="shared" si="0"/>
        <v>94.5</v>
      </c>
      <c r="E56" s="75"/>
      <c r="F56" s="78">
        <v>14.4</v>
      </c>
      <c r="G56" s="78">
        <v>14.4</v>
      </c>
      <c r="H56" s="78">
        <v>14.76</v>
      </c>
      <c r="I56">
        <v>70.62</v>
      </c>
      <c r="J56">
        <v>272.11</v>
      </c>
      <c r="K56">
        <v>53.21</v>
      </c>
      <c r="L56">
        <v>5.42</v>
      </c>
      <c r="M56">
        <v>7.14</v>
      </c>
      <c r="N56" s="135">
        <v>31.5</v>
      </c>
      <c r="O56" s="135">
        <v>31.5</v>
      </c>
      <c r="P56" s="135">
        <v>31.5</v>
      </c>
      <c r="Q56">
        <v>5.7</v>
      </c>
      <c r="R56">
        <v>131.31</v>
      </c>
      <c r="S56">
        <v>5.58</v>
      </c>
      <c r="T56">
        <v>67.680000000000007</v>
      </c>
      <c r="U56">
        <v>22.56</v>
      </c>
      <c r="V56">
        <v>22.55</v>
      </c>
      <c r="W56">
        <v>229.24</v>
      </c>
      <c r="X56">
        <v>45.85</v>
      </c>
      <c r="Y56">
        <v>87.94</v>
      </c>
      <c r="Z56">
        <v>46.36</v>
      </c>
      <c r="AA56">
        <v>89.34</v>
      </c>
      <c r="AB56">
        <v>44.66</v>
      </c>
      <c r="AC56">
        <v>20.25</v>
      </c>
      <c r="AD56">
        <v>61.64</v>
      </c>
      <c r="AE56">
        <v>61.64</v>
      </c>
      <c r="AF56">
        <v>5.22</v>
      </c>
      <c r="AG56">
        <f t="shared" si="1"/>
        <v>2.9320739999999996</v>
      </c>
      <c r="AH56">
        <f t="shared" si="2"/>
        <v>2.2879260000000001</v>
      </c>
    </row>
    <row r="57" spans="1:34">
      <c r="A57" t="s">
        <v>99</v>
      </c>
      <c r="B57" s="75">
        <v>171.92</v>
      </c>
      <c r="C57" s="75">
        <v>31.99</v>
      </c>
      <c r="D57" s="135">
        <f t="shared" si="0"/>
        <v>94.5</v>
      </c>
      <c r="E57" s="75"/>
      <c r="F57" s="78">
        <v>14.23</v>
      </c>
      <c r="G57" s="78">
        <v>14.23</v>
      </c>
      <c r="H57" s="78">
        <v>14.58</v>
      </c>
      <c r="I57">
        <v>70.62</v>
      </c>
      <c r="J57">
        <v>272.11</v>
      </c>
      <c r="K57">
        <v>53.21</v>
      </c>
      <c r="L57">
        <v>5.42</v>
      </c>
      <c r="M57">
        <v>7.14</v>
      </c>
      <c r="N57" s="135">
        <v>31.5</v>
      </c>
      <c r="O57" s="135">
        <v>31.5</v>
      </c>
      <c r="P57" s="135">
        <v>31.5</v>
      </c>
      <c r="Q57">
        <v>5.7</v>
      </c>
      <c r="R57">
        <v>126.75</v>
      </c>
      <c r="S57">
        <v>5.58</v>
      </c>
      <c r="T57">
        <v>68.97</v>
      </c>
      <c r="U57">
        <v>22.99</v>
      </c>
      <c r="V57">
        <v>23</v>
      </c>
      <c r="W57">
        <v>229.24</v>
      </c>
      <c r="X57">
        <v>45.85</v>
      </c>
      <c r="Y57">
        <v>87.98</v>
      </c>
      <c r="Z57">
        <v>45.75</v>
      </c>
      <c r="AA57">
        <v>90</v>
      </c>
      <c r="AB57">
        <v>45</v>
      </c>
      <c r="AC57">
        <v>19.84</v>
      </c>
      <c r="AD57">
        <v>63.3</v>
      </c>
      <c r="AE57">
        <v>63.3</v>
      </c>
      <c r="AF57">
        <v>5.22</v>
      </c>
      <c r="AG57">
        <f t="shared" si="1"/>
        <v>2.9320739999999996</v>
      </c>
      <c r="AH57">
        <f t="shared" si="2"/>
        <v>2.2879260000000001</v>
      </c>
    </row>
    <row r="58" spans="1:34">
      <c r="A58" t="s">
        <v>100</v>
      </c>
      <c r="B58" s="75">
        <v>181.59</v>
      </c>
      <c r="C58" s="75">
        <v>51.02</v>
      </c>
      <c r="D58" s="135">
        <f t="shared" si="0"/>
        <v>94.5</v>
      </c>
      <c r="E58" s="75"/>
      <c r="F58" s="78">
        <v>13.87</v>
      </c>
      <c r="G58" s="78">
        <v>13.87</v>
      </c>
      <c r="H58" s="78">
        <v>14.22</v>
      </c>
      <c r="I58">
        <v>94.91</v>
      </c>
      <c r="J58">
        <v>272.11</v>
      </c>
      <c r="K58">
        <v>53.21</v>
      </c>
      <c r="L58">
        <v>5.42</v>
      </c>
      <c r="M58">
        <v>7.18</v>
      </c>
      <c r="N58" s="135">
        <v>31.5</v>
      </c>
      <c r="O58" s="135">
        <v>31.5</v>
      </c>
      <c r="P58" s="135">
        <v>31.5</v>
      </c>
      <c r="Q58">
        <v>5.7</v>
      </c>
      <c r="R58">
        <v>120.95</v>
      </c>
      <c r="S58">
        <v>5.58</v>
      </c>
      <c r="T58">
        <v>70.14</v>
      </c>
      <c r="U58">
        <v>23.38</v>
      </c>
      <c r="V58">
        <v>23.37</v>
      </c>
      <c r="W58">
        <v>229.88</v>
      </c>
      <c r="X58">
        <v>45.97</v>
      </c>
      <c r="Y58">
        <v>87.75</v>
      </c>
      <c r="Z58">
        <v>44.92</v>
      </c>
      <c r="AA58">
        <v>91.34</v>
      </c>
      <c r="AB58">
        <v>45.66</v>
      </c>
      <c r="AC58">
        <v>9.94</v>
      </c>
      <c r="AD58">
        <v>52.69</v>
      </c>
      <c r="AE58">
        <v>52.69</v>
      </c>
      <c r="AF58">
        <v>5.22</v>
      </c>
      <c r="AG58">
        <f t="shared" si="1"/>
        <v>2.9320739999999996</v>
      </c>
      <c r="AH58">
        <f t="shared" si="2"/>
        <v>2.2879260000000001</v>
      </c>
    </row>
    <row r="59" spans="1:34">
      <c r="A59" t="s">
        <v>101</v>
      </c>
      <c r="B59" s="75">
        <v>201.6</v>
      </c>
      <c r="C59" s="75">
        <v>63.45</v>
      </c>
      <c r="D59" s="135">
        <f t="shared" si="0"/>
        <v>94.5</v>
      </c>
      <c r="E59" s="75"/>
      <c r="F59" s="78">
        <v>13.65</v>
      </c>
      <c r="G59" s="78">
        <v>13.65</v>
      </c>
      <c r="H59" s="78">
        <v>13.99</v>
      </c>
      <c r="I59">
        <v>108.01</v>
      </c>
      <c r="J59">
        <v>272.11</v>
      </c>
      <c r="K59">
        <v>82.24</v>
      </c>
      <c r="L59">
        <v>5.68</v>
      </c>
      <c r="M59">
        <v>12.05</v>
      </c>
      <c r="N59" s="135">
        <v>31.5</v>
      </c>
      <c r="O59" s="135">
        <v>31.5</v>
      </c>
      <c r="P59" s="135">
        <v>31.5</v>
      </c>
      <c r="Q59">
        <v>5.7</v>
      </c>
      <c r="R59">
        <v>114.56</v>
      </c>
      <c r="S59">
        <v>5.86</v>
      </c>
      <c r="T59">
        <v>73.33</v>
      </c>
      <c r="U59">
        <v>24.44</v>
      </c>
      <c r="V59">
        <v>24.46</v>
      </c>
      <c r="W59">
        <v>229.88</v>
      </c>
      <c r="X59">
        <v>45.97</v>
      </c>
      <c r="Y59">
        <v>86.88</v>
      </c>
      <c r="Z59">
        <v>43.93</v>
      </c>
      <c r="AA59">
        <v>90.67</v>
      </c>
      <c r="AB59">
        <v>45.33</v>
      </c>
      <c r="AC59">
        <v>10.98</v>
      </c>
      <c r="AD59">
        <v>52.75</v>
      </c>
      <c r="AE59">
        <v>52.75</v>
      </c>
      <c r="AF59">
        <v>5.22</v>
      </c>
      <c r="AG59">
        <f t="shared" si="1"/>
        <v>2.9320739999999996</v>
      </c>
      <c r="AH59">
        <f t="shared" si="2"/>
        <v>2.2879260000000001</v>
      </c>
    </row>
    <row r="60" spans="1:34">
      <c r="A60" t="s">
        <v>102</v>
      </c>
      <c r="B60" s="75">
        <v>201.6</v>
      </c>
      <c r="C60" s="75">
        <v>63.45</v>
      </c>
      <c r="D60" s="135">
        <f t="shared" si="0"/>
        <v>94.5</v>
      </c>
      <c r="E60" s="75"/>
      <c r="F60" s="78">
        <v>13.39</v>
      </c>
      <c r="G60" s="78">
        <v>13.39</v>
      </c>
      <c r="H60" s="78">
        <v>13.73</v>
      </c>
      <c r="I60">
        <v>108.01</v>
      </c>
      <c r="J60">
        <v>272.11</v>
      </c>
      <c r="K60">
        <v>101.35</v>
      </c>
      <c r="L60">
        <v>5.68</v>
      </c>
      <c r="M60">
        <v>12.88</v>
      </c>
      <c r="N60" s="135">
        <v>31.5</v>
      </c>
      <c r="O60" s="135">
        <v>31.5</v>
      </c>
      <c r="P60" s="135">
        <v>31.5</v>
      </c>
      <c r="Q60">
        <v>5.7</v>
      </c>
      <c r="R60">
        <v>108.12</v>
      </c>
      <c r="S60">
        <v>5.86</v>
      </c>
      <c r="T60">
        <v>77.040000000000006</v>
      </c>
      <c r="U60">
        <v>25.68</v>
      </c>
      <c r="V60">
        <v>25.68</v>
      </c>
      <c r="W60">
        <v>229.88</v>
      </c>
      <c r="X60">
        <v>45.97</v>
      </c>
      <c r="Y60">
        <v>86.35</v>
      </c>
      <c r="Z60">
        <v>42.77</v>
      </c>
      <c r="AA60">
        <v>92</v>
      </c>
      <c r="AB60">
        <v>46</v>
      </c>
      <c r="AC60">
        <v>11.99</v>
      </c>
      <c r="AD60">
        <v>52.63</v>
      </c>
      <c r="AE60">
        <v>52.63</v>
      </c>
      <c r="AF60">
        <v>5.22</v>
      </c>
      <c r="AG60">
        <f t="shared" si="1"/>
        <v>2.9320739999999996</v>
      </c>
      <c r="AH60">
        <f t="shared" si="2"/>
        <v>2.2879260000000001</v>
      </c>
    </row>
    <row r="61" spans="1:34">
      <c r="A61" t="s">
        <v>103</v>
      </c>
      <c r="B61" s="75">
        <v>230.62</v>
      </c>
      <c r="C61" s="75">
        <v>63.45</v>
      </c>
      <c r="D61" s="135">
        <f t="shared" si="0"/>
        <v>94.5</v>
      </c>
      <c r="E61" s="75"/>
      <c r="F61" s="78">
        <v>12.78</v>
      </c>
      <c r="G61" s="78">
        <v>12.78</v>
      </c>
      <c r="H61" s="78">
        <v>13.1</v>
      </c>
      <c r="I61">
        <v>108.01</v>
      </c>
      <c r="J61">
        <v>272.11</v>
      </c>
      <c r="K61">
        <v>101.35</v>
      </c>
      <c r="L61">
        <v>5.68</v>
      </c>
      <c r="M61">
        <v>13.46</v>
      </c>
      <c r="N61" s="135">
        <v>31.5</v>
      </c>
      <c r="O61" s="135">
        <v>31.5</v>
      </c>
      <c r="P61" s="135">
        <v>31.5</v>
      </c>
      <c r="Q61">
        <v>5.7</v>
      </c>
      <c r="R61">
        <v>102.42</v>
      </c>
      <c r="S61">
        <v>5.86</v>
      </c>
      <c r="T61">
        <v>76.36</v>
      </c>
      <c r="U61">
        <v>25.45</v>
      </c>
      <c r="V61">
        <v>25.45</v>
      </c>
      <c r="W61">
        <v>229.88</v>
      </c>
      <c r="X61">
        <v>45.97</v>
      </c>
      <c r="Y61">
        <v>85.3</v>
      </c>
      <c r="Z61">
        <v>41.47</v>
      </c>
      <c r="AA61">
        <v>91.34</v>
      </c>
      <c r="AB61">
        <v>45.66</v>
      </c>
      <c r="AC61">
        <v>13</v>
      </c>
      <c r="AD61">
        <v>52.31</v>
      </c>
      <c r="AE61">
        <v>52.31</v>
      </c>
      <c r="AF61">
        <v>5.22</v>
      </c>
      <c r="AG61">
        <f t="shared" si="1"/>
        <v>2.9320739999999996</v>
      </c>
      <c r="AH61">
        <f t="shared" si="2"/>
        <v>2.2879260000000001</v>
      </c>
    </row>
    <row r="62" spans="1:34">
      <c r="A62" t="s">
        <v>104</v>
      </c>
      <c r="B62" s="75">
        <v>261.81</v>
      </c>
      <c r="C62" s="75">
        <v>63.45</v>
      </c>
      <c r="D62" s="135">
        <f t="shared" si="0"/>
        <v>94.5</v>
      </c>
      <c r="E62" s="75"/>
      <c r="F62" s="78">
        <v>12.33</v>
      </c>
      <c r="G62" s="78">
        <v>12.33</v>
      </c>
      <c r="H62" s="78">
        <v>12.64</v>
      </c>
      <c r="I62">
        <v>108.01</v>
      </c>
      <c r="J62">
        <v>272.11</v>
      </c>
      <c r="K62">
        <v>101.35</v>
      </c>
      <c r="L62">
        <v>5.68</v>
      </c>
      <c r="M62">
        <v>14.06</v>
      </c>
      <c r="N62" s="135">
        <v>31.5</v>
      </c>
      <c r="O62" s="135">
        <v>31.5</v>
      </c>
      <c r="P62" s="135">
        <v>31.5</v>
      </c>
      <c r="Q62">
        <v>5.7</v>
      </c>
      <c r="R62">
        <v>97.51</v>
      </c>
      <c r="S62">
        <v>5.86</v>
      </c>
      <c r="T62">
        <v>75.38</v>
      </c>
      <c r="U62">
        <v>25.12</v>
      </c>
      <c r="V62">
        <v>25.13</v>
      </c>
      <c r="W62">
        <v>229.88</v>
      </c>
      <c r="X62">
        <v>45.97</v>
      </c>
      <c r="Y62">
        <v>83.57</v>
      </c>
      <c r="Z62">
        <v>40</v>
      </c>
      <c r="AA62">
        <v>86</v>
      </c>
      <c r="AB62">
        <v>43</v>
      </c>
      <c r="AC62">
        <v>13.45</v>
      </c>
      <c r="AD62">
        <v>51.78</v>
      </c>
      <c r="AE62">
        <v>51.78</v>
      </c>
      <c r="AF62">
        <v>5.22</v>
      </c>
      <c r="AG62">
        <f t="shared" si="1"/>
        <v>2.9320739999999996</v>
      </c>
      <c r="AH62">
        <f t="shared" si="2"/>
        <v>2.2879260000000001</v>
      </c>
    </row>
    <row r="63" spans="1:34">
      <c r="A63" t="s">
        <v>105</v>
      </c>
      <c r="B63" s="75">
        <v>261.81</v>
      </c>
      <c r="C63" s="75">
        <v>87.27</v>
      </c>
      <c r="D63" s="135">
        <f t="shared" si="0"/>
        <v>94.5</v>
      </c>
      <c r="E63" s="75"/>
      <c r="F63" s="78">
        <v>11.78</v>
      </c>
      <c r="G63" s="78">
        <v>11.78</v>
      </c>
      <c r="H63" s="78">
        <v>12.08</v>
      </c>
      <c r="I63">
        <v>108.01</v>
      </c>
      <c r="J63">
        <v>272.11</v>
      </c>
      <c r="K63">
        <v>101.35</v>
      </c>
      <c r="L63">
        <v>5.68</v>
      </c>
      <c r="M63">
        <v>15.08</v>
      </c>
      <c r="N63" s="135">
        <v>31.5</v>
      </c>
      <c r="O63" s="135">
        <v>31.5</v>
      </c>
      <c r="P63" s="135">
        <v>31.5</v>
      </c>
      <c r="Q63">
        <v>6.31</v>
      </c>
      <c r="R63">
        <v>88.67</v>
      </c>
      <c r="S63">
        <v>6.23</v>
      </c>
      <c r="T63">
        <v>80.19</v>
      </c>
      <c r="U63">
        <v>26.73</v>
      </c>
      <c r="V63">
        <v>26.73</v>
      </c>
      <c r="W63">
        <v>215.88</v>
      </c>
      <c r="X63">
        <v>43.18</v>
      </c>
      <c r="Y63">
        <v>79.61</v>
      </c>
      <c r="Z63">
        <v>38.4</v>
      </c>
      <c r="AA63">
        <v>81.34</v>
      </c>
      <c r="AB63">
        <v>40.659999999999997</v>
      </c>
      <c r="AC63">
        <v>13.69</v>
      </c>
      <c r="AD63">
        <v>51.83</v>
      </c>
      <c r="AE63">
        <v>51.83</v>
      </c>
      <c r="AF63">
        <v>6.78</v>
      </c>
      <c r="AG63">
        <f t="shared" si="1"/>
        <v>3.8083260000000001</v>
      </c>
      <c r="AH63">
        <f t="shared" si="2"/>
        <v>2.9716740000000001</v>
      </c>
    </row>
    <row r="64" spans="1:34">
      <c r="A64" t="s">
        <v>106</v>
      </c>
      <c r="B64" s="75">
        <v>261.81</v>
      </c>
      <c r="C64" s="75">
        <v>87.27</v>
      </c>
      <c r="D64" s="135">
        <f t="shared" si="0"/>
        <v>94.5</v>
      </c>
      <c r="E64" s="75"/>
      <c r="F64" s="78">
        <v>11.08</v>
      </c>
      <c r="G64" s="78">
        <v>11.08</v>
      </c>
      <c r="H64" s="78">
        <v>11.36</v>
      </c>
      <c r="I64">
        <v>108.01</v>
      </c>
      <c r="J64">
        <v>272.11</v>
      </c>
      <c r="K64">
        <v>101.35</v>
      </c>
      <c r="L64">
        <v>5.68</v>
      </c>
      <c r="M64">
        <v>15.66</v>
      </c>
      <c r="N64" s="135">
        <v>31.5</v>
      </c>
      <c r="O64" s="135">
        <v>31.5</v>
      </c>
      <c r="P64" s="135">
        <v>31.5</v>
      </c>
      <c r="Q64">
        <v>6.31</v>
      </c>
      <c r="R64">
        <v>82.37</v>
      </c>
      <c r="S64">
        <v>6.23</v>
      </c>
      <c r="T64">
        <v>80.31</v>
      </c>
      <c r="U64">
        <v>26.77</v>
      </c>
      <c r="V64">
        <v>26.77</v>
      </c>
      <c r="W64">
        <v>204.34</v>
      </c>
      <c r="X64">
        <v>40.869999999999997</v>
      </c>
      <c r="Y64">
        <v>75.05</v>
      </c>
      <c r="Z64">
        <v>36.58</v>
      </c>
      <c r="AA64">
        <v>76</v>
      </c>
      <c r="AB64">
        <v>38</v>
      </c>
      <c r="AC64">
        <v>13.72</v>
      </c>
      <c r="AD64">
        <v>51.36</v>
      </c>
      <c r="AE64">
        <v>51.36</v>
      </c>
      <c r="AF64">
        <v>6.78</v>
      </c>
      <c r="AG64">
        <f t="shared" si="1"/>
        <v>3.8083260000000001</v>
      </c>
      <c r="AH64">
        <f t="shared" si="2"/>
        <v>2.9716740000000001</v>
      </c>
    </row>
    <row r="65" spans="1:34">
      <c r="A65" t="s">
        <v>107</v>
      </c>
      <c r="B65" s="75">
        <v>261.81</v>
      </c>
      <c r="C65" s="75">
        <v>87.27</v>
      </c>
      <c r="D65" s="135">
        <f t="shared" si="0"/>
        <v>94.5</v>
      </c>
      <c r="E65" s="75"/>
      <c r="F65" s="78">
        <v>10.51</v>
      </c>
      <c r="G65" s="78">
        <v>10.51</v>
      </c>
      <c r="H65" s="78">
        <v>10.78</v>
      </c>
      <c r="I65">
        <v>108.01</v>
      </c>
      <c r="J65">
        <v>272.11</v>
      </c>
      <c r="K65">
        <v>101.35</v>
      </c>
      <c r="L65">
        <v>5.68</v>
      </c>
      <c r="M65">
        <v>9.91</v>
      </c>
      <c r="N65" s="135">
        <v>31.5</v>
      </c>
      <c r="O65" s="135">
        <v>31.5</v>
      </c>
      <c r="P65" s="135">
        <v>31.5</v>
      </c>
      <c r="Q65">
        <v>6.31</v>
      </c>
      <c r="R65">
        <v>75.650000000000006</v>
      </c>
      <c r="S65">
        <v>6.23</v>
      </c>
      <c r="T65">
        <v>79.67</v>
      </c>
      <c r="U65">
        <v>26.56</v>
      </c>
      <c r="V65">
        <v>26.54</v>
      </c>
      <c r="W65">
        <v>190.93</v>
      </c>
      <c r="X65">
        <v>38.19</v>
      </c>
      <c r="Y65">
        <v>70.81</v>
      </c>
      <c r="Z65">
        <v>34.630000000000003</v>
      </c>
      <c r="AA65">
        <v>70.67</v>
      </c>
      <c r="AB65">
        <v>35.33</v>
      </c>
      <c r="AC65">
        <v>13.58</v>
      </c>
      <c r="AD65">
        <v>50.76</v>
      </c>
      <c r="AE65">
        <v>50.76</v>
      </c>
      <c r="AF65">
        <v>6.78</v>
      </c>
      <c r="AG65">
        <f t="shared" si="1"/>
        <v>3.8083260000000001</v>
      </c>
      <c r="AH65">
        <f t="shared" si="2"/>
        <v>2.9716740000000001</v>
      </c>
    </row>
    <row r="66" spans="1:34">
      <c r="A66" t="s">
        <v>108</v>
      </c>
      <c r="B66" s="75">
        <v>261.81</v>
      </c>
      <c r="C66" s="75">
        <v>87.27</v>
      </c>
      <c r="D66" s="135">
        <f t="shared" si="0"/>
        <v>94.5</v>
      </c>
      <c r="E66" s="75"/>
      <c r="F66" s="78">
        <v>9.76</v>
      </c>
      <c r="G66" s="78">
        <v>9.76</v>
      </c>
      <c r="H66" s="78">
        <v>10</v>
      </c>
      <c r="I66">
        <v>108.01</v>
      </c>
      <c r="J66">
        <v>272.11</v>
      </c>
      <c r="K66">
        <v>101.35</v>
      </c>
      <c r="L66">
        <v>5.68</v>
      </c>
      <c r="M66">
        <v>10.24</v>
      </c>
      <c r="N66" s="135">
        <v>31.5</v>
      </c>
      <c r="O66" s="135">
        <v>31.5</v>
      </c>
      <c r="P66" s="135">
        <v>31.5</v>
      </c>
      <c r="Q66">
        <v>6.31</v>
      </c>
      <c r="R66">
        <v>68.7</v>
      </c>
      <c r="S66">
        <v>6.23</v>
      </c>
      <c r="T66">
        <v>78.849999999999994</v>
      </c>
      <c r="U66">
        <v>26.28</v>
      </c>
      <c r="V66">
        <v>26.29</v>
      </c>
      <c r="W66">
        <v>177.71</v>
      </c>
      <c r="X66">
        <v>35.54</v>
      </c>
      <c r="Y66">
        <v>65.31</v>
      </c>
      <c r="Z66">
        <v>33.78</v>
      </c>
      <c r="AA66">
        <v>66</v>
      </c>
      <c r="AB66">
        <v>33</v>
      </c>
      <c r="AC66">
        <v>13.42</v>
      </c>
      <c r="AD66">
        <v>50.02</v>
      </c>
      <c r="AE66">
        <v>50.02</v>
      </c>
      <c r="AF66">
        <v>6.78</v>
      </c>
      <c r="AG66">
        <f t="shared" si="1"/>
        <v>3.8083260000000001</v>
      </c>
      <c r="AH66">
        <f t="shared" si="2"/>
        <v>2.9716740000000001</v>
      </c>
    </row>
    <row r="67" spans="1:34">
      <c r="A67" t="s">
        <v>109</v>
      </c>
      <c r="B67" s="75">
        <v>261.81</v>
      </c>
      <c r="C67" s="75">
        <v>87.27</v>
      </c>
      <c r="D67" s="135">
        <f t="shared" si="0"/>
        <v>94.5</v>
      </c>
      <c r="E67" s="75"/>
      <c r="F67" s="78">
        <v>8.83</v>
      </c>
      <c r="G67" s="78">
        <v>8.83</v>
      </c>
      <c r="H67" s="78">
        <v>9.0500000000000007</v>
      </c>
      <c r="I67">
        <v>66.44</v>
      </c>
      <c r="J67">
        <v>272.11</v>
      </c>
      <c r="K67">
        <v>101.35</v>
      </c>
      <c r="L67">
        <v>5.85</v>
      </c>
      <c r="M67">
        <v>10.6</v>
      </c>
      <c r="N67" s="135">
        <v>31.5</v>
      </c>
      <c r="O67" s="135">
        <v>31.5</v>
      </c>
      <c r="P67" s="135">
        <v>31.5</v>
      </c>
      <c r="Q67">
        <v>6.54</v>
      </c>
      <c r="R67">
        <v>61.53</v>
      </c>
      <c r="S67">
        <v>6.61</v>
      </c>
      <c r="T67">
        <v>77.73</v>
      </c>
      <c r="U67">
        <v>25.91</v>
      </c>
      <c r="V67">
        <v>25.91</v>
      </c>
      <c r="W67">
        <v>158.61000000000001</v>
      </c>
      <c r="X67">
        <v>31.72</v>
      </c>
      <c r="Y67">
        <v>59.79</v>
      </c>
      <c r="Z67">
        <v>32.17</v>
      </c>
      <c r="AA67">
        <v>64</v>
      </c>
      <c r="AB67">
        <v>32</v>
      </c>
      <c r="AC67">
        <v>13.19</v>
      </c>
      <c r="AD67">
        <v>48.24</v>
      </c>
      <c r="AE67">
        <v>48.24</v>
      </c>
      <c r="AF67">
        <v>6.78</v>
      </c>
      <c r="AG67">
        <f t="shared" si="1"/>
        <v>3.8083260000000001</v>
      </c>
      <c r="AH67">
        <f t="shared" si="2"/>
        <v>2.9716740000000001</v>
      </c>
    </row>
    <row r="68" spans="1:34">
      <c r="A68" t="s">
        <v>110</v>
      </c>
      <c r="B68" s="75">
        <v>261.81</v>
      </c>
      <c r="C68" s="75">
        <v>87.27</v>
      </c>
      <c r="D68" s="135">
        <f t="shared" ref="D68:D98" si="3">N68+O68+P68</f>
        <v>94.5</v>
      </c>
      <c r="E68" s="75"/>
      <c r="F68" s="78">
        <v>8.19</v>
      </c>
      <c r="G68" s="78">
        <v>8.19</v>
      </c>
      <c r="H68" s="78">
        <v>8.39</v>
      </c>
      <c r="I68">
        <v>66.44</v>
      </c>
      <c r="J68">
        <v>272.11</v>
      </c>
      <c r="K68">
        <v>101.35</v>
      </c>
      <c r="L68">
        <v>5.85</v>
      </c>
      <c r="M68">
        <v>10.99</v>
      </c>
      <c r="N68" s="135">
        <v>31.5</v>
      </c>
      <c r="O68" s="135">
        <v>31.5</v>
      </c>
      <c r="P68" s="135">
        <v>31.5</v>
      </c>
      <c r="Q68">
        <v>6.54</v>
      </c>
      <c r="R68">
        <v>53.74</v>
      </c>
      <c r="S68">
        <v>6.61</v>
      </c>
      <c r="T68">
        <v>76.75</v>
      </c>
      <c r="U68">
        <v>25.58</v>
      </c>
      <c r="V68">
        <v>25.58</v>
      </c>
      <c r="W68">
        <v>142.86000000000001</v>
      </c>
      <c r="X68">
        <v>28.57</v>
      </c>
      <c r="Y68">
        <v>54.24</v>
      </c>
      <c r="Z68">
        <v>29.88</v>
      </c>
      <c r="AA68">
        <v>52.67</v>
      </c>
      <c r="AB68">
        <v>26.33</v>
      </c>
      <c r="AC68">
        <v>12.99</v>
      </c>
      <c r="AD68">
        <v>46.49</v>
      </c>
      <c r="AE68">
        <v>46.49</v>
      </c>
      <c r="AF68">
        <v>6.78</v>
      </c>
      <c r="AG68">
        <f t="shared" ref="AG68:AG98" si="4">AF68*$AG$2</f>
        <v>3.8083260000000001</v>
      </c>
      <c r="AH68">
        <f t="shared" ref="AH68:AH98" si="5">AF68*$AH$2</f>
        <v>2.9716740000000001</v>
      </c>
    </row>
    <row r="69" spans="1:34">
      <c r="A69" t="s">
        <v>111</v>
      </c>
      <c r="B69" s="75">
        <v>261.81</v>
      </c>
      <c r="C69" s="75">
        <v>87.27</v>
      </c>
      <c r="D69" s="135">
        <f t="shared" si="3"/>
        <v>94.5</v>
      </c>
      <c r="E69" s="75"/>
      <c r="F69" s="78">
        <v>7.12</v>
      </c>
      <c r="G69" s="78">
        <v>7.12</v>
      </c>
      <c r="H69" s="78">
        <v>7.3</v>
      </c>
      <c r="I69">
        <v>74.98</v>
      </c>
      <c r="J69">
        <v>272.11</v>
      </c>
      <c r="K69">
        <v>101.35</v>
      </c>
      <c r="L69">
        <v>6.07</v>
      </c>
      <c r="M69">
        <v>10.82</v>
      </c>
      <c r="N69" s="135">
        <v>31.5</v>
      </c>
      <c r="O69" s="135">
        <v>31.5</v>
      </c>
      <c r="P69" s="135">
        <v>31.5</v>
      </c>
      <c r="Q69">
        <v>6.54</v>
      </c>
      <c r="R69">
        <v>44.03</v>
      </c>
      <c r="S69">
        <v>6.61</v>
      </c>
      <c r="T69">
        <v>75.67</v>
      </c>
      <c r="U69">
        <v>25.22</v>
      </c>
      <c r="V69">
        <v>25.23</v>
      </c>
      <c r="W69">
        <v>127.15</v>
      </c>
      <c r="X69">
        <v>25.43</v>
      </c>
      <c r="Y69">
        <v>48.12</v>
      </c>
      <c r="Z69">
        <v>26.27</v>
      </c>
      <c r="AA69">
        <v>48.67</v>
      </c>
      <c r="AB69">
        <v>24.33</v>
      </c>
      <c r="AC69">
        <v>12.77</v>
      </c>
      <c r="AD69">
        <v>44.86</v>
      </c>
      <c r="AE69">
        <v>44.86</v>
      </c>
      <c r="AF69">
        <v>6.78</v>
      </c>
      <c r="AG69">
        <f t="shared" si="4"/>
        <v>3.8083260000000001</v>
      </c>
      <c r="AH69">
        <f t="shared" si="5"/>
        <v>2.9716740000000001</v>
      </c>
    </row>
    <row r="70" spans="1:34">
      <c r="A70" t="s">
        <v>112</v>
      </c>
      <c r="B70" s="75">
        <v>261.81</v>
      </c>
      <c r="C70" s="75">
        <v>87.27</v>
      </c>
      <c r="D70" s="135">
        <f t="shared" si="3"/>
        <v>94.5</v>
      </c>
      <c r="E70" s="75"/>
      <c r="F70" s="78">
        <v>6.14</v>
      </c>
      <c r="G70" s="78">
        <v>6.14</v>
      </c>
      <c r="H70" s="78">
        <v>6.29</v>
      </c>
      <c r="I70">
        <v>108.01</v>
      </c>
      <c r="J70">
        <v>272.11</v>
      </c>
      <c r="K70">
        <v>101.35</v>
      </c>
      <c r="L70">
        <v>6.07</v>
      </c>
      <c r="M70">
        <v>10.68</v>
      </c>
      <c r="N70" s="135">
        <v>31.5</v>
      </c>
      <c r="O70" s="135">
        <v>31.5</v>
      </c>
      <c r="P70" s="135">
        <v>31.5</v>
      </c>
      <c r="Q70">
        <v>6.54</v>
      </c>
      <c r="R70">
        <v>35.4</v>
      </c>
      <c r="S70">
        <v>6.61</v>
      </c>
      <c r="T70">
        <v>75.08</v>
      </c>
      <c r="U70">
        <v>25.03</v>
      </c>
      <c r="V70">
        <v>25.02</v>
      </c>
      <c r="W70">
        <v>118.18</v>
      </c>
      <c r="X70">
        <v>23.63</v>
      </c>
      <c r="Y70">
        <v>41.54</v>
      </c>
      <c r="Z70">
        <v>22.74</v>
      </c>
      <c r="AA70">
        <v>41.34</v>
      </c>
      <c r="AB70">
        <v>20.66</v>
      </c>
      <c r="AC70">
        <v>12.65</v>
      </c>
      <c r="AD70">
        <v>42.45</v>
      </c>
      <c r="AE70">
        <v>42.45</v>
      </c>
      <c r="AF70">
        <v>6.78</v>
      </c>
      <c r="AG70">
        <f t="shared" si="4"/>
        <v>3.8083260000000001</v>
      </c>
      <c r="AH70">
        <f t="shared" si="5"/>
        <v>2.9716740000000001</v>
      </c>
    </row>
    <row r="71" spans="1:34">
      <c r="A71" t="s">
        <v>113</v>
      </c>
      <c r="B71" s="75">
        <v>261.81</v>
      </c>
      <c r="C71" s="75">
        <v>87.27</v>
      </c>
      <c r="D71" s="135">
        <f t="shared" si="3"/>
        <v>90.64</v>
      </c>
      <c r="E71" s="75"/>
      <c r="F71" s="78">
        <v>5.17</v>
      </c>
      <c r="G71" s="78">
        <v>5.17</v>
      </c>
      <c r="H71" s="78">
        <v>5.3</v>
      </c>
      <c r="I71">
        <v>108.01</v>
      </c>
      <c r="J71">
        <v>272.11</v>
      </c>
      <c r="K71">
        <v>101.35</v>
      </c>
      <c r="L71">
        <v>6.07</v>
      </c>
      <c r="M71">
        <v>7.06</v>
      </c>
      <c r="N71" s="135">
        <v>33</v>
      </c>
      <c r="O71" s="135">
        <v>24.64</v>
      </c>
      <c r="P71" s="135">
        <v>33</v>
      </c>
      <c r="Q71">
        <v>6.54</v>
      </c>
      <c r="R71">
        <v>28.04</v>
      </c>
      <c r="S71">
        <v>6.98</v>
      </c>
      <c r="T71">
        <v>64.489999999999995</v>
      </c>
      <c r="U71">
        <v>21.5</v>
      </c>
      <c r="V71">
        <v>21.49</v>
      </c>
      <c r="W71">
        <v>100.42</v>
      </c>
      <c r="X71">
        <v>20.079999999999998</v>
      </c>
      <c r="Y71">
        <v>34.64</v>
      </c>
      <c r="Z71">
        <v>22.25</v>
      </c>
      <c r="AA71">
        <v>34</v>
      </c>
      <c r="AB71">
        <v>17</v>
      </c>
      <c r="AC71">
        <v>10.59</v>
      </c>
      <c r="AD71">
        <v>43.4</v>
      </c>
      <c r="AE71">
        <v>43.4</v>
      </c>
      <c r="AF71">
        <v>6.78</v>
      </c>
      <c r="AG71">
        <f t="shared" si="4"/>
        <v>3.8083260000000001</v>
      </c>
      <c r="AH71">
        <f t="shared" si="5"/>
        <v>2.9716740000000001</v>
      </c>
    </row>
    <row r="72" spans="1:34">
      <c r="A72" t="s">
        <v>114</v>
      </c>
      <c r="B72" s="75">
        <v>261.81</v>
      </c>
      <c r="C72" s="75">
        <v>87.27</v>
      </c>
      <c r="D72" s="135">
        <f t="shared" si="3"/>
        <v>79.97</v>
      </c>
      <c r="E72" s="75"/>
      <c r="F72" s="78">
        <v>4.18</v>
      </c>
      <c r="G72" s="78">
        <v>4.18</v>
      </c>
      <c r="H72" s="78">
        <v>4.29</v>
      </c>
      <c r="I72">
        <v>108.01</v>
      </c>
      <c r="J72">
        <v>272.11</v>
      </c>
      <c r="K72">
        <v>101.35</v>
      </c>
      <c r="L72">
        <v>6.07</v>
      </c>
      <c r="M72">
        <v>7.14</v>
      </c>
      <c r="N72" s="135">
        <v>33</v>
      </c>
      <c r="O72" s="135">
        <v>13.97</v>
      </c>
      <c r="P72" s="135">
        <v>33</v>
      </c>
      <c r="Q72">
        <v>6.54</v>
      </c>
      <c r="R72">
        <v>22.05</v>
      </c>
      <c r="S72">
        <v>6.98</v>
      </c>
      <c r="T72">
        <v>63.22</v>
      </c>
      <c r="U72">
        <v>21.07</v>
      </c>
      <c r="V72">
        <v>21.07</v>
      </c>
      <c r="W72">
        <v>84.63</v>
      </c>
      <c r="X72">
        <v>16.920000000000002</v>
      </c>
      <c r="Y72">
        <v>28.06</v>
      </c>
      <c r="Z72">
        <v>18.57</v>
      </c>
      <c r="AA72">
        <v>26.67</v>
      </c>
      <c r="AB72">
        <v>13.33</v>
      </c>
      <c r="AC72">
        <v>10.56</v>
      </c>
      <c r="AD72">
        <v>44.36</v>
      </c>
      <c r="AE72">
        <v>44.36</v>
      </c>
      <c r="AF72">
        <v>6.78</v>
      </c>
      <c r="AG72">
        <f t="shared" si="4"/>
        <v>3.8083260000000001</v>
      </c>
      <c r="AH72">
        <f t="shared" si="5"/>
        <v>2.9716740000000001</v>
      </c>
    </row>
    <row r="73" spans="1:34">
      <c r="A73" t="s">
        <v>115</v>
      </c>
      <c r="B73" s="75">
        <v>261.81</v>
      </c>
      <c r="C73" s="75">
        <v>87.27</v>
      </c>
      <c r="D73" s="135">
        <f t="shared" si="3"/>
        <v>58.64</v>
      </c>
      <c r="E73" s="75"/>
      <c r="F73" s="78">
        <v>3.24</v>
      </c>
      <c r="G73" s="78">
        <v>3.24</v>
      </c>
      <c r="H73" s="78">
        <v>3.32</v>
      </c>
      <c r="I73">
        <v>108.01</v>
      </c>
      <c r="J73">
        <v>272.11</v>
      </c>
      <c r="K73">
        <v>101.35</v>
      </c>
      <c r="L73">
        <v>6.07</v>
      </c>
      <c r="M73">
        <v>7.03</v>
      </c>
      <c r="N73" s="135">
        <v>29.19</v>
      </c>
      <c r="O73" s="135">
        <v>8.14</v>
      </c>
      <c r="P73" s="135">
        <v>21.31</v>
      </c>
      <c r="Q73">
        <v>6.54</v>
      </c>
      <c r="R73">
        <v>16.920000000000002</v>
      </c>
      <c r="S73">
        <v>6.33</v>
      </c>
      <c r="T73">
        <v>62.33</v>
      </c>
      <c r="U73">
        <v>20.78</v>
      </c>
      <c r="V73">
        <v>20.76</v>
      </c>
      <c r="W73">
        <v>67.37</v>
      </c>
      <c r="X73">
        <v>13.47</v>
      </c>
      <c r="Y73">
        <v>21.38</v>
      </c>
      <c r="Z73">
        <v>14.75</v>
      </c>
      <c r="AA73">
        <v>22.67</v>
      </c>
      <c r="AB73">
        <v>11.33</v>
      </c>
      <c r="AC73">
        <v>10.41</v>
      </c>
      <c r="AD73">
        <v>45</v>
      </c>
      <c r="AE73">
        <v>45</v>
      </c>
      <c r="AF73">
        <v>6.78</v>
      </c>
      <c r="AG73">
        <f t="shared" si="4"/>
        <v>3.8083260000000001</v>
      </c>
      <c r="AH73">
        <f t="shared" si="5"/>
        <v>2.9716740000000001</v>
      </c>
    </row>
    <row r="74" spans="1:34">
      <c r="A74" t="s">
        <v>116</v>
      </c>
      <c r="B74" s="75">
        <v>261.81</v>
      </c>
      <c r="C74" s="75">
        <v>87.27</v>
      </c>
      <c r="D74" s="135">
        <f t="shared" si="3"/>
        <v>32.599999999999994</v>
      </c>
      <c r="E74" s="75"/>
      <c r="F74" s="78">
        <v>2.39</v>
      </c>
      <c r="G74" s="78">
        <v>2.39</v>
      </c>
      <c r="H74" s="78">
        <v>2.44</v>
      </c>
      <c r="I74">
        <v>108.01</v>
      </c>
      <c r="J74">
        <v>272.11</v>
      </c>
      <c r="K74">
        <v>101.35</v>
      </c>
      <c r="L74">
        <v>6.07</v>
      </c>
      <c r="M74">
        <v>7.19</v>
      </c>
      <c r="N74" s="135">
        <v>17.89</v>
      </c>
      <c r="O74" s="135">
        <v>2.5099999999999998</v>
      </c>
      <c r="P74" s="135">
        <v>12.2</v>
      </c>
      <c r="Q74">
        <v>6.54</v>
      </c>
      <c r="R74">
        <v>12.28</v>
      </c>
      <c r="S74">
        <v>6.33</v>
      </c>
      <c r="T74">
        <v>61.97</v>
      </c>
      <c r="U74">
        <v>20.66</v>
      </c>
      <c r="V74">
        <v>20.66</v>
      </c>
      <c r="W74">
        <v>49.88</v>
      </c>
      <c r="X74">
        <v>9.9700000000000006</v>
      </c>
      <c r="Y74">
        <v>15.05</v>
      </c>
      <c r="Z74">
        <v>11.01</v>
      </c>
      <c r="AA74">
        <v>18</v>
      </c>
      <c r="AB74">
        <v>9</v>
      </c>
      <c r="AC74">
        <v>10.27</v>
      </c>
      <c r="AD74">
        <v>46.16</v>
      </c>
      <c r="AE74">
        <v>46.16</v>
      </c>
      <c r="AF74">
        <v>6.78</v>
      </c>
      <c r="AG74">
        <f t="shared" si="4"/>
        <v>3.8083260000000001</v>
      </c>
      <c r="AH74">
        <f t="shared" si="5"/>
        <v>2.9716740000000001</v>
      </c>
    </row>
    <row r="75" spans="1:34">
      <c r="A75" t="s">
        <v>117</v>
      </c>
      <c r="B75" s="75">
        <v>261.81</v>
      </c>
      <c r="C75" s="75">
        <v>87.27</v>
      </c>
      <c r="D75" s="135">
        <f t="shared" si="3"/>
        <v>0</v>
      </c>
      <c r="E75" s="75"/>
      <c r="F75" s="78">
        <v>1.61</v>
      </c>
      <c r="G75" s="78">
        <v>1.61</v>
      </c>
      <c r="H75" s="78">
        <v>1.65</v>
      </c>
      <c r="I75">
        <v>108.01</v>
      </c>
      <c r="J75">
        <v>272.11</v>
      </c>
      <c r="K75">
        <v>101.35</v>
      </c>
      <c r="L75">
        <v>6.07</v>
      </c>
      <c r="M75">
        <v>7.14</v>
      </c>
      <c r="N75" s="135">
        <v>0</v>
      </c>
      <c r="O75" s="135">
        <v>0</v>
      </c>
      <c r="P75" s="135">
        <v>0</v>
      </c>
      <c r="Q75">
        <v>6.7</v>
      </c>
      <c r="R75">
        <v>8.14</v>
      </c>
      <c r="S75">
        <v>6.46</v>
      </c>
      <c r="T75">
        <v>61.17</v>
      </c>
      <c r="U75">
        <v>20.39</v>
      </c>
      <c r="V75">
        <v>20.399999999999999</v>
      </c>
      <c r="W75">
        <v>35.82</v>
      </c>
      <c r="X75">
        <v>7.16</v>
      </c>
      <c r="Y75">
        <v>9.65</v>
      </c>
      <c r="Z75">
        <v>7.95</v>
      </c>
      <c r="AA75">
        <v>13.33</v>
      </c>
      <c r="AB75">
        <v>6.67</v>
      </c>
      <c r="AC75">
        <v>10.73</v>
      </c>
      <c r="AD75">
        <v>45.67</v>
      </c>
      <c r="AE75">
        <v>45.67</v>
      </c>
      <c r="AF75">
        <v>6.78</v>
      </c>
      <c r="AG75">
        <f t="shared" si="4"/>
        <v>3.8083260000000001</v>
      </c>
      <c r="AH75">
        <f t="shared" si="5"/>
        <v>2.9716740000000001</v>
      </c>
    </row>
    <row r="76" spans="1:34">
      <c r="A76" t="s">
        <v>118</v>
      </c>
      <c r="B76" s="75">
        <v>261.81</v>
      </c>
      <c r="C76" s="75">
        <v>87.27</v>
      </c>
      <c r="D76" s="135">
        <f t="shared" si="3"/>
        <v>0</v>
      </c>
      <c r="E76" s="75"/>
      <c r="F76" s="78">
        <v>1.1299999999999999</v>
      </c>
      <c r="G76" s="78">
        <v>1.1299999999999999</v>
      </c>
      <c r="H76" s="78">
        <v>1.1499999999999999</v>
      </c>
      <c r="I76">
        <v>108.01</v>
      </c>
      <c r="J76">
        <v>272.11</v>
      </c>
      <c r="K76">
        <v>101.35</v>
      </c>
      <c r="L76">
        <v>6.07</v>
      </c>
      <c r="M76">
        <v>7.2</v>
      </c>
      <c r="N76" s="135">
        <v>0</v>
      </c>
      <c r="O76" s="135">
        <v>0</v>
      </c>
      <c r="P76" s="135">
        <v>0</v>
      </c>
      <c r="Q76">
        <v>6.7</v>
      </c>
      <c r="R76">
        <v>4.78</v>
      </c>
      <c r="S76">
        <v>6.46</v>
      </c>
      <c r="T76">
        <v>50.08</v>
      </c>
      <c r="U76">
        <v>16.690000000000001</v>
      </c>
      <c r="V76">
        <v>16.7</v>
      </c>
      <c r="W76">
        <v>23.92</v>
      </c>
      <c r="X76">
        <v>4.78</v>
      </c>
      <c r="Y76">
        <v>5.58</v>
      </c>
      <c r="Z76">
        <v>5.48</v>
      </c>
      <c r="AA76">
        <v>8</v>
      </c>
      <c r="AB76">
        <v>4</v>
      </c>
      <c r="AC76">
        <v>11.06</v>
      </c>
      <c r="AD76">
        <v>45.13</v>
      </c>
      <c r="AE76">
        <v>45.13</v>
      </c>
      <c r="AF76">
        <v>6.78</v>
      </c>
      <c r="AG76">
        <f t="shared" si="4"/>
        <v>3.8083260000000001</v>
      </c>
      <c r="AH76">
        <f t="shared" si="5"/>
        <v>2.9716740000000001</v>
      </c>
    </row>
    <row r="77" spans="1:34">
      <c r="A77" t="s">
        <v>119</v>
      </c>
      <c r="B77" s="75">
        <v>261.81</v>
      </c>
      <c r="C77" s="75">
        <v>87.27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109.15</v>
      </c>
      <c r="J77">
        <v>272.11</v>
      </c>
      <c r="K77">
        <v>101.35</v>
      </c>
      <c r="L77">
        <v>6.07</v>
      </c>
      <c r="M77">
        <v>7.12</v>
      </c>
      <c r="N77" s="135">
        <v>0</v>
      </c>
      <c r="O77" s="135">
        <v>0</v>
      </c>
      <c r="P77" s="135">
        <v>0</v>
      </c>
      <c r="Q77">
        <v>6.31</v>
      </c>
      <c r="R77">
        <v>2.4300000000000002</v>
      </c>
      <c r="S77">
        <v>6.46</v>
      </c>
      <c r="T77">
        <v>50.53</v>
      </c>
      <c r="U77">
        <v>16.84</v>
      </c>
      <c r="V77">
        <v>16.850000000000001</v>
      </c>
      <c r="W77">
        <v>15.17</v>
      </c>
      <c r="X77">
        <v>3.03</v>
      </c>
      <c r="Y77">
        <v>2.78</v>
      </c>
      <c r="Z77">
        <v>2.86</v>
      </c>
      <c r="AA77">
        <v>5.33</v>
      </c>
      <c r="AB77">
        <v>2.67</v>
      </c>
      <c r="AC77">
        <v>15.49</v>
      </c>
      <c r="AD77">
        <v>41.88</v>
      </c>
      <c r="AE77">
        <v>41.88</v>
      </c>
      <c r="AF77">
        <v>6.78</v>
      </c>
      <c r="AG77">
        <f t="shared" si="4"/>
        <v>3.8083260000000001</v>
      </c>
      <c r="AH77">
        <f t="shared" si="5"/>
        <v>2.9716740000000001</v>
      </c>
    </row>
    <row r="78" spans="1:34">
      <c r="A78" t="s">
        <v>120</v>
      </c>
      <c r="B78" s="75">
        <v>261.81</v>
      </c>
      <c r="C78" s="75">
        <v>87.27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109.15</v>
      </c>
      <c r="J78">
        <v>272.11</v>
      </c>
      <c r="K78">
        <v>101.35</v>
      </c>
      <c r="L78">
        <v>6.07</v>
      </c>
      <c r="M78">
        <v>7.03</v>
      </c>
      <c r="N78" s="135">
        <v>0</v>
      </c>
      <c r="O78" s="135">
        <v>0</v>
      </c>
      <c r="P78" s="135">
        <v>0</v>
      </c>
      <c r="Q78">
        <v>6.31</v>
      </c>
      <c r="R78">
        <v>0.91</v>
      </c>
      <c r="S78">
        <v>6.46</v>
      </c>
      <c r="T78">
        <v>50.74</v>
      </c>
      <c r="U78">
        <v>16.91</v>
      </c>
      <c r="V78">
        <v>16.93</v>
      </c>
      <c r="W78">
        <v>8.4600000000000009</v>
      </c>
      <c r="X78">
        <v>1.69</v>
      </c>
      <c r="Y78">
        <v>0.85</v>
      </c>
      <c r="Z78">
        <v>1.1499999999999999</v>
      </c>
      <c r="AA78">
        <v>3.33</v>
      </c>
      <c r="AB78">
        <v>1.67</v>
      </c>
      <c r="AC78">
        <v>15.45</v>
      </c>
      <c r="AD78">
        <v>41.44</v>
      </c>
      <c r="AE78">
        <v>41.44</v>
      </c>
      <c r="AF78">
        <v>6.78</v>
      </c>
      <c r="AG78">
        <f t="shared" si="4"/>
        <v>3.8083260000000001</v>
      </c>
      <c r="AH78">
        <f t="shared" si="5"/>
        <v>2.9716740000000001</v>
      </c>
    </row>
    <row r="79" spans="1:34">
      <c r="A79" t="s">
        <v>121</v>
      </c>
      <c r="B79" s="75">
        <v>261.81</v>
      </c>
      <c r="C79" s="75">
        <v>87.27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109.15</v>
      </c>
      <c r="J79">
        <v>272.11</v>
      </c>
      <c r="K79">
        <v>101.35</v>
      </c>
      <c r="L79">
        <v>5.45</v>
      </c>
      <c r="M79">
        <v>7.13</v>
      </c>
      <c r="N79" s="135">
        <v>0</v>
      </c>
      <c r="O79" s="135">
        <v>0</v>
      </c>
      <c r="P79" s="135">
        <v>0</v>
      </c>
      <c r="Q79">
        <v>6.15</v>
      </c>
      <c r="R79">
        <v>0.03</v>
      </c>
      <c r="S79">
        <v>6.38</v>
      </c>
      <c r="T79">
        <v>51.49</v>
      </c>
      <c r="U79">
        <v>17.16</v>
      </c>
      <c r="V79">
        <v>17.18</v>
      </c>
      <c r="W79">
        <v>3.55</v>
      </c>
      <c r="X79">
        <v>0.71</v>
      </c>
      <c r="Y79">
        <v>0.03</v>
      </c>
      <c r="Z79">
        <v>0.12</v>
      </c>
      <c r="AA79">
        <v>1.33</v>
      </c>
      <c r="AB79">
        <v>0.67</v>
      </c>
      <c r="AC79">
        <v>15.34</v>
      </c>
      <c r="AD79">
        <v>41.22</v>
      </c>
      <c r="AE79">
        <v>41.22</v>
      </c>
      <c r="AF79">
        <v>6.78</v>
      </c>
      <c r="AG79">
        <f t="shared" si="4"/>
        <v>3.8083260000000001</v>
      </c>
      <c r="AH79">
        <f t="shared" si="5"/>
        <v>2.9716740000000001</v>
      </c>
    </row>
    <row r="80" spans="1:34">
      <c r="A80" t="s">
        <v>122</v>
      </c>
      <c r="B80" s="75">
        <v>261.81</v>
      </c>
      <c r="C80" s="75">
        <v>87.27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109.15</v>
      </c>
      <c r="J80">
        <v>272.11</v>
      </c>
      <c r="K80">
        <v>101.35</v>
      </c>
      <c r="L80">
        <v>5.45</v>
      </c>
      <c r="M80">
        <v>7.01</v>
      </c>
      <c r="N80" s="135">
        <v>0</v>
      </c>
      <c r="O80" s="135">
        <v>0</v>
      </c>
      <c r="P80" s="135">
        <v>0</v>
      </c>
      <c r="Q80">
        <v>6.15</v>
      </c>
      <c r="R80">
        <v>0</v>
      </c>
      <c r="S80">
        <v>6.38</v>
      </c>
      <c r="T80">
        <v>52.22</v>
      </c>
      <c r="U80">
        <v>17.41</v>
      </c>
      <c r="V80">
        <v>17.399999999999999</v>
      </c>
      <c r="W80">
        <v>0.1</v>
      </c>
      <c r="X80">
        <v>0.02</v>
      </c>
      <c r="Y80">
        <v>0</v>
      </c>
      <c r="Z80">
        <v>0</v>
      </c>
      <c r="AA80">
        <v>0.18</v>
      </c>
      <c r="AB80">
        <v>0.09</v>
      </c>
      <c r="AC80">
        <v>15.29</v>
      </c>
      <c r="AD80">
        <v>41.12</v>
      </c>
      <c r="AE80">
        <v>41.12</v>
      </c>
      <c r="AF80">
        <v>6.78</v>
      </c>
      <c r="AG80">
        <f t="shared" si="4"/>
        <v>3.8083260000000001</v>
      </c>
      <c r="AH80">
        <f t="shared" si="5"/>
        <v>2.9716740000000001</v>
      </c>
    </row>
    <row r="81" spans="1:34">
      <c r="A81" t="s">
        <v>123</v>
      </c>
      <c r="B81" s="75">
        <v>261.81</v>
      </c>
      <c r="C81" s="75">
        <v>87.27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109.15</v>
      </c>
      <c r="J81">
        <v>272.11</v>
      </c>
      <c r="K81">
        <v>101.35</v>
      </c>
      <c r="L81">
        <v>5.45</v>
      </c>
      <c r="M81">
        <v>7.06</v>
      </c>
      <c r="N81" s="135">
        <v>0</v>
      </c>
      <c r="O81" s="135">
        <v>0</v>
      </c>
      <c r="P81" s="135">
        <v>0</v>
      </c>
      <c r="Q81">
        <v>6.15</v>
      </c>
      <c r="R81">
        <v>0</v>
      </c>
      <c r="S81">
        <v>6.38</v>
      </c>
      <c r="T81">
        <v>72.73</v>
      </c>
      <c r="U81">
        <v>24.24</v>
      </c>
      <c r="V81">
        <v>24.25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20.29</v>
      </c>
      <c r="AD81">
        <v>41.53</v>
      </c>
      <c r="AE81">
        <v>41.53</v>
      </c>
      <c r="AF81">
        <v>6.78</v>
      </c>
      <c r="AG81">
        <f t="shared" si="4"/>
        <v>3.8083260000000001</v>
      </c>
      <c r="AH81">
        <f t="shared" si="5"/>
        <v>2.9716740000000001</v>
      </c>
    </row>
    <row r="82" spans="1:34">
      <c r="A82" t="s">
        <v>124</v>
      </c>
      <c r="B82" s="75">
        <v>261.81</v>
      </c>
      <c r="C82" s="75">
        <v>87.27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109.15</v>
      </c>
      <c r="J82">
        <v>272.11</v>
      </c>
      <c r="K82">
        <v>101.35</v>
      </c>
      <c r="L82">
        <v>5.45</v>
      </c>
      <c r="M82">
        <v>7.14</v>
      </c>
      <c r="N82" s="135">
        <v>0</v>
      </c>
      <c r="O82" s="135">
        <v>0</v>
      </c>
      <c r="P82" s="135">
        <v>0</v>
      </c>
      <c r="Q82">
        <v>6.15</v>
      </c>
      <c r="R82">
        <v>0</v>
      </c>
      <c r="S82">
        <v>6.38</v>
      </c>
      <c r="T82">
        <v>71.58</v>
      </c>
      <c r="U82">
        <v>23.86</v>
      </c>
      <c r="V82">
        <v>23.87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20.059999999999999</v>
      </c>
      <c r="AD82">
        <v>54.42</v>
      </c>
      <c r="AE82">
        <v>54.42</v>
      </c>
      <c r="AF82">
        <v>6.78</v>
      </c>
      <c r="AG82">
        <f t="shared" si="4"/>
        <v>3.8083260000000001</v>
      </c>
      <c r="AH82">
        <f t="shared" si="5"/>
        <v>2.9716740000000001</v>
      </c>
    </row>
    <row r="83" spans="1:34">
      <c r="A83" t="s">
        <v>125</v>
      </c>
      <c r="B83" s="75">
        <v>261.81</v>
      </c>
      <c r="C83" s="75">
        <v>87.27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109.15</v>
      </c>
      <c r="J83">
        <v>272.11</v>
      </c>
      <c r="K83">
        <v>101.35</v>
      </c>
      <c r="L83">
        <v>5.45</v>
      </c>
      <c r="M83">
        <v>7.03</v>
      </c>
      <c r="N83" s="135">
        <v>0</v>
      </c>
      <c r="O83" s="135">
        <v>0</v>
      </c>
      <c r="P83" s="135">
        <v>0</v>
      </c>
      <c r="Q83">
        <v>6.15</v>
      </c>
      <c r="R83">
        <v>0</v>
      </c>
      <c r="S83">
        <v>6.28</v>
      </c>
      <c r="T83">
        <v>68.94</v>
      </c>
      <c r="U83">
        <v>22.98</v>
      </c>
      <c r="V83">
        <v>22.98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19.72</v>
      </c>
      <c r="AD83">
        <v>53.77</v>
      </c>
      <c r="AE83">
        <v>53.77</v>
      </c>
      <c r="AF83">
        <v>6.78</v>
      </c>
      <c r="AG83">
        <f t="shared" si="4"/>
        <v>3.8083260000000001</v>
      </c>
      <c r="AH83">
        <f t="shared" si="5"/>
        <v>2.9716740000000001</v>
      </c>
    </row>
    <row r="84" spans="1:34">
      <c r="A84" t="s">
        <v>126</v>
      </c>
      <c r="B84" s="75">
        <v>261.81</v>
      </c>
      <c r="C84" s="75">
        <v>87.27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109.15</v>
      </c>
      <c r="J84">
        <v>272.11</v>
      </c>
      <c r="K84">
        <v>101.35</v>
      </c>
      <c r="L84">
        <v>5.45</v>
      </c>
      <c r="M84">
        <v>7.19</v>
      </c>
      <c r="N84" s="135">
        <v>0</v>
      </c>
      <c r="O84" s="135">
        <v>0</v>
      </c>
      <c r="P84" s="135">
        <v>0</v>
      </c>
      <c r="Q84">
        <v>6.15</v>
      </c>
      <c r="R84">
        <v>0</v>
      </c>
      <c r="S84">
        <v>6.28</v>
      </c>
      <c r="T84">
        <v>65.89</v>
      </c>
      <c r="U84">
        <v>21.96</v>
      </c>
      <c r="V84">
        <v>21.96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18.940000000000001</v>
      </c>
      <c r="AD84">
        <v>52.77</v>
      </c>
      <c r="AE84">
        <v>52.77</v>
      </c>
      <c r="AF84">
        <v>6.78</v>
      </c>
      <c r="AG84">
        <f t="shared" si="4"/>
        <v>3.8083260000000001</v>
      </c>
      <c r="AH84">
        <f t="shared" si="5"/>
        <v>2.9716740000000001</v>
      </c>
    </row>
    <row r="85" spans="1:34">
      <c r="A85" t="s">
        <v>127</v>
      </c>
      <c r="B85" s="75">
        <v>261.81</v>
      </c>
      <c r="C85" s="75">
        <v>87.27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109.15</v>
      </c>
      <c r="J85">
        <v>272.11</v>
      </c>
      <c r="K85">
        <v>101.35</v>
      </c>
      <c r="L85">
        <v>5.45</v>
      </c>
      <c r="M85">
        <v>7.06</v>
      </c>
      <c r="N85" s="135">
        <v>0</v>
      </c>
      <c r="O85" s="135">
        <v>0</v>
      </c>
      <c r="P85" s="135">
        <v>0</v>
      </c>
      <c r="Q85">
        <v>6.15</v>
      </c>
      <c r="R85">
        <v>0</v>
      </c>
      <c r="S85">
        <v>6.28</v>
      </c>
      <c r="T85">
        <v>65.2</v>
      </c>
      <c r="U85">
        <v>21.73</v>
      </c>
      <c r="V85">
        <v>21.74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18.100000000000001</v>
      </c>
      <c r="AD85">
        <v>51.78</v>
      </c>
      <c r="AE85">
        <v>51.78</v>
      </c>
      <c r="AF85">
        <v>6.78</v>
      </c>
      <c r="AG85">
        <f t="shared" si="4"/>
        <v>3.8083260000000001</v>
      </c>
      <c r="AH85">
        <f t="shared" si="5"/>
        <v>2.9716740000000001</v>
      </c>
    </row>
    <row r="86" spans="1:34">
      <c r="A86" t="s">
        <v>128</v>
      </c>
      <c r="B86" s="75">
        <v>261.81</v>
      </c>
      <c r="C86" s="75">
        <v>87.27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109.15</v>
      </c>
      <c r="J86">
        <v>272.11</v>
      </c>
      <c r="K86">
        <v>101.35</v>
      </c>
      <c r="L86">
        <v>5.45</v>
      </c>
      <c r="M86">
        <v>7.14</v>
      </c>
      <c r="N86" s="135">
        <v>0</v>
      </c>
      <c r="O86" s="135">
        <v>0</v>
      </c>
      <c r="P86" s="135">
        <v>0</v>
      </c>
      <c r="Q86">
        <v>6.15</v>
      </c>
      <c r="R86">
        <v>0</v>
      </c>
      <c r="S86">
        <v>6.28</v>
      </c>
      <c r="T86">
        <v>63.67</v>
      </c>
      <c r="U86">
        <v>21.22</v>
      </c>
      <c r="V86">
        <v>21.24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9.9700000000000006</v>
      </c>
      <c r="AD86">
        <v>50.42</v>
      </c>
      <c r="AE86">
        <v>50.42</v>
      </c>
      <c r="AF86">
        <v>6.78</v>
      </c>
      <c r="AG86">
        <f t="shared" si="4"/>
        <v>3.8083260000000001</v>
      </c>
      <c r="AH86">
        <f t="shared" si="5"/>
        <v>2.9716740000000001</v>
      </c>
    </row>
    <row r="87" spans="1:34">
      <c r="A87" t="s">
        <v>129</v>
      </c>
      <c r="B87" s="75">
        <v>261.81</v>
      </c>
      <c r="C87" s="75">
        <v>87.27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109.15</v>
      </c>
      <c r="J87">
        <v>272.11</v>
      </c>
      <c r="K87">
        <v>101.35</v>
      </c>
      <c r="L87">
        <v>5.45</v>
      </c>
      <c r="M87">
        <v>7.03</v>
      </c>
      <c r="N87" s="135">
        <v>0</v>
      </c>
      <c r="O87" s="135">
        <v>0</v>
      </c>
      <c r="P87" s="135">
        <v>0</v>
      </c>
      <c r="Q87">
        <v>6.15</v>
      </c>
      <c r="R87">
        <v>0</v>
      </c>
      <c r="S87">
        <v>6.28</v>
      </c>
      <c r="T87">
        <v>61.58</v>
      </c>
      <c r="U87">
        <v>20.53</v>
      </c>
      <c r="V87">
        <v>20.53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10.24</v>
      </c>
      <c r="AD87">
        <v>48.77</v>
      </c>
      <c r="AE87">
        <v>48.77</v>
      </c>
      <c r="AF87">
        <v>6.65</v>
      </c>
      <c r="AG87">
        <f t="shared" si="4"/>
        <v>3.7353049999999999</v>
      </c>
      <c r="AH87">
        <f t="shared" si="5"/>
        <v>2.9146950000000005</v>
      </c>
    </row>
    <row r="88" spans="1:34">
      <c r="A88" t="s">
        <v>130</v>
      </c>
      <c r="B88" s="75">
        <v>261.81</v>
      </c>
      <c r="C88" s="75">
        <v>87.27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109.15</v>
      </c>
      <c r="J88">
        <v>272.11</v>
      </c>
      <c r="K88">
        <v>101.35</v>
      </c>
      <c r="L88">
        <v>5.45</v>
      </c>
      <c r="M88">
        <v>7.19</v>
      </c>
      <c r="N88" s="135">
        <v>0</v>
      </c>
      <c r="O88" s="135">
        <v>0</v>
      </c>
      <c r="P88" s="135">
        <v>0</v>
      </c>
      <c r="Q88">
        <v>6.15</v>
      </c>
      <c r="R88">
        <v>0</v>
      </c>
      <c r="S88">
        <v>6.28</v>
      </c>
      <c r="T88">
        <v>59.21</v>
      </c>
      <c r="U88">
        <v>19.739999999999998</v>
      </c>
      <c r="V88">
        <v>19.73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10.52</v>
      </c>
      <c r="AD88">
        <v>46.51</v>
      </c>
      <c r="AE88">
        <v>46.51</v>
      </c>
      <c r="AF88">
        <v>6.65</v>
      </c>
      <c r="AG88">
        <f t="shared" si="4"/>
        <v>3.7353049999999999</v>
      </c>
      <c r="AH88">
        <f t="shared" si="5"/>
        <v>2.9146950000000005</v>
      </c>
    </row>
    <row r="89" spans="1:34">
      <c r="A89" t="s">
        <v>131</v>
      </c>
      <c r="B89" s="75">
        <v>261.81</v>
      </c>
      <c r="C89" s="75">
        <v>87.27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109.15</v>
      </c>
      <c r="J89">
        <v>272.11</v>
      </c>
      <c r="K89">
        <v>101.35</v>
      </c>
      <c r="L89">
        <v>5.45</v>
      </c>
      <c r="M89">
        <v>7.14</v>
      </c>
      <c r="N89" s="135">
        <v>0</v>
      </c>
      <c r="O89" s="135">
        <v>0</v>
      </c>
      <c r="P89" s="135">
        <v>0</v>
      </c>
      <c r="Q89">
        <v>6.15</v>
      </c>
      <c r="R89">
        <v>0</v>
      </c>
      <c r="S89">
        <v>6.28</v>
      </c>
      <c r="T89">
        <v>40.49</v>
      </c>
      <c r="U89">
        <v>13.5</v>
      </c>
      <c r="V89">
        <v>13.49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10.85</v>
      </c>
      <c r="AD89">
        <v>45.75</v>
      </c>
      <c r="AE89">
        <v>45.75</v>
      </c>
      <c r="AF89">
        <v>6.65</v>
      </c>
      <c r="AG89">
        <f t="shared" si="4"/>
        <v>3.7353049999999999</v>
      </c>
      <c r="AH89">
        <f t="shared" si="5"/>
        <v>2.9146950000000005</v>
      </c>
    </row>
    <row r="90" spans="1:34">
      <c r="A90" t="s">
        <v>132</v>
      </c>
      <c r="B90" s="75">
        <v>261.81</v>
      </c>
      <c r="C90" s="75">
        <v>87.27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109.15</v>
      </c>
      <c r="J90">
        <v>272.11</v>
      </c>
      <c r="K90">
        <v>101.35</v>
      </c>
      <c r="L90">
        <v>5.45</v>
      </c>
      <c r="M90">
        <v>7.2</v>
      </c>
      <c r="N90" s="135">
        <v>0</v>
      </c>
      <c r="O90" s="135">
        <v>0</v>
      </c>
      <c r="P90" s="135">
        <v>0</v>
      </c>
      <c r="Q90">
        <v>6.15</v>
      </c>
      <c r="R90">
        <v>0</v>
      </c>
      <c r="S90">
        <v>6.28</v>
      </c>
      <c r="T90">
        <v>39.97</v>
      </c>
      <c r="U90">
        <v>13.32</v>
      </c>
      <c r="V90">
        <v>13.34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11.05</v>
      </c>
      <c r="AD90">
        <v>45.09</v>
      </c>
      <c r="AE90">
        <v>45.09</v>
      </c>
      <c r="AF90">
        <v>6.65</v>
      </c>
      <c r="AG90">
        <f t="shared" si="4"/>
        <v>3.7353049999999999</v>
      </c>
      <c r="AH90">
        <f t="shared" si="5"/>
        <v>2.9146950000000005</v>
      </c>
    </row>
    <row r="91" spans="1:34">
      <c r="A91" t="s">
        <v>133</v>
      </c>
      <c r="B91" s="75">
        <v>261.81</v>
      </c>
      <c r="C91" s="75">
        <v>87.27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109.15</v>
      </c>
      <c r="J91">
        <v>272.11</v>
      </c>
      <c r="K91">
        <v>101.35</v>
      </c>
      <c r="L91">
        <v>5.45</v>
      </c>
      <c r="M91">
        <v>7.12</v>
      </c>
      <c r="N91" s="135">
        <v>0</v>
      </c>
      <c r="O91" s="135">
        <v>0</v>
      </c>
      <c r="P91" s="135">
        <v>0</v>
      </c>
      <c r="Q91">
        <v>6</v>
      </c>
      <c r="R91">
        <v>0</v>
      </c>
      <c r="S91">
        <v>6.14</v>
      </c>
      <c r="T91">
        <v>39.49</v>
      </c>
      <c r="U91">
        <v>13.16</v>
      </c>
      <c r="V91">
        <v>13.17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11.04</v>
      </c>
      <c r="AD91">
        <v>44.46</v>
      </c>
      <c r="AE91">
        <v>44.46</v>
      </c>
      <c r="AF91">
        <v>6.74</v>
      </c>
      <c r="AG91">
        <f t="shared" si="4"/>
        <v>3.7858580000000002</v>
      </c>
      <c r="AH91">
        <f t="shared" si="5"/>
        <v>2.954142</v>
      </c>
    </row>
    <row r="92" spans="1:34">
      <c r="A92" t="s">
        <v>134</v>
      </c>
      <c r="B92" s="75">
        <v>261.81</v>
      </c>
      <c r="C92" s="75">
        <v>87.27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109.15</v>
      </c>
      <c r="J92">
        <v>272.11</v>
      </c>
      <c r="K92">
        <v>101.35</v>
      </c>
      <c r="L92">
        <v>5.45</v>
      </c>
      <c r="M92">
        <v>7.03</v>
      </c>
      <c r="N92" s="135">
        <v>0</v>
      </c>
      <c r="O92" s="135">
        <v>0</v>
      </c>
      <c r="P92" s="135">
        <v>0</v>
      </c>
      <c r="Q92">
        <v>6</v>
      </c>
      <c r="R92">
        <v>0</v>
      </c>
      <c r="S92">
        <v>6.14</v>
      </c>
      <c r="T92">
        <v>38.92</v>
      </c>
      <c r="U92">
        <v>12.97</v>
      </c>
      <c r="V92">
        <v>12.97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7.12</v>
      </c>
      <c r="AD92">
        <v>43.19</v>
      </c>
      <c r="AE92">
        <v>43.19</v>
      </c>
      <c r="AF92">
        <v>6.74</v>
      </c>
      <c r="AG92">
        <f t="shared" si="4"/>
        <v>3.7858580000000002</v>
      </c>
      <c r="AH92">
        <f t="shared" si="5"/>
        <v>2.954142</v>
      </c>
    </row>
    <row r="93" spans="1:34">
      <c r="A93" t="s">
        <v>135</v>
      </c>
      <c r="B93" s="75">
        <v>261.81</v>
      </c>
      <c r="C93" s="75">
        <v>87.27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109.15</v>
      </c>
      <c r="J93">
        <v>272.11</v>
      </c>
      <c r="K93">
        <v>101.35</v>
      </c>
      <c r="L93">
        <v>5.45</v>
      </c>
      <c r="M93">
        <v>7.06</v>
      </c>
      <c r="N93" s="135">
        <v>0</v>
      </c>
      <c r="O93" s="135">
        <v>0</v>
      </c>
      <c r="P93" s="135">
        <v>0</v>
      </c>
      <c r="Q93">
        <v>6</v>
      </c>
      <c r="R93">
        <v>0</v>
      </c>
      <c r="S93">
        <v>6.14</v>
      </c>
      <c r="T93">
        <v>38.44</v>
      </c>
      <c r="U93">
        <v>12.81</v>
      </c>
      <c r="V93">
        <v>12.82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7.17</v>
      </c>
      <c r="AD93">
        <v>26.74</v>
      </c>
      <c r="AE93">
        <v>26.74</v>
      </c>
      <c r="AF93">
        <v>6.74</v>
      </c>
      <c r="AG93">
        <f t="shared" si="4"/>
        <v>3.7858580000000002</v>
      </c>
      <c r="AH93">
        <f t="shared" si="5"/>
        <v>2.954142</v>
      </c>
    </row>
    <row r="94" spans="1:34">
      <c r="A94" t="s">
        <v>136</v>
      </c>
      <c r="B94" s="75">
        <v>261.81</v>
      </c>
      <c r="C94" s="75">
        <v>87.27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109.15</v>
      </c>
      <c r="J94">
        <v>272.11</v>
      </c>
      <c r="K94">
        <v>101.35</v>
      </c>
      <c r="L94">
        <v>5.45</v>
      </c>
      <c r="M94">
        <v>7.14</v>
      </c>
      <c r="N94" s="135">
        <v>0</v>
      </c>
      <c r="O94" s="135">
        <v>0</v>
      </c>
      <c r="P94" s="135">
        <v>0</v>
      </c>
      <c r="Q94">
        <v>6</v>
      </c>
      <c r="R94">
        <v>0</v>
      </c>
      <c r="S94">
        <v>6.14</v>
      </c>
      <c r="T94">
        <v>37.92</v>
      </c>
      <c r="U94">
        <v>12.64</v>
      </c>
      <c r="V94">
        <v>12.63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7.09</v>
      </c>
      <c r="AD94">
        <v>25.62</v>
      </c>
      <c r="AE94">
        <v>25.62</v>
      </c>
      <c r="AF94">
        <v>6.74</v>
      </c>
      <c r="AG94">
        <f t="shared" si="4"/>
        <v>3.7858580000000002</v>
      </c>
      <c r="AH94">
        <f t="shared" si="5"/>
        <v>2.954142</v>
      </c>
    </row>
    <row r="95" spans="1:34">
      <c r="A95" t="s">
        <v>137</v>
      </c>
      <c r="B95" s="75">
        <v>261.81</v>
      </c>
      <c r="C95" s="75">
        <v>87.27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109.15</v>
      </c>
      <c r="J95">
        <v>272.11</v>
      </c>
      <c r="K95">
        <v>101.35</v>
      </c>
      <c r="L95">
        <v>5.6</v>
      </c>
      <c r="M95">
        <v>7.03</v>
      </c>
      <c r="N95" s="135">
        <v>0</v>
      </c>
      <c r="O95" s="135">
        <v>0</v>
      </c>
      <c r="P95" s="135">
        <v>0</v>
      </c>
      <c r="Q95">
        <v>6</v>
      </c>
      <c r="R95">
        <v>0</v>
      </c>
      <c r="S95">
        <v>6.14</v>
      </c>
      <c r="T95">
        <v>36.67</v>
      </c>
      <c r="U95">
        <v>12.22</v>
      </c>
      <c r="V95">
        <v>12.24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6.92</v>
      </c>
      <c r="AD95">
        <v>24.21</v>
      </c>
      <c r="AE95">
        <v>24.21</v>
      </c>
      <c r="AF95">
        <v>6.74</v>
      </c>
      <c r="AG95">
        <f t="shared" si="4"/>
        <v>3.7858580000000002</v>
      </c>
      <c r="AH95">
        <f t="shared" si="5"/>
        <v>2.954142</v>
      </c>
    </row>
    <row r="96" spans="1:34">
      <c r="A96" t="s">
        <v>138</v>
      </c>
      <c r="B96" s="75">
        <v>261.81</v>
      </c>
      <c r="C96" s="75">
        <v>87.27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109.15</v>
      </c>
      <c r="J96">
        <v>272.11</v>
      </c>
      <c r="K96">
        <v>101.35</v>
      </c>
      <c r="L96">
        <v>5.6</v>
      </c>
      <c r="M96">
        <v>7.19</v>
      </c>
      <c r="N96" s="135">
        <v>0</v>
      </c>
      <c r="O96" s="135">
        <v>0</v>
      </c>
      <c r="P96" s="135">
        <v>0</v>
      </c>
      <c r="Q96">
        <v>6</v>
      </c>
      <c r="R96">
        <v>0</v>
      </c>
      <c r="S96">
        <v>6.14</v>
      </c>
      <c r="T96">
        <v>35.97</v>
      </c>
      <c r="U96">
        <v>11.99</v>
      </c>
      <c r="V96">
        <v>12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6.77</v>
      </c>
      <c r="AD96">
        <v>36.21</v>
      </c>
      <c r="AE96">
        <v>36.21</v>
      </c>
      <c r="AF96">
        <v>6.74</v>
      </c>
      <c r="AG96">
        <f t="shared" si="4"/>
        <v>3.7858580000000002</v>
      </c>
      <c r="AH96">
        <f t="shared" si="5"/>
        <v>2.954142</v>
      </c>
    </row>
    <row r="97" spans="1:36">
      <c r="A97" t="s">
        <v>139</v>
      </c>
      <c r="B97" s="75">
        <v>261.81</v>
      </c>
      <c r="C97" s="75">
        <v>87.27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109.15</v>
      </c>
      <c r="J97">
        <v>272.11</v>
      </c>
      <c r="K97">
        <v>101.35</v>
      </c>
      <c r="L97">
        <v>5.6</v>
      </c>
      <c r="M97">
        <v>7.06</v>
      </c>
      <c r="N97" s="135">
        <v>0</v>
      </c>
      <c r="O97" s="135">
        <v>0</v>
      </c>
      <c r="P97" s="135">
        <v>0</v>
      </c>
      <c r="Q97">
        <v>6</v>
      </c>
      <c r="R97">
        <v>0</v>
      </c>
      <c r="S97">
        <v>6.14</v>
      </c>
      <c r="T97">
        <v>34.86</v>
      </c>
      <c r="U97">
        <v>11.62</v>
      </c>
      <c r="V97">
        <v>11.62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6.62</v>
      </c>
      <c r="AD97">
        <v>36.549999999999997</v>
      </c>
      <c r="AE97">
        <v>36.549999999999997</v>
      </c>
      <c r="AF97">
        <v>6.74</v>
      </c>
      <c r="AG97">
        <f t="shared" si="4"/>
        <v>3.7858580000000002</v>
      </c>
      <c r="AH97">
        <f t="shared" si="5"/>
        <v>2.954142</v>
      </c>
    </row>
    <row r="98" spans="1:36">
      <c r="A98" t="s">
        <v>140</v>
      </c>
      <c r="B98" s="75">
        <v>261.81</v>
      </c>
      <c r="C98" s="75">
        <v>87.27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109.15</v>
      </c>
      <c r="J98">
        <v>272.11</v>
      </c>
      <c r="K98">
        <v>101.35</v>
      </c>
      <c r="L98">
        <v>5.6</v>
      </c>
      <c r="M98">
        <v>7.14</v>
      </c>
      <c r="N98" s="135">
        <v>0</v>
      </c>
      <c r="O98" s="135">
        <v>0</v>
      </c>
      <c r="P98" s="135">
        <v>0</v>
      </c>
      <c r="Q98">
        <v>6</v>
      </c>
      <c r="R98">
        <v>0</v>
      </c>
      <c r="S98">
        <v>6.14</v>
      </c>
      <c r="T98">
        <v>34.03</v>
      </c>
      <c r="U98">
        <v>11.34</v>
      </c>
      <c r="V98">
        <v>11.35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6.59</v>
      </c>
      <c r="AD98">
        <v>36.75</v>
      </c>
      <c r="AE98">
        <v>36.75</v>
      </c>
      <c r="AF98">
        <v>6.74</v>
      </c>
      <c r="AG98">
        <f t="shared" si="4"/>
        <v>3.7858580000000002</v>
      </c>
      <c r="AH98">
        <f t="shared" si="5"/>
        <v>2.954142</v>
      </c>
    </row>
    <row r="99" spans="1:36">
      <c r="A99" t="s">
        <v>141</v>
      </c>
      <c r="B99" s="75">
        <f>SUM(B3:B98)/4000</f>
        <v>5.4170600000000046</v>
      </c>
      <c r="C99" s="75">
        <f t="shared" ref="C99:L99" si="6">SUM(C3:C98)/4000</f>
        <v>1.6346275000000019</v>
      </c>
      <c r="D99" s="135">
        <f t="shared" ref="D99" si="7">SUM(D3:D98)/4000</f>
        <v>1.0553575000000002</v>
      </c>
      <c r="E99" s="75"/>
      <c r="F99" s="78">
        <f t="shared" si="6"/>
        <v>0.10392499999999999</v>
      </c>
      <c r="G99" s="78">
        <f t="shared" si="6"/>
        <v>0.10392499999999999</v>
      </c>
      <c r="H99" s="78">
        <f t="shared" si="6"/>
        <v>0.10652500000000001</v>
      </c>
      <c r="I99">
        <f t="shared" si="6"/>
        <v>2.3511999999999986</v>
      </c>
      <c r="J99">
        <f t="shared" si="6"/>
        <v>6.2796825000000069</v>
      </c>
      <c r="K99">
        <f t="shared" si="6"/>
        <v>2.0425625000000034</v>
      </c>
      <c r="L99">
        <f t="shared" si="6"/>
        <v>0.13396999999999998</v>
      </c>
      <c r="M99">
        <f t="shared" ref="M99:AB99" si="8">SUM(M3:M98)/4000</f>
        <v>0.18590499999999988</v>
      </c>
      <c r="N99" s="135">
        <f t="shared" si="8"/>
        <v>0.36213000000000006</v>
      </c>
      <c r="O99" s="135">
        <f t="shared" si="8"/>
        <v>0.33607000000000004</v>
      </c>
      <c r="P99" s="135">
        <f t="shared" si="8"/>
        <v>0.35715749999999996</v>
      </c>
      <c r="Q99">
        <f t="shared" si="8"/>
        <v>0.14358499999999993</v>
      </c>
      <c r="R99">
        <f t="shared" si="8"/>
        <v>0.98276750000000002</v>
      </c>
      <c r="S99">
        <f t="shared" si="8"/>
        <v>0.14960499999999988</v>
      </c>
      <c r="T99">
        <f t="shared" si="8"/>
        <v>1.3144499999999995</v>
      </c>
      <c r="U99">
        <f t="shared" si="8"/>
        <v>0.43812999999999996</v>
      </c>
      <c r="V99">
        <f t="shared" si="8"/>
        <v>0.43820999999999999</v>
      </c>
      <c r="W99">
        <f t="shared" si="8"/>
        <v>1.8817299999999995</v>
      </c>
      <c r="X99">
        <f t="shared" si="8"/>
        <v>0.37633000000000016</v>
      </c>
      <c r="Y99">
        <f t="shared" si="8"/>
        <v>0.68479999999999996</v>
      </c>
      <c r="Z99">
        <f t="shared" si="8"/>
        <v>0.39199500000000004</v>
      </c>
      <c r="AA99">
        <f t="shared" si="8"/>
        <v>0.67791250000000003</v>
      </c>
      <c r="AB99">
        <f t="shared" si="8"/>
        <v>0.33891249999999995</v>
      </c>
      <c r="AC99">
        <f t="shared" ref="AC99:AJ99" si="9">SUM(AC3:AC98)/4000</f>
        <v>0.2621425</v>
      </c>
      <c r="AD99">
        <f t="shared" si="9"/>
        <v>0.93184000000000033</v>
      </c>
      <c r="AE99">
        <f t="shared" si="9"/>
        <v>0.93184000000000033</v>
      </c>
      <c r="AF99">
        <f t="shared" si="9"/>
        <v>0.14293249999999988</v>
      </c>
      <c r="AG99">
        <f t="shared" si="9"/>
        <v>8.028518525000003E-2</v>
      </c>
      <c r="AH99">
        <f t="shared" si="9"/>
        <v>6.264731475000003E-2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1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1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1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99</v>
      </c>
      <c r="C3" s="144">
        <f>'IDT-1 Calculation'!DG3</f>
        <v>-79.697000000000003</v>
      </c>
      <c r="D3" s="144">
        <f>'IDT-1 Calculation'!DH3</f>
        <v>0</v>
      </c>
      <c r="E3" s="144">
        <f>'IDT-1 Calculation'!DI3</f>
        <v>0</v>
      </c>
      <c r="F3" s="144">
        <f>'IDT-1 Calculation'!DJ3</f>
        <v>-19.303000000000001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87</v>
      </c>
      <c r="C4" s="136">
        <f>'IDT-1 Calculation'!DG4</f>
        <v>-60.207999999999998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-26.792000000000002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72</v>
      </c>
      <c r="C5" s="136">
        <f>'IDT-1 Calculation'!DG5</f>
        <v>-35.558</v>
      </c>
      <c r="D5" s="136">
        <f>'IDT-1 Calculation'!DH5</f>
        <v>0</v>
      </c>
      <c r="E5" s="136">
        <f>'IDT-1 Calculation'!DI5</f>
        <v>0</v>
      </c>
      <c r="F5" s="136">
        <f>'IDT-1 Calculation'!DJ5</f>
        <v>-36.442</v>
      </c>
      <c r="G5" s="141">
        <f t="shared" si="0"/>
        <v>0</v>
      </c>
    </row>
    <row r="6" spans="1:7">
      <c r="A6" s="140" t="s">
        <v>48</v>
      </c>
      <c r="B6" s="136">
        <f>'IDT-1 Calculation'!DF6</f>
        <v>50</v>
      </c>
      <c r="C6" s="136">
        <f>'IDT-1 Calculation'!DG6</f>
        <v>-21.167999999999999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-28.832000000000001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14</v>
      </c>
      <c r="C7" s="136">
        <f>'IDT-1 Calculation'!DG7</f>
        <v>-5.9269999999999996</v>
      </c>
      <c r="D7" s="136">
        <f>'IDT-1 Calculation'!DH7</f>
        <v>0</v>
      </c>
      <c r="E7" s="136">
        <f>'IDT-1 Calculation'!DI7</f>
        <v>0</v>
      </c>
      <c r="F7" s="136">
        <f>'IDT-1 Calculation'!DJ7</f>
        <v>-8.0730000000000004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</v>
      </c>
      <c r="C83" s="136">
        <f>'IDT-1 Calculation'!DG83</f>
        <v>-2.964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-4.0359999999999996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29</v>
      </c>
      <c r="C84" s="136">
        <f>'IDT-1 Calculation'!DG84</f>
        <v>-12.278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-16.722000000000001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30</v>
      </c>
      <c r="C85" s="136">
        <f>'IDT-1 Calculation'!DG85</f>
        <v>-12.701000000000001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-17.298999999999999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46</v>
      </c>
      <c r="C86" s="136">
        <f>'IDT-1 Calculation'!DG86</f>
        <v>-19.475000000000001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-26.524999999999999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72</v>
      </c>
      <c r="C87" s="136">
        <f>'IDT-1 Calculation'!DG87</f>
        <v>-30.481999999999999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-41.518000000000001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85</v>
      </c>
      <c r="C88" s="136">
        <f>'IDT-1 Calculation'!DG88</f>
        <v>-35.985999999999997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-49.014000000000003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91</v>
      </c>
      <c r="C89" s="136">
        <f>'IDT-1 Calculation'!DG89</f>
        <v>-38.526000000000003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-52.473999999999997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116</v>
      </c>
      <c r="C90" s="136">
        <f>'IDT-1 Calculation'!DG90</f>
        <v>-30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-86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30</v>
      </c>
      <c r="C91" s="136">
        <f>'IDT-1 Calculation'!DG91</f>
        <v>-12.701000000000001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-17.298999999999999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53</v>
      </c>
      <c r="C92" s="136">
        <f>'IDT-1 Calculation'!DG92</f>
        <v>-22.437999999999999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-30.562000000000001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56</v>
      </c>
      <c r="C93" s="136">
        <f>'IDT-1 Calculation'!DG93</f>
        <v>-23.707999999999998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-32.292000000000002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72.685000000000002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-57.685000000000002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43.31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-43.31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33.03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-33.03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28.33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-28.33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31.74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-31.74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0.28652374999999997</v>
      </c>
      <c r="C99" s="152">
        <f>SUM(C3:C98)/4000</f>
        <v>-0.11470425000000001</v>
      </c>
      <c r="D99" s="152">
        <f>SUM(D3:D98)/4000</f>
        <v>0</v>
      </c>
      <c r="E99" s="152">
        <f>SUM(E3:E98)/4000</f>
        <v>0</v>
      </c>
      <c r="F99" s="152">
        <f>SUM(F3:F98)/4000</f>
        <v>-0.17181949999999999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272.62583804451674</v>
      </c>
      <c r="L3">
        <v>10.091907747445276</v>
      </c>
      <c r="M3">
        <v>55.717627759839111</v>
      </c>
      <c r="N3">
        <v>53.839416211586233</v>
      </c>
      <c r="O3">
        <v>75.619782200276774</v>
      </c>
      <c r="P3">
        <v>30.276714407276888</v>
      </c>
      <c r="Q3">
        <v>0</v>
      </c>
      <c r="R3">
        <v>19.448862908096643</v>
      </c>
      <c r="S3">
        <v>25.161795023664748</v>
      </c>
      <c r="T3">
        <v>0</v>
      </c>
      <c r="U3">
        <v>51.722027003534521</v>
      </c>
      <c r="V3">
        <v>9.0367766918432437</v>
      </c>
      <c r="W3">
        <v>19.417650998389902</v>
      </c>
      <c r="X3">
        <v>65.414945064983101</v>
      </c>
      <c r="Y3">
        <v>0</v>
      </c>
      <c r="Z3">
        <v>0</v>
      </c>
      <c r="AA3">
        <v>18.691102970569816</v>
      </c>
      <c r="AB3">
        <v>19.859180871058228</v>
      </c>
      <c r="AC3">
        <v>14.390009000475892</v>
      </c>
      <c r="AD3">
        <v>4.4961059229805871</v>
      </c>
      <c r="AE3">
        <v>24.460185862867878</v>
      </c>
      <c r="AF3">
        <v>12.030147760477977</v>
      </c>
      <c r="AG3">
        <v>30.505918845460236</v>
      </c>
      <c r="AH3">
        <v>48.905984689313286</v>
      </c>
      <c r="AI3">
        <v>0</v>
      </c>
      <c r="AJ3">
        <v>0</v>
      </c>
      <c r="AK3">
        <v>27.11310329440618</v>
      </c>
      <c r="AL3">
        <v>59.783936915027489</v>
      </c>
      <c r="AM3">
        <v>7.7877421579419739</v>
      </c>
      <c r="AN3">
        <v>3.2891370141932788E-2</v>
      </c>
      <c r="AO3">
        <v>0</v>
      </c>
      <c r="AP3">
        <v>1.3633448211461112</v>
      </c>
      <c r="AQ3">
        <v>18.88964577247965</v>
      </c>
      <c r="AR3">
        <v>21.787480040701304</v>
      </c>
      <c r="AS3">
        <v>16.027373905343353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42.405995427345047</v>
      </c>
      <c r="BB3">
        <f>SUM(B3:AZ3)-BA3+SUM(BC3:BF3)</f>
        <v>978.44212783706723</v>
      </c>
      <c r="BC3">
        <v>1.3945319635627531</v>
      </c>
      <c r="BD3">
        <v>2.3241948422330099</v>
      </c>
      <c r="BE3">
        <v>1.2190602476190473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272.62583804451674</v>
      </c>
      <c r="L4">
        <v>10.092043638789725</v>
      </c>
      <c r="M4">
        <v>55.717627759839111</v>
      </c>
      <c r="N4">
        <v>53.839416211586233</v>
      </c>
      <c r="O4">
        <v>75.619782200276774</v>
      </c>
      <c r="P4">
        <v>30.472906472989322</v>
      </c>
      <c r="Q4">
        <v>0</v>
      </c>
      <c r="R4">
        <v>19.448862908096643</v>
      </c>
      <c r="S4">
        <v>15.289110805587358</v>
      </c>
      <c r="T4">
        <v>0</v>
      </c>
      <c r="U4">
        <v>51.722027003534521</v>
      </c>
      <c r="V4">
        <v>9.1879350536642157</v>
      </c>
      <c r="W4">
        <v>19.417650998389902</v>
      </c>
      <c r="X4">
        <v>65.414945064983101</v>
      </c>
      <c r="Y4">
        <v>0</v>
      </c>
      <c r="Z4">
        <v>0</v>
      </c>
      <c r="AA4">
        <v>18.691102970569816</v>
      </c>
      <c r="AB4">
        <v>19.859180871058228</v>
      </c>
      <c r="AC4">
        <v>14.390009000475892</v>
      </c>
      <c r="AD4">
        <v>4.4961059229805871</v>
      </c>
      <c r="AE4">
        <v>24.460185862867878</v>
      </c>
      <c r="AF4">
        <v>12.030147760477977</v>
      </c>
      <c r="AG4">
        <v>30.505918845460236</v>
      </c>
      <c r="AH4">
        <v>35.56798894656648</v>
      </c>
      <c r="AI4">
        <v>0</v>
      </c>
      <c r="AJ4">
        <v>0</v>
      </c>
      <c r="AK4">
        <v>27.11310329440618</v>
      </c>
      <c r="AL4">
        <v>59.783936915027489</v>
      </c>
      <c r="AM4">
        <v>7.7877421579419739</v>
      </c>
      <c r="AN4">
        <v>3.2891370141932788E-2</v>
      </c>
      <c r="AO4">
        <v>0</v>
      </c>
      <c r="AP4">
        <v>1.3633448211461112</v>
      </c>
      <c r="AQ4">
        <v>18.88964577247965</v>
      </c>
      <c r="AR4">
        <v>21.787480040701304</v>
      </c>
      <c r="AS4">
        <v>16.027373905343353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41.450313933111687</v>
      </c>
      <c r="BB4">
        <f t="shared" ref="BB4:BB67" si="0">SUM(B4:AZ4)-BA4+SUM(BC4:BF4)</f>
        <v>956.1968158693669</v>
      </c>
      <c r="BC4">
        <v>1.3945319635627531</v>
      </c>
      <c r="BD4">
        <v>2.3241948422330099</v>
      </c>
      <c r="BE4">
        <v>0.88126042763157886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272.62583804451674</v>
      </c>
      <c r="L5">
        <v>10.091914652411491</v>
      </c>
      <c r="M5">
        <v>55.717627759839111</v>
      </c>
      <c r="N5">
        <v>53.839416211586233</v>
      </c>
      <c r="O5">
        <v>75.619782200276774</v>
      </c>
      <c r="P5">
        <v>30.472906472989322</v>
      </c>
      <c r="Q5">
        <v>0</v>
      </c>
      <c r="R5">
        <v>19.448862908096643</v>
      </c>
      <c r="S5">
        <v>12.028906328249242</v>
      </c>
      <c r="T5">
        <v>0</v>
      </c>
      <c r="U5">
        <v>51.722027003534521</v>
      </c>
      <c r="V5">
        <v>9.1879350536642157</v>
      </c>
      <c r="W5">
        <v>19.417650998389902</v>
      </c>
      <c r="X5">
        <v>65.414945064983101</v>
      </c>
      <c r="Y5">
        <v>0</v>
      </c>
      <c r="Z5">
        <v>0</v>
      </c>
      <c r="AA5">
        <v>18.691102970569816</v>
      </c>
      <c r="AB5">
        <v>19.859180871058228</v>
      </c>
      <c r="AC5">
        <v>14.390009000475892</v>
      </c>
      <c r="AD5">
        <v>4.4961059229805871</v>
      </c>
      <c r="AE5">
        <v>24.460185862867878</v>
      </c>
      <c r="AF5">
        <v>12.030147760477977</v>
      </c>
      <c r="AG5">
        <v>30.505918845460236</v>
      </c>
      <c r="AH5">
        <v>26.675991485493629</v>
      </c>
      <c r="AI5">
        <v>0</v>
      </c>
      <c r="AJ5">
        <v>0</v>
      </c>
      <c r="AK5">
        <v>27.11310329440618</v>
      </c>
      <c r="AL5">
        <v>59.783936915027489</v>
      </c>
      <c r="AM5">
        <v>7.7877421579419739</v>
      </c>
      <c r="AN5">
        <v>3.2891370141932788E-2</v>
      </c>
      <c r="AO5">
        <v>0</v>
      </c>
      <c r="AP5">
        <v>1.3633448211461112</v>
      </c>
      <c r="AQ5">
        <v>18.88964577247965</v>
      </c>
      <c r="AR5">
        <v>21.787480040701304</v>
      </c>
      <c r="AS5">
        <v>16.027373905343353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40.9423465004555</v>
      </c>
      <c r="BB5">
        <f t="shared" si="0"/>
        <v>943.76376632363508</v>
      </c>
      <c r="BC5">
        <v>1.3945319635627531</v>
      </c>
      <c r="BD5">
        <v>1.7457284336569578</v>
      </c>
      <c r="BE5">
        <v>0.6710407826086956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272.62254903331331</v>
      </c>
      <c r="L6">
        <v>10.092073009043352</v>
      </c>
      <c r="M6">
        <v>55.717627759839111</v>
      </c>
      <c r="N6">
        <v>53.839416211586233</v>
      </c>
      <c r="O6">
        <v>75.619782200276774</v>
      </c>
      <c r="P6">
        <v>30.472906472989322</v>
      </c>
      <c r="Q6">
        <v>0</v>
      </c>
      <c r="R6">
        <v>19.448862908096643</v>
      </c>
      <c r="S6">
        <v>12.031398345582177</v>
      </c>
      <c r="T6">
        <v>0</v>
      </c>
      <c r="U6">
        <v>51.722027003534521</v>
      </c>
      <c r="V6">
        <v>9.1879350536642157</v>
      </c>
      <c r="W6">
        <v>19.417650998389902</v>
      </c>
      <c r="X6">
        <v>65.414945064983101</v>
      </c>
      <c r="Y6">
        <v>0</v>
      </c>
      <c r="Z6">
        <v>0</v>
      </c>
      <c r="AA6">
        <v>18.691102970569816</v>
      </c>
      <c r="AB6">
        <v>19.859180871058228</v>
      </c>
      <c r="AC6">
        <v>14.390009000475892</v>
      </c>
      <c r="AD6">
        <v>4.4961059229805871</v>
      </c>
      <c r="AE6">
        <v>24.460185862867878</v>
      </c>
      <c r="AF6">
        <v>12.030147760477977</v>
      </c>
      <c r="AG6">
        <v>30.505918845460236</v>
      </c>
      <c r="AH6">
        <v>17.78399447328324</v>
      </c>
      <c r="AI6">
        <v>0</v>
      </c>
      <c r="AJ6">
        <v>0</v>
      </c>
      <c r="AK6">
        <v>27.11310329440618</v>
      </c>
      <c r="AL6">
        <v>59.783936915027489</v>
      </c>
      <c r="AM6">
        <v>7.7877421579419739</v>
      </c>
      <c r="AN6">
        <v>3.2891370141932788E-2</v>
      </c>
      <c r="AO6">
        <v>0</v>
      </c>
      <c r="AP6">
        <v>1.3633448211461112</v>
      </c>
      <c r="AQ6">
        <v>18.88964577247965</v>
      </c>
      <c r="AR6">
        <v>21.787480040701304</v>
      </c>
      <c r="AS6">
        <v>16.027373905343353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40.570634330308565</v>
      </c>
      <c r="BB6">
        <f t="shared" si="0"/>
        <v>934.42505420088276</v>
      </c>
      <c r="BC6">
        <v>1.3945319635627531</v>
      </c>
      <c r="BD6">
        <v>1.1672625728155339</v>
      </c>
      <c r="BE6">
        <v>0.43171799999999999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272.62254903331331</v>
      </c>
      <c r="L7">
        <v>10.092159077540673</v>
      </c>
      <c r="M7">
        <v>55.717627759839111</v>
      </c>
      <c r="N7">
        <v>53.839416211586233</v>
      </c>
      <c r="O7">
        <v>75.619782200276774</v>
      </c>
      <c r="P7">
        <v>30.472906472989322</v>
      </c>
      <c r="Q7">
        <v>0</v>
      </c>
      <c r="R7">
        <v>19.448862908096643</v>
      </c>
      <c r="S7">
        <v>12.024938670118832</v>
      </c>
      <c r="T7">
        <v>0</v>
      </c>
      <c r="U7">
        <v>51.722027003534521</v>
      </c>
      <c r="V7">
        <v>9.1879350536642157</v>
      </c>
      <c r="W7">
        <v>19.417650998389902</v>
      </c>
      <c r="X7">
        <v>65.414945064983101</v>
      </c>
      <c r="Y7">
        <v>0</v>
      </c>
      <c r="Z7">
        <v>0</v>
      </c>
      <c r="AA7">
        <v>18.691102970569816</v>
      </c>
      <c r="AB7">
        <v>19.859180871058228</v>
      </c>
      <c r="AC7">
        <v>14.390009000475892</v>
      </c>
      <c r="AD7">
        <v>4.4961059229805871</v>
      </c>
      <c r="AE7">
        <v>24.460185862867878</v>
      </c>
      <c r="AF7">
        <v>12.030147760477977</v>
      </c>
      <c r="AG7">
        <v>30.505918845460236</v>
      </c>
      <c r="AH7">
        <v>17.78399447328324</v>
      </c>
      <c r="AI7">
        <v>0</v>
      </c>
      <c r="AJ7">
        <v>0</v>
      </c>
      <c r="AK7">
        <v>27.11310329440618</v>
      </c>
      <c r="AL7">
        <v>59.783936915027489</v>
      </c>
      <c r="AM7">
        <v>7.7877421579419739</v>
      </c>
      <c r="AN7">
        <v>3.2891370141932788E-2</v>
      </c>
      <c r="AO7">
        <v>0</v>
      </c>
      <c r="AP7">
        <v>1.3633448211461112</v>
      </c>
      <c r="AQ7">
        <v>18.88964577247965</v>
      </c>
      <c r="AR7">
        <v>21.787480040701304</v>
      </c>
      <c r="AS7">
        <v>16.027373905343353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40.570367913537382</v>
      </c>
      <c r="BB7">
        <f t="shared" si="0"/>
        <v>933.84048060292093</v>
      </c>
      <c r="BC7">
        <v>1.3945319635627531</v>
      </c>
      <c r="BD7">
        <v>0.58879616504854371</v>
      </c>
      <c r="BE7">
        <v>0.43171799999999999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272.62254903331331</v>
      </c>
      <c r="L8">
        <v>10.092043638789725</v>
      </c>
      <c r="M8">
        <v>55.717627759839111</v>
      </c>
      <c r="N8">
        <v>53.839416211586233</v>
      </c>
      <c r="O8">
        <v>75.619782200276774</v>
      </c>
      <c r="P8">
        <v>30.472906472989322</v>
      </c>
      <c r="Q8">
        <v>0</v>
      </c>
      <c r="R8">
        <v>19.448862908096643</v>
      </c>
      <c r="S8">
        <v>12.024938670118832</v>
      </c>
      <c r="T8">
        <v>0</v>
      </c>
      <c r="U8">
        <v>51.722027003534521</v>
      </c>
      <c r="V8">
        <v>9.1879350536642157</v>
      </c>
      <c r="W8">
        <v>19.417650998389902</v>
      </c>
      <c r="X8">
        <v>65.414945064983101</v>
      </c>
      <c r="Y8">
        <v>0</v>
      </c>
      <c r="Z8">
        <v>0</v>
      </c>
      <c r="AA8">
        <v>18.691102970569816</v>
      </c>
      <c r="AB8">
        <v>19.859180871058228</v>
      </c>
      <c r="AC8">
        <v>14.390009000475892</v>
      </c>
      <c r="AD8">
        <v>4.4961059229805871</v>
      </c>
      <c r="AE8">
        <v>24.460185862867878</v>
      </c>
      <c r="AF8">
        <v>12.030147760477977</v>
      </c>
      <c r="AG8">
        <v>30.505918845460236</v>
      </c>
      <c r="AH8">
        <v>17.78399447328324</v>
      </c>
      <c r="AI8">
        <v>0</v>
      </c>
      <c r="AJ8">
        <v>0</v>
      </c>
      <c r="AK8">
        <v>27.11310329440618</v>
      </c>
      <c r="AL8">
        <v>59.783936915027489</v>
      </c>
      <c r="AM8">
        <v>7.7877421579419739</v>
      </c>
      <c r="AN8">
        <v>3.2891370141932788E-2</v>
      </c>
      <c r="AO8">
        <v>0</v>
      </c>
      <c r="AP8">
        <v>1.3633448211461112</v>
      </c>
      <c r="AQ8">
        <v>18.88964577247965</v>
      </c>
      <c r="AR8">
        <v>21.787480040701304</v>
      </c>
      <c r="AS8">
        <v>16.027373905343353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40.570363088197581</v>
      </c>
      <c r="BB8">
        <f t="shared" si="0"/>
        <v>933.25157382446105</v>
      </c>
      <c r="BC8">
        <v>1.3945319635627531</v>
      </c>
      <c r="BD8">
        <v>0</v>
      </c>
      <c r="BE8">
        <v>0.43171799999999999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272.62254903331331</v>
      </c>
      <c r="L9">
        <v>10.091907747445276</v>
      </c>
      <c r="M9">
        <v>55.717627759839111</v>
      </c>
      <c r="N9">
        <v>53.839416211586233</v>
      </c>
      <c r="O9">
        <v>75.619782200276774</v>
      </c>
      <c r="P9">
        <v>30.472906472989322</v>
      </c>
      <c r="Q9">
        <v>0</v>
      </c>
      <c r="R9">
        <v>19.448862908096643</v>
      </c>
      <c r="S9">
        <v>12.024938670118832</v>
      </c>
      <c r="T9">
        <v>0</v>
      </c>
      <c r="U9">
        <v>52.451995158516056</v>
      </c>
      <c r="V9">
        <v>9.1879350536642157</v>
      </c>
      <c r="W9">
        <v>19.417650998389902</v>
      </c>
      <c r="X9">
        <v>65.414945064983101</v>
      </c>
      <c r="Y9">
        <v>0</v>
      </c>
      <c r="Z9">
        <v>0</v>
      </c>
      <c r="AA9">
        <v>18.691102970569816</v>
      </c>
      <c r="AB9">
        <v>19.859180871058228</v>
      </c>
      <c r="AC9">
        <v>14.390009000475892</v>
      </c>
      <c r="AD9">
        <v>4.4961059229805871</v>
      </c>
      <c r="AE9">
        <v>24.460185862867878</v>
      </c>
      <c r="AF9">
        <v>12.030147760477977</v>
      </c>
      <c r="AG9">
        <v>30.505918845460236</v>
      </c>
      <c r="AH9">
        <v>17.78399447328324</v>
      </c>
      <c r="AI9">
        <v>0</v>
      </c>
      <c r="AJ9">
        <v>0</v>
      </c>
      <c r="AK9">
        <v>27.11310329440618</v>
      </c>
      <c r="AL9">
        <v>59.783936915027489</v>
      </c>
      <c r="AM9">
        <v>7.7877421579419739</v>
      </c>
      <c r="AN9">
        <v>3.2891370141932788E-2</v>
      </c>
      <c r="AO9">
        <v>0</v>
      </c>
      <c r="AP9">
        <v>1.3633448211461112</v>
      </c>
      <c r="AQ9">
        <v>18.88964577247965</v>
      </c>
      <c r="AR9">
        <v>23.50110206637444</v>
      </c>
      <c r="AS9">
        <v>14.901483795762887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40.625437270910275</v>
      </c>
      <c r="BB9">
        <f t="shared" si="0"/>
        <v>934.51406382147832</v>
      </c>
      <c r="BC9">
        <v>1.3945319635627531</v>
      </c>
      <c r="BD9">
        <v>0</v>
      </c>
      <c r="BE9">
        <v>0.43171799999999999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272.62254903331331</v>
      </c>
      <c r="L10">
        <v>10.091907747445276</v>
      </c>
      <c r="M10">
        <v>55.717627759839111</v>
      </c>
      <c r="N10">
        <v>53.839416211586233</v>
      </c>
      <c r="O10">
        <v>75.619782200276774</v>
      </c>
      <c r="P10">
        <v>30.472906472989322</v>
      </c>
      <c r="Q10">
        <v>0</v>
      </c>
      <c r="R10">
        <v>19.448862908096643</v>
      </c>
      <c r="S10">
        <v>12.024938670118832</v>
      </c>
      <c r="T10">
        <v>0</v>
      </c>
      <c r="U10">
        <v>52.567700704243457</v>
      </c>
      <c r="V10">
        <v>9.1879350536642157</v>
      </c>
      <c r="W10">
        <v>19.417650998389902</v>
      </c>
      <c r="X10">
        <v>65.414945064983101</v>
      </c>
      <c r="Y10">
        <v>0</v>
      </c>
      <c r="Z10">
        <v>0</v>
      </c>
      <c r="AA10">
        <v>18.691102970569816</v>
      </c>
      <c r="AB10">
        <v>19.859180871058228</v>
      </c>
      <c r="AC10">
        <v>14.390009000475892</v>
      </c>
      <c r="AD10">
        <v>4.4961059229805871</v>
      </c>
      <c r="AE10">
        <v>24.460185862867878</v>
      </c>
      <c r="AF10">
        <v>12.030147760477977</v>
      </c>
      <c r="AG10">
        <v>30.505918845460236</v>
      </c>
      <c r="AH10">
        <v>17.78399447328324</v>
      </c>
      <c r="AI10">
        <v>0</v>
      </c>
      <c r="AJ10">
        <v>0</v>
      </c>
      <c r="AK10">
        <v>27.11310329440618</v>
      </c>
      <c r="AL10">
        <v>59.783936915027489</v>
      </c>
      <c r="AM10">
        <v>7.7877421579419739</v>
      </c>
      <c r="AN10">
        <v>3.2891370141932788E-2</v>
      </c>
      <c r="AO10">
        <v>0</v>
      </c>
      <c r="AP10">
        <v>1.3633448211461112</v>
      </c>
      <c r="AQ10">
        <v>18.88964577247965</v>
      </c>
      <c r="AR10">
        <v>23.50110206637444</v>
      </c>
      <c r="AS10">
        <v>14.901483795762887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40.630273762721679</v>
      </c>
      <c r="BB10">
        <f t="shared" si="0"/>
        <v>934.62493287539417</v>
      </c>
      <c r="BC10">
        <v>1.3945319635627531</v>
      </c>
      <c r="BD10">
        <v>0</v>
      </c>
      <c r="BE10">
        <v>0.43171799999999999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272.62254903331331</v>
      </c>
      <c r="L11">
        <v>10.091907747445276</v>
      </c>
      <c r="M11">
        <v>55.717627759839111</v>
      </c>
      <c r="N11">
        <v>53.839416211586233</v>
      </c>
      <c r="O11">
        <v>75.619782200276774</v>
      </c>
      <c r="P11">
        <v>30.472906472989322</v>
      </c>
      <c r="Q11">
        <v>0</v>
      </c>
      <c r="R11">
        <v>19.448862908096643</v>
      </c>
      <c r="S11">
        <v>12.024938670118832</v>
      </c>
      <c r="T11">
        <v>0</v>
      </c>
      <c r="U11">
        <v>52.567700704243457</v>
      </c>
      <c r="V11">
        <v>9.1879350536642157</v>
      </c>
      <c r="W11">
        <v>19.417650998389902</v>
      </c>
      <c r="X11">
        <v>65.414945064983101</v>
      </c>
      <c r="Y11">
        <v>0</v>
      </c>
      <c r="Z11">
        <v>0</v>
      </c>
      <c r="AA11">
        <v>18.691102970569816</v>
      </c>
      <c r="AB11">
        <v>19.859180871058228</v>
      </c>
      <c r="AC11">
        <v>14.390009000475892</v>
      </c>
      <c r="AD11">
        <v>4.4961059229805871</v>
      </c>
      <c r="AE11">
        <v>24.460185862867878</v>
      </c>
      <c r="AF11">
        <v>12.030147760477977</v>
      </c>
      <c r="AG11">
        <v>30.505918845460236</v>
      </c>
      <c r="AH11">
        <v>17.78399447328324</v>
      </c>
      <c r="AI11">
        <v>0</v>
      </c>
      <c r="AJ11">
        <v>0</v>
      </c>
      <c r="AK11">
        <v>27.11310329440618</v>
      </c>
      <c r="AL11">
        <v>49.892890576080141</v>
      </c>
      <c r="AM11">
        <v>7.7877421579419739</v>
      </c>
      <c r="AN11">
        <v>3.2891370141932788E-2</v>
      </c>
      <c r="AO11">
        <v>0</v>
      </c>
      <c r="AP11">
        <v>1.6473751068049609</v>
      </c>
      <c r="AQ11">
        <v>18.88964577247965</v>
      </c>
      <c r="AR11">
        <v>21.787480040701304</v>
      </c>
      <c r="AS11">
        <v>14.570339701001879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40.143229267860065</v>
      </c>
      <c r="BB11">
        <f t="shared" si="0"/>
        <v>923.46019519653305</v>
      </c>
      <c r="BC11">
        <v>1.3945319635627531</v>
      </c>
      <c r="BD11">
        <v>0</v>
      </c>
      <c r="BE11">
        <v>0.43171799999999999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272.62254903331331</v>
      </c>
      <c r="L12">
        <v>10.091907747445276</v>
      </c>
      <c r="M12">
        <v>55.717627759839111</v>
      </c>
      <c r="N12">
        <v>53.839416211586233</v>
      </c>
      <c r="O12">
        <v>75.619782200276774</v>
      </c>
      <c r="P12">
        <v>30.472906472989322</v>
      </c>
      <c r="Q12">
        <v>0</v>
      </c>
      <c r="R12">
        <v>19.448862908096643</v>
      </c>
      <c r="S12">
        <v>12.024938670118832</v>
      </c>
      <c r="T12">
        <v>0</v>
      </c>
      <c r="U12">
        <v>52.567700704243457</v>
      </c>
      <c r="V12">
        <v>9.1879350536642157</v>
      </c>
      <c r="W12">
        <v>19.417650998389902</v>
      </c>
      <c r="X12">
        <v>65.414945064983101</v>
      </c>
      <c r="Y12">
        <v>0</v>
      </c>
      <c r="Z12">
        <v>0</v>
      </c>
      <c r="AA12">
        <v>18.691102970569816</v>
      </c>
      <c r="AB12">
        <v>19.859180871058228</v>
      </c>
      <c r="AC12">
        <v>14.390009000475892</v>
      </c>
      <c r="AD12">
        <v>4.4961059229805871</v>
      </c>
      <c r="AE12">
        <v>24.460185862867878</v>
      </c>
      <c r="AF12">
        <v>6.0150738802389885</v>
      </c>
      <c r="AG12">
        <v>30.505918845460236</v>
      </c>
      <c r="AH12">
        <v>17.78399447328324</v>
      </c>
      <c r="AI12">
        <v>0</v>
      </c>
      <c r="AJ12">
        <v>0</v>
      </c>
      <c r="AK12">
        <v>27.11310329440618</v>
      </c>
      <c r="AL12">
        <v>49.892890576080141</v>
      </c>
      <c r="AM12">
        <v>7.7877421579419739</v>
      </c>
      <c r="AN12">
        <v>3.2891370141932788E-2</v>
      </c>
      <c r="AO12">
        <v>0</v>
      </c>
      <c r="AP12">
        <v>1.6473751068049609</v>
      </c>
      <c r="AQ12">
        <v>18.88964577247965</v>
      </c>
      <c r="AR12">
        <v>21.787480040701304</v>
      </c>
      <c r="AS12">
        <v>14.570339701001879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39.89179917966608</v>
      </c>
      <c r="BB12">
        <f t="shared" si="0"/>
        <v>917.69655140448799</v>
      </c>
      <c r="BC12">
        <v>1.3945319635627531</v>
      </c>
      <c r="BD12">
        <v>0</v>
      </c>
      <c r="BE12">
        <v>0.43171799999999999</v>
      </c>
      <c r="BF12">
        <v>1.4128379491525425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272.62254903331331</v>
      </c>
      <c r="L13">
        <v>10.091907747445276</v>
      </c>
      <c r="M13">
        <v>55.717627759839111</v>
      </c>
      <c r="N13">
        <v>53.839416211586233</v>
      </c>
      <c r="O13">
        <v>75.619782200276774</v>
      </c>
      <c r="P13">
        <v>30.472906472989322</v>
      </c>
      <c r="Q13">
        <v>0</v>
      </c>
      <c r="R13">
        <v>19.448862908096643</v>
      </c>
      <c r="S13">
        <v>12.024938670118832</v>
      </c>
      <c r="T13">
        <v>0</v>
      </c>
      <c r="U13">
        <v>54.499492323039426</v>
      </c>
      <c r="V13">
        <v>9.1879350536642157</v>
      </c>
      <c r="W13">
        <v>19.417650998389902</v>
      </c>
      <c r="X13">
        <v>65.414945064983101</v>
      </c>
      <c r="Y13">
        <v>0</v>
      </c>
      <c r="Z13">
        <v>0</v>
      </c>
      <c r="AA13">
        <v>18.691102970569816</v>
      </c>
      <c r="AB13">
        <v>19.859180871058228</v>
      </c>
      <c r="AC13">
        <v>14.390009000475892</v>
      </c>
      <c r="AD13">
        <v>4.4961059229805871</v>
      </c>
      <c r="AE13">
        <v>24.460185862867878</v>
      </c>
      <c r="AF13">
        <v>6.0150738802389885</v>
      </c>
      <c r="AG13">
        <v>30.505918845460236</v>
      </c>
      <c r="AH13">
        <v>17.78399447328324</v>
      </c>
      <c r="AI13">
        <v>0</v>
      </c>
      <c r="AJ13">
        <v>0</v>
      </c>
      <c r="AK13">
        <v>27.11310329440618</v>
      </c>
      <c r="AL13">
        <v>49.892890576080141</v>
      </c>
      <c r="AM13">
        <v>7.7877421579419739</v>
      </c>
      <c r="AN13">
        <v>3.2891370141932788E-2</v>
      </c>
      <c r="AO13">
        <v>0</v>
      </c>
      <c r="AP13">
        <v>1.6473751068049609</v>
      </c>
      <c r="AQ13">
        <v>18.88964577247965</v>
      </c>
      <c r="AR13">
        <v>21.787480040701304</v>
      </c>
      <c r="AS13">
        <v>14.570339701001879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39.972548069331751</v>
      </c>
      <c r="BB13">
        <f t="shared" si="0"/>
        <v>919.54759413361842</v>
      </c>
      <c r="BC13">
        <v>1.3945319635627531</v>
      </c>
      <c r="BD13">
        <v>0</v>
      </c>
      <c r="BE13">
        <v>0.43171799999999999</v>
      </c>
      <c r="BF13">
        <v>1.4128379491525425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272.62254903331331</v>
      </c>
      <c r="L14">
        <v>10.091907747445276</v>
      </c>
      <c r="M14">
        <v>55.717627759839111</v>
      </c>
      <c r="N14">
        <v>53.839416211586233</v>
      </c>
      <c r="O14">
        <v>75.619782200276774</v>
      </c>
      <c r="P14">
        <v>30.472906472989322</v>
      </c>
      <c r="Q14">
        <v>0</v>
      </c>
      <c r="R14">
        <v>19.448862908096643</v>
      </c>
      <c r="S14">
        <v>12.024938670118832</v>
      </c>
      <c r="T14">
        <v>0</v>
      </c>
      <c r="U14">
        <v>56.742549005647504</v>
      </c>
      <c r="V14">
        <v>9.1879350536642157</v>
      </c>
      <c r="W14">
        <v>19.417650998389902</v>
      </c>
      <c r="X14">
        <v>65.414945064983101</v>
      </c>
      <c r="Y14">
        <v>0</v>
      </c>
      <c r="Z14">
        <v>0</v>
      </c>
      <c r="AA14">
        <v>18.691102970569816</v>
      </c>
      <c r="AB14">
        <v>19.859180871058228</v>
      </c>
      <c r="AC14">
        <v>14.390009000475892</v>
      </c>
      <c r="AD14">
        <v>4.4961059229805871</v>
      </c>
      <c r="AE14">
        <v>24.460185862867878</v>
      </c>
      <c r="AF14">
        <v>6.0150738802389885</v>
      </c>
      <c r="AG14">
        <v>30.505918845460236</v>
      </c>
      <c r="AH14">
        <v>17.78399447328324</v>
      </c>
      <c r="AI14">
        <v>0</v>
      </c>
      <c r="AJ14">
        <v>0</v>
      </c>
      <c r="AK14">
        <v>27.11310329440618</v>
      </c>
      <c r="AL14">
        <v>49.892890576080141</v>
      </c>
      <c r="AM14">
        <v>7.7877421579419739</v>
      </c>
      <c r="AN14">
        <v>3.2891370141932788E-2</v>
      </c>
      <c r="AO14">
        <v>0</v>
      </c>
      <c r="AP14">
        <v>1.6473751068049609</v>
      </c>
      <c r="AQ14">
        <v>18.88964577247965</v>
      </c>
      <c r="AR14">
        <v>21.787480040701304</v>
      </c>
      <c r="AS14">
        <v>14.570339701001879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40.066307838664756</v>
      </c>
      <c r="BB14">
        <f t="shared" si="0"/>
        <v>921.69689104689348</v>
      </c>
      <c r="BC14">
        <v>1.3945319635627531</v>
      </c>
      <c r="BD14">
        <v>0</v>
      </c>
      <c r="BE14">
        <v>0.43171799999999999</v>
      </c>
      <c r="BF14">
        <v>1.4128379491525425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263.76614091815418</v>
      </c>
      <c r="L15">
        <v>10.09205538753484</v>
      </c>
      <c r="M15">
        <v>55.717627759839111</v>
      </c>
      <c r="N15">
        <v>53.839416211586233</v>
      </c>
      <c r="O15">
        <v>75.619782200276774</v>
      </c>
      <c r="P15">
        <v>30.472906472989322</v>
      </c>
      <c r="Q15">
        <v>0</v>
      </c>
      <c r="R15">
        <v>19.448862908096643</v>
      </c>
      <c r="S15">
        <v>12.024938670118832</v>
      </c>
      <c r="T15">
        <v>0</v>
      </c>
      <c r="U15">
        <v>60.080613536474658</v>
      </c>
      <c r="V15">
        <v>9.1879350536642157</v>
      </c>
      <c r="W15">
        <v>19.417650998389902</v>
      </c>
      <c r="X15">
        <v>65.414945064983101</v>
      </c>
      <c r="Y15">
        <v>0</v>
      </c>
      <c r="Z15">
        <v>0</v>
      </c>
      <c r="AA15">
        <v>18.691102970569816</v>
      </c>
      <c r="AB15">
        <v>19.859180871058228</v>
      </c>
      <c r="AC15">
        <v>14.390009000475892</v>
      </c>
      <c r="AD15">
        <v>4.4961059229805871</v>
      </c>
      <c r="AE15">
        <v>24.460185862867878</v>
      </c>
      <c r="AF15">
        <v>6.0150738802389885</v>
      </c>
      <c r="AG15">
        <v>30.505918845460236</v>
      </c>
      <c r="AH15">
        <v>17.78399447328324</v>
      </c>
      <c r="AI15">
        <v>0</v>
      </c>
      <c r="AJ15">
        <v>0</v>
      </c>
      <c r="AK15">
        <v>27.11310329440618</v>
      </c>
      <c r="AL15">
        <v>49.892890576080141</v>
      </c>
      <c r="AM15">
        <v>7.7877421579419739</v>
      </c>
      <c r="AN15">
        <v>3.2891370141932788E-2</v>
      </c>
      <c r="AO15">
        <v>0</v>
      </c>
      <c r="AP15">
        <v>1.6473751068049609</v>
      </c>
      <c r="AQ15">
        <v>18.88964577247965</v>
      </c>
      <c r="AR15">
        <v>21.787480040701304</v>
      </c>
      <c r="AS15">
        <v>16.027373905343353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39.896551277936922</v>
      </c>
      <c r="BB15">
        <f t="shared" si="0"/>
        <v>917.80548586772045</v>
      </c>
      <c r="BC15">
        <v>1.3945319635627531</v>
      </c>
      <c r="BD15">
        <v>0</v>
      </c>
      <c r="BE15">
        <v>0.43171799999999999</v>
      </c>
      <c r="BF15">
        <v>1.4128379491525425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263.76614091815418</v>
      </c>
      <c r="L16">
        <v>10.092083453719157</v>
      </c>
      <c r="M16">
        <v>55.717627759839111</v>
      </c>
      <c r="N16">
        <v>53.839416211586233</v>
      </c>
      <c r="O16">
        <v>75.619782200276774</v>
      </c>
      <c r="P16">
        <v>30.472906472989322</v>
      </c>
      <c r="Q16">
        <v>0</v>
      </c>
      <c r="R16">
        <v>19.448862908096643</v>
      </c>
      <c r="S16">
        <v>12.024938670118832</v>
      </c>
      <c r="T16">
        <v>0</v>
      </c>
      <c r="U16">
        <v>60.947171830928397</v>
      </c>
      <c r="V16">
        <v>9.1879350536642157</v>
      </c>
      <c r="W16">
        <v>19.417650998389902</v>
      </c>
      <c r="X16">
        <v>65.414945064983101</v>
      </c>
      <c r="Y16">
        <v>0</v>
      </c>
      <c r="Z16">
        <v>0</v>
      </c>
      <c r="AA16">
        <v>18.691102970569816</v>
      </c>
      <c r="AB16">
        <v>19.859180871058228</v>
      </c>
      <c r="AC16">
        <v>14.390009000475892</v>
      </c>
      <c r="AD16">
        <v>4.4961059229805871</v>
      </c>
      <c r="AE16">
        <v>24.460185862867878</v>
      </c>
      <c r="AF16">
        <v>6.0150738802389885</v>
      </c>
      <c r="AG16">
        <v>30.505918845460236</v>
      </c>
      <c r="AH16">
        <v>17.78399447328324</v>
      </c>
      <c r="AI16">
        <v>0</v>
      </c>
      <c r="AJ16">
        <v>0</v>
      </c>
      <c r="AK16">
        <v>27.11310329440618</v>
      </c>
      <c r="AL16">
        <v>49.892890576080141</v>
      </c>
      <c r="AM16">
        <v>7.7877421579419739</v>
      </c>
      <c r="AN16">
        <v>3.2891370141932788E-2</v>
      </c>
      <c r="AO16">
        <v>0</v>
      </c>
      <c r="AP16">
        <v>1.6473751068049609</v>
      </c>
      <c r="AQ16">
        <v>18.88964577247965</v>
      </c>
      <c r="AR16">
        <v>21.787480040701304</v>
      </c>
      <c r="AS16">
        <v>16.027373905343353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39.932774587811593</v>
      </c>
      <c r="BB16">
        <f t="shared" si="0"/>
        <v>918.6358489184837</v>
      </c>
      <c r="BC16">
        <v>1.3945319635627531</v>
      </c>
      <c r="BD16">
        <v>0</v>
      </c>
      <c r="BE16">
        <v>0.43171799999999999</v>
      </c>
      <c r="BF16">
        <v>1.4128379491525425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232.8497397081824</v>
      </c>
      <c r="L17">
        <v>10.092119879491971</v>
      </c>
      <c r="M17">
        <v>55.717627759839111</v>
      </c>
      <c r="N17">
        <v>53.839416211586233</v>
      </c>
      <c r="O17">
        <v>75.619782200276774</v>
      </c>
      <c r="P17">
        <v>30.472906472989322</v>
      </c>
      <c r="Q17">
        <v>0</v>
      </c>
      <c r="R17">
        <v>19.448862908096643</v>
      </c>
      <c r="S17">
        <v>12.026567134080054</v>
      </c>
      <c r="T17">
        <v>0</v>
      </c>
      <c r="U17">
        <v>61.824166116385584</v>
      </c>
      <c r="V17">
        <v>9.1879350536642157</v>
      </c>
      <c r="W17">
        <v>19.417650998389902</v>
      </c>
      <c r="X17">
        <v>65.414945064983101</v>
      </c>
      <c r="Y17">
        <v>0</v>
      </c>
      <c r="Z17">
        <v>0</v>
      </c>
      <c r="AA17">
        <v>18.691102970569816</v>
      </c>
      <c r="AB17">
        <v>19.859180871058228</v>
      </c>
      <c r="AC17">
        <v>14.390009000475892</v>
      </c>
      <c r="AD17">
        <v>4.4961059229805871</v>
      </c>
      <c r="AE17">
        <v>24.460185862867878</v>
      </c>
      <c r="AF17">
        <v>6.0150738802389885</v>
      </c>
      <c r="AG17">
        <v>30.505918845460236</v>
      </c>
      <c r="AH17">
        <v>17.78399447328324</v>
      </c>
      <c r="AI17">
        <v>0</v>
      </c>
      <c r="AJ17">
        <v>0</v>
      </c>
      <c r="AK17">
        <v>27.11310329440618</v>
      </c>
      <c r="AL17">
        <v>49.892890576080141</v>
      </c>
      <c r="AM17">
        <v>7.7877421579419739</v>
      </c>
      <c r="AN17">
        <v>3.2891370141932788E-2</v>
      </c>
      <c r="AO17">
        <v>0</v>
      </c>
      <c r="AP17">
        <v>1.3633448211461112</v>
      </c>
      <c r="AQ17">
        <v>18.88964577247965</v>
      </c>
      <c r="AR17">
        <v>21.787480040701304</v>
      </c>
      <c r="AS17">
        <v>16.027373905343353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38.665324504817235</v>
      </c>
      <c r="BB17">
        <f t="shared" si="0"/>
        <v>889.58152668103889</v>
      </c>
      <c r="BC17">
        <v>1.3945319635627531</v>
      </c>
      <c r="BD17">
        <v>0</v>
      </c>
      <c r="BE17">
        <v>0.43171799999999999</v>
      </c>
      <c r="BF17">
        <v>1.4128379491525425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187.8511175254753</v>
      </c>
      <c r="L18">
        <v>10.092119879491971</v>
      </c>
      <c r="M18">
        <v>55.717627759839111</v>
      </c>
      <c r="N18">
        <v>53.839416211586233</v>
      </c>
      <c r="O18">
        <v>75.619782200276774</v>
      </c>
      <c r="P18">
        <v>30.472906472989322</v>
      </c>
      <c r="Q18">
        <v>0</v>
      </c>
      <c r="R18">
        <v>19.448862908096643</v>
      </c>
      <c r="S18">
        <v>12.026567134080054</v>
      </c>
      <c r="T18">
        <v>0</v>
      </c>
      <c r="U18">
        <v>61.821903780396276</v>
      </c>
      <c r="V18">
        <v>9.1879350536642157</v>
      </c>
      <c r="W18">
        <v>19.417650998389902</v>
      </c>
      <c r="X18">
        <v>65.414945064983101</v>
      </c>
      <c r="Y18">
        <v>0</v>
      </c>
      <c r="Z18">
        <v>0</v>
      </c>
      <c r="AA18">
        <v>18.691102970569816</v>
      </c>
      <c r="AB18">
        <v>19.859180871058228</v>
      </c>
      <c r="AC18">
        <v>14.390009000475892</v>
      </c>
      <c r="AD18">
        <v>4.4961059229805871</v>
      </c>
      <c r="AE18">
        <v>24.460185862867878</v>
      </c>
      <c r="AF18">
        <v>6.0150738802389885</v>
      </c>
      <c r="AG18">
        <v>30.505918845460236</v>
      </c>
      <c r="AH18">
        <v>17.78399447328324</v>
      </c>
      <c r="AI18">
        <v>0</v>
      </c>
      <c r="AJ18">
        <v>0</v>
      </c>
      <c r="AK18">
        <v>27.11310329440618</v>
      </c>
      <c r="AL18">
        <v>49.892890576080141</v>
      </c>
      <c r="AM18">
        <v>7.7877421579419739</v>
      </c>
      <c r="AN18">
        <v>3.2891370141932788E-2</v>
      </c>
      <c r="AO18">
        <v>0</v>
      </c>
      <c r="AP18">
        <v>1.3633448211461112</v>
      </c>
      <c r="AQ18">
        <v>12.5930971816531</v>
      </c>
      <c r="AR18">
        <v>21.787480040701304</v>
      </c>
      <c r="AS18">
        <v>16.027373905343353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36.521091800839187</v>
      </c>
      <c r="BB18">
        <f t="shared" si="0"/>
        <v>840.42832627549399</v>
      </c>
      <c r="BC18">
        <v>1.3945319635627531</v>
      </c>
      <c r="BD18">
        <v>0</v>
      </c>
      <c r="BE18">
        <v>0.43171799999999999</v>
      </c>
      <c r="BF18">
        <v>1.4128379491525425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145.87743385953371</v>
      </c>
      <c r="L19">
        <v>10.102107322194508</v>
      </c>
      <c r="M19">
        <v>55.717627759839111</v>
      </c>
      <c r="N19">
        <v>53.839416211586233</v>
      </c>
      <c r="O19">
        <v>75.619782200276774</v>
      </c>
      <c r="P19">
        <v>30.472906472989322</v>
      </c>
      <c r="Q19">
        <v>0</v>
      </c>
      <c r="R19">
        <v>19.448862908096643</v>
      </c>
      <c r="S19">
        <v>12.026567134080054</v>
      </c>
      <c r="T19">
        <v>0</v>
      </c>
      <c r="U19">
        <v>61.821969852912822</v>
      </c>
      <c r="V19">
        <v>9.1879350536642157</v>
      </c>
      <c r="W19">
        <v>19.417650998389902</v>
      </c>
      <c r="X19">
        <v>65.414945064983101</v>
      </c>
      <c r="Y19">
        <v>0</v>
      </c>
      <c r="Z19">
        <v>0</v>
      </c>
      <c r="AA19">
        <v>18.691102970569816</v>
      </c>
      <c r="AB19">
        <v>19.859180871058228</v>
      </c>
      <c r="AC19">
        <v>14.390009000475892</v>
      </c>
      <c r="AD19">
        <v>4.4961059229805871</v>
      </c>
      <c r="AE19">
        <v>24.460185862867878</v>
      </c>
      <c r="AF19">
        <v>6.0150738802389885</v>
      </c>
      <c r="AG19">
        <v>30.505918845460236</v>
      </c>
      <c r="AH19">
        <v>26.675991485493629</v>
      </c>
      <c r="AI19">
        <v>1.5757662131183467</v>
      </c>
      <c r="AJ19">
        <v>0</v>
      </c>
      <c r="AK19">
        <v>27.11310329440618</v>
      </c>
      <c r="AL19">
        <v>49.892890576080141</v>
      </c>
      <c r="AM19">
        <v>7.7877421579419739</v>
      </c>
      <c r="AN19">
        <v>3.2891370141932788E-2</v>
      </c>
      <c r="AO19">
        <v>0</v>
      </c>
      <c r="AP19">
        <v>1.3633448211461112</v>
      </c>
      <c r="AQ19">
        <v>12.5930971816531</v>
      </c>
      <c r="AR19">
        <v>21.787480040701304</v>
      </c>
      <c r="AS19">
        <v>16.027373905343353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35.204564563357707</v>
      </c>
      <c r="BB19">
        <f t="shared" si="0"/>
        <v>810.46766196149474</v>
      </c>
      <c r="BC19">
        <v>1.3945319635627531</v>
      </c>
      <c r="BD19">
        <v>0</v>
      </c>
      <c r="BE19">
        <v>0.65039337391304353</v>
      </c>
      <c r="BF19">
        <v>1.4128379491525425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145.87743385953371</v>
      </c>
      <c r="L20">
        <v>10.092185511994691</v>
      </c>
      <c r="M20">
        <v>55.717627759839111</v>
      </c>
      <c r="N20">
        <v>53.839416211586233</v>
      </c>
      <c r="O20">
        <v>75.619782200276774</v>
      </c>
      <c r="P20">
        <v>30.472906472989322</v>
      </c>
      <c r="Q20">
        <v>0</v>
      </c>
      <c r="R20">
        <v>19.448862908096643</v>
      </c>
      <c r="S20">
        <v>12.026567134080054</v>
      </c>
      <c r="T20">
        <v>0</v>
      </c>
      <c r="U20">
        <v>62.001070585314075</v>
      </c>
      <c r="V20">
        <v>9.1879350536642157</v>
      </c>
      <c r="W20">
        <v>19.417650998389902</v>
      </c>
      <c r="X20">
        <v>65.414945064983101</v>
      </c>
      <c r="Y20">
        <v>0</v>
      </c>
      <c r="Z20">
        <v>0</v>
      </c>
      <c r="AA20">
        <v>18.691102970569816</v>
      </c>
      <c r="AB20">
        <v>19.859180871058228</v>
      </c>
      <c r="AC20">
        <v>9.5836709991358795</v>
      </c>
      <c r="AD20">
        <v>4.4961059229805871</v>
      </c>
      <c r="AE20">
        <v>24.460185862867878</v>
      </c>
      <c r="AF20">
        <v>6.0150738802389885</v>
      </c>
      <c r="AG20">
        <v>30.505918845460236</v>
      </c>
      <c r="AH20">
        <v>26.675991485493629</v>
      </c>
      <c r="AI20">
        <v>1.7648574832811517</v>
      </c>
      <c r="AJ20">
        <v>0</v>
      </c>
      <c r="AK20">
        <v>27.11310329440618</v>
      </c>
      <c r="AL20">
        <v>49.892890576080141</v>
      </c>
      <c r="AM20">
        <v>7.7877421579419739</v>
      </c>
      <c r="AN20">
        <v>3.2891370141932788E-2</v>
      </c>
      <c r="AO20">
        <v>0</v>
      </c>
      <c r="AP20">
        <v>1.3633448211461112</v>
      </c>
      <c r="AQ20">
        <v>6.2965485908265499</v>
      </c>
      <c r="AR20">
        <v>21.787480040701304</v>
      </c>
      <c r="AS20">
        <v>16.027373905343353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34.755439597845964</v>
      </c>
      <c r="BB20">
        <f t="shared" si="0"/>
        <v>800.17217052720423</v>
      </c>
      <c r="BC20">
        <v>1.3945319635627531</v>
      </c>
      <c r="BD20">
        <v>0</v>
      </c>
      <c r="BE20">
        <v>0.65039337391304353</v>
      </c>
      <c r="BF20">
        <v>1.4128379491525425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145.92961494189873</v>
      </c>
      <c r="L21">
        <v>10.091855460327457</v>
      </c>
      <c r="M21">
        <v>55.717627759839111</v>
      </c>
      <c r="N21">
        <v>53.839416211586233</v>
      </c>
      <c r="O21">
        <v>75.619782200276774</v>
      </c>
      <c r="P21">
        <v>30.472906472989322</v>
      </c>
      <c r="Q21">
        <v>0</v>
      </c>
      <c r="R21">
        <v>20.106201085784463</v>
      </c>
      <c r="S21">
        <v>12.016127405665053</v>
      </c>
      <c r="T21">
        <v>0</v>
      </c>
      <c r="U21">
        <v>62.000895840855009</v>
      </c>
      <c r="V21">
        <v>9.4953731594114767</v>
      </c>
      <c r="W21">
        <v>19.335074454372879</v>
      </c>
      <c r="X21">
        <v>65.414945064983101</v>
      </c>
      <c r="Y21">
        <v>0</v>
      </c>
      <c r="Z21">
        <v>0</v>
      </c>
      <c r="AA21">
        <v>18.691102970569816</v>
      </c>
      <c r="AB21">
        <v>19.859180871058228</v>
      </c>
      <c r="AC21">
        <v>9.5836709991358795</v>
      </c>
      <c r="AD21">
        <v>4.4961059229805871</v>
      </c>
      <c r="AE21">
        <v>24.460185862867878</v>
      </c>
      <c r="AF21">
        <v>6.0150738802389885</v>
      </c>
      <c r="AG21">
        <v>30.505918845460236</v>
      </c>
      <c r="AH21">
        <v>26.675991485493629</v>
      </c>
      <c r="AI21">
        <v>3.1515314881653098</v>
      </c>
      <c r="AJ21">
        <v>0</v>
      </c>
      <c r="AK21">
        <v>27.11310329440618</v>
      </c>
      <c r="AL21">
        <v>49.892890576080141</v>
      </c>
      <c r="AM21">
        <v>7.7877421579419739</v>
      </c>
      <c r="AN21">
        <v>3.2891370141932788E-2</v>
      </c>
      <c r="AO21">
        <v>0</v>
      </c>
      <c r="AP21">
        <v>1.3633448211461112</v>
      </c>
      <c r="AQ21">
        <v>0</v>
      </c>
      <c r="AR21">
        <v>21.787480040701304</v>
      </c>
      <c r="AS21">
        <v>14.570339701001879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34.527902447636819</v>
      </c>
      <c r="BB21">
        <f t="shared" si="0"/>
        <v>794.95623518437128</v>
      </c>
      <c r="BC21">
        <v>1.3945319635627531</v>
      </c>
      <c r="BD21">
        <v>0</v>
      </c>
      <c r="BE21">
        <v>0.65039337391304353</v>
      </c>
      <c r="BF21">
        <v>1.4128379491525425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145.92961494189873</v>
      </c>
      <c r="L22">
        <v>10.091855460327457</v>
      </c>
      <c r="M22">
        <v>55.717627759839111</v>
      </c>
      <c r="N22">
        <v>53.839416211586233</v>
      </c>
      <c r="O22">
        <v>75.619782200276774</v>
      </c>
      <c r="P22">
        <v>30.472906472989322</v>
      </c>
      <c r="Q22">
        <v>0</v>
      </c>
      <c r="R22">
        <v>20.106201085784463</v>
      </c>
      <c r="S22">
        <v>12.016127405665053</v>
      </c>
      <c r="T22">
        <v>0</v>
      </c>
      <c r="U22">
        <v>62.000895840855009</v>
      </c>
      <c r="V22">
        <v>9.4953731594114767</v>
      </c>
      <c r="W22">
        <v>19.335074454372879</v>
      </c>
      <c r="X22">
        <v>65.414945064983101</v>
      </c>
      <c r="Y22">
        <v>0</v>
      </c>
      <c r="Z22">
        <v>0</v>
      </c>
      <c r="AA22">
        <v>18.691102970569816</v>
      </c>
      <c r="AB22">
        <v>19.859180871058228</v>
      </c>
      <c r="AC22">
        <v>9.5836709991358795</v>
      </c>
      <c r="AD22">
        <v>4.4961059229805871</v>
      </c>
      <c r="AE22">
        <v>24.460185862867878</v>
      </c>
      <c r="AF22">
        <v>6.0150738802389885</v>
      </c>
      <c r="AG22">
        <v>30.505918845460236</v>
      </c>
      <c r="AH22">
        <v>26.675991485493629</v>
      </c>
      <c r="AI22">
        <v>5.0424507562930483</v>
      </c>
      <c r="AJ22">
        <v>0</v>
      </c>
      <c r="AK22">
        <v>27.11310329440618</v>
      </c>
      <c r="AL22">
        <v>49.892890576080141</v>
      </c>
      <c r="AM22">
        <v>7.7877421579419739</v>
      </c>
      <c r="AN22">
        <v>3.2891370141932788E-2</v>
      </c>
      <c r="AO22">
        <v>0</v>
      </c>
      <c r="AP22">
        <v>1.3633448211461112</v>
      </c>
      <c r="AQ22">
        <v>0</v>
      </c>
      <c r="AR22">
        <v>21.787480040701304</v>
      </c>
      <c r="AS22">
        <v>14.570339701001879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34.606942873044559</v>
      </c>
      <c r="BB22">
        <f t="shared" si="0"/>
        <v>796.76811402709131</v>
      </c>
      <c r="BC22">
        <v>1.3945319635627531</v>
      </c>
      <c r="BD22">
        <v>0</v>
      </c>
      <c r="BE22">
        <v>0.65039337391304353</v>
      </c>
      <c r="BF22">
        <v>1.4128379491525425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143.5629665572919</v>
      </c>
      <c r="L23">
        <v>3.0264610255947253</v>
      </c>
      <c r="M23">
        <v>55.717627759839111</v>
      </c>
      <c r="N23">
        <v>53.839416211586233</v>
      </c>
      <c r="O23">
        <v>75.619782200276774</v>
      </c>
      <c r="P23">
        <v>30.472906472989322</v>
      </c>
      <c r="Q23">
        <v>0</v>
      </c>
      <c r="R23">
        <v>6.0608492298303185</v>
      </c>
      <c r="S23">
        <v>5.2195631665774185</v>
      </c>
      <c r="T23">
        <v>0</v>
      </c>
      <c r="U23">
        <v>62.000895840855009</v>
      </c>
      <c r="V23">
        <v>3.0251050189303617</v>
      </c>
      <c r="W23">
        <v>19.379973070664068</v>
      </c>
      <c r="X23">
        <v>65.414945064983101</v>
      </c>
      <c r="Y23">
        <v>0</v>
      </c>
      <c r="Z23">
        <v>0</v>
      </c>
      <c r="AA23">
        <v>18.691102970569816</v>
      </c>
      <c r="AB23">
        <v>19.859180871058228</v>
      </c>
      <c r="AC23">
        <v>9.5836709991358795</v>
      </c>
      <c r="AD23">
        <v>4.4961059229805871</v>
      </c>
      <c r="AE23">
        <v>24.460185862867878</v>
      </c>
      <c r="AF23">
        <v>6.0150738802389885</v>
      </c>
      <c r="AG23">
        <v>30.505918845460236</v>
      </c>
      <c r="AH23">
        <v>26.675991485493629</v>
      </c>
      <c r="AI23">
        <v>24.644977625798369</v>
      </c>
      <c r="AJ23">
        <v>0</v>
      </c>
      <c r="AK23">
        <v>27.11310329440618</v>
      </c>
      <c r="AL23">
        <v>49.892890576080141</v>
      </c>
      <c r="AM23">
        <v>7.7877421579419739</v>
      </c>
      <c r="AN23">
        <v>3.2891370141932788E-2</v>
      </c>
      <c r="AO23">
        <v>0</v>
      </c>
      <c r="AP23">
        <v>0.79528424982841162</v>
      </c>
      <c r="AQ23">
        <v>0</v>
      </c>
      <c r="AR23">
        <v>23.50110206637444</v>
      </c>
      <c r="AS23">
        <v>14.570339701001879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33.940181036249655</v>
      </c>
      <c r="BB23">
        <f t="shared" si="0"/>
        <v>781.40871252459931</v>
      </c>
      <c r="BC23">
        <v>1.3945319635627531</v>
      </c>
      <c r="BD23">
        <v>0</v>
      </c>
      <c r="BE23">
        <v>0.65039337391304353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143.55934240937088</v>
      </c>
      <c r="L24">
        <v>3.0266139120539552</v>
      </c>
      <c r="M24">
        <v>55.717627759839111</v>
      </c>
      <c r="N24">
        <v>53.839416211586233</v>
      </c>
      <c r="O24">
        <v>75.619782200276774</v>
      </c>
      <c r="P24">
        <v>30.472906472989322</v>
      </c>
      <c r="Q24">
        <v>0</v>
      </c>
      <c r="R24">
        <v>6.0608492298303185</v>
      </c>
      <c r="S24">
        <v>5.2195631665774185</v>
      </c>
      <c r="T24">
        <v>0</v>
      </c>
      <c r="U24">
        <v>62.000895840855009</v>
      </c>
      <c r="V24">
        <v>3.0251050189303617</v>
      </c>
      <c r="W24">
        <v>19.379973070664068</v>
      </c>
      <c r="X24">
        <v>65.414945064983101</v>
      </c>
      <c r="Y24">
        <v>0</v>
      </c>
      <c r="Z24">
        <v>0</v>
      </c>
      <c r="AA24">
        <v>18.691102970569816</v>
      </c>
      <c r="AB24">
        <v>19.859180871058228</v>
      </c>
      <c r="AC24">
        <v>9.5836709991358795</v>
      </c>
      <c r="AD24">
        <v>4.4961059229805871</v>
      </c>
      <c r="AE24">
        <v>24.460185862867878</v>
      </c>
      <c r="AF24">
        <v>6.0150738802389885</v>
      </c>
      <c r="AG24">
        <v>30.505918845460236</v>
      </c>
      <c r="AH24">
        <v>26.675991485493629</v>
      </c>
      <c r="AI24">
        <v>24.644977625798369</v>
      </c>
      <c r="AJ24">
        <v>0</v>
      </c>
      <c r="AK24">
        <v>27.11310329440618</v>
      </c>
      <c r="AL24">
        <v>49.892890576080141</v>
      </c>
      <c r="AM24">
        <v>7.7877421579419739</v>
      </c>
      <c r="AN24">
        <v>3.2891370141932788E-2</v>
      </c>
      <c r="AO24">
        <v>0</v>
      </c>
      <c r="AP24">
        <v>0.79528424982841162</v>
      </c>
      <c r="AQ24">
        <v>0</v>
      </c>
      <c r="AR24">
        <v>23.50110206637444</v>
      </c>
      <c r="AS24">
        <v>14.570339701001879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33.940035937520548</v>
      </c>
      <c r="BB24">
        <f t="shared" si="0"/>
        <v>781.4053863618667</v>
      </c>
      <c r="BC24">
        <v>1.3945319635627531</v>
      </c>
      <c r="BD24">
        <v>0</v>
      </c>
      <c r="BE24">
        <v>0.65039337391304353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143.55934240937088</v>
      </c>
      <c r="L25">
        <v>3.0266139120539552</v>
      </c>
      <c r="M25">
        <v>55.717627759839111</v>
      </c>
      <c r="N25">
        <v>53.839416211586233</v>
      </c>
      <c r="O25">
        <v>75.619782200276774</v>
      </c>
      <c r="P25">
        <v>30.472906472989322</v>
      </c>
      <c r="Q25">
        <v>0</v>
      </c>
      <c r="R25">
        <v>6.0608492298303185</v>
      </c>
      <c r="S25">
        <v>5.615122219996497</v>
      </c>
      <c r="T25">
        <v>0</v>
      </c>
      <c r="U25">
        <v>62.627291921749837</v>
      </c>
      <c r="V25">
        <v>3.0251050189303617</v>
      </c>
      <c r="W25">
        <v>19.379973070664068</v>
      </c>
      <c r="X25">
        <v>65.414945064983101</v>
      </c>
      <c r="Y25">
        <v>0</v>
      </c>
      <c r="Z25">
        <v>0</v>
      </c>
      <c r="AA25">
        <v>18.691102970569816</v>
      </c>
      <c r="AB25">
        <v>19.859180871058228</v>
      </c>
      <c r="AC25">
        <v>9.5836709991358795</v>
      </c>
      <c r="AD25">
        <v>4.4961059229805871</v>
      </c>
      <c r="AE25">
        <v>24.460185862867878</v>
      </c>
      <c r="AF25">
        <v>6.0150738802389885</v>
      </c>
      <c r="AG25">
        <v>30.505918845460236</v>
      </c>
      <c r="AH25">
        <v>26.675991485493629</v>
      </c>
      <c r="AI25">
        <v>24.644977625798369</v>
      </c>
      <c r="AJ25">
        <v>0</v>
      </c>
      <c r="AK25">
        <v>27.11310329440618</v>
      </c>
      <c r="AL25">
        <v>49.892890576080141</v>
      </c>
      <c r="AM25">
        <v>7.7877421579419739</v>
      </c>
      <c r="AN25">
        <v>3.2891370141932788E-2</v>
      </c>
      <c r="AO25">
        <v>0</v>
      </c>
      <c r="AP25">
        <v>0.51125442251653497</v>
      </c>
      <c r="AQ25">
        <v>0</v>
      </c>
      <c r="AR25">
        <v>21.787480040701304</v>
      </c>
      <c r="AS25">
        <v>14.570339701001879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33.899251814680085</v>
      </c>
      <c r="BB25">
        <f t="shared" si="0"/>
        <v>781.0592699310846</v>
      </c>
      <c r="BC25">
        <v>1.3945319635627531</v>
      </c>
      <c r="BD25">
        <v>0.58879616504854371</v>
      </c>
      <c r="BE25">
        <v>0.65039337391304353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143.55934240937088</v>
      </c>
      <c r="L26">
        <v>3.0266139120539552</v>
      </c>
      <c r="M26">
        <v>55.717627759839111</v>
      </c>
      <c r="N26">
        <v>53.839416211586233</v>
      </c>
      <c r="O26">
        <v>75.619782200276774</v>
      </c>
      <c r="P26">
        <v>30.472906472989322</v>
      </c>
      <c r="Q26">
        <v>0</v>
      </c>
      <c r="R26">
        <v>6.0608492298303185</v>
      </c>
      <c r="S26">
        <v>5.615122219996497</v>
      </c>
      <c r="T26">
        <v>0</v>
      </c>
      <c r="U26">
        <v>62.711329881241447</v>
      </c>
      <c r="V26">
        <v>3.0251050189303617</v>
      </c>
      <c r="W26">
        <v>19.379973070664068</v>
      </c>
      <c r="X26">
        <v>65.414945064983101</v>
      </c>
      <c r="Y26">
        <v>0</v>
      </c>
      <c r="Z26">
        <v>0</v>
      </c>
      <c r="AA26">
        <v>18.691102970569816</v>
      </c>
      <c r="AB26">
        <v>19.859180871058228</v>
      </c>
      <c r="AC26">
        <v>9.5836709991358795</v>
      </c>
      <c r="AD26">
        <v>4.4961059229805871</v>
      </c>
      <c r="AE26">
        <v>24.460185862867878</v>
      </c>
      <c r="AF26">
        <v>6.0150738802389885</v>
      </c>
      <c r="AG26">
        <v>30.505918845460236</v>
      </c>
      <c r="AH26">
        <v>26.675991485493629</v>
      </c>
      <c r="AI26">
        <v>24.644977625798369</v>
      </c>
      <c r="AJ26">
        <v>0</v>
      </c>
      <c r="AK26">
        <v>27.11310329440618</v>
      </c>
      <c r="AL26">
        <v>49.892890576080141</v>
      </c>
      <c r="AM26">
        <v>7.7877421579419739</v>
      </c>
      <c r="AN26">
        <v>3.2891370141932788E-2</v>
      </c>
      <c r="AO26">
        <v>0</v>
      </c>
      <c r="AP26">
        <v>0.51125442251653497</v>
      </c>
      <c r="AQ26">
        <v>0</v>
      </c>
      <c r="AR26">
        <v>21.787480040701304</v>
      </c>
      <c r="AS26">
        <v>14.570339701001879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33.902764601386835</v>
      </c>
      <c r="BB26">
        <f t="shared" si="0"/>
        <v>781.71826151163634</v>
      </c>
      <c r="BC26">
        <v>1.3945319635627531</v>
      </c>
      <c r="BD26">
        <v>1.1672625728155339</v>
      </c>
      <c r="BE26">
        <v>0.65039337391304353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146.05859971423499</v>
      </c>
      <c r="L27">
        <v>3.0266010042295526</v>
      </c>
      <c r="M27">
        <v>55.717627759839111</v>
      </c>
      <c r="N27">
        <v>53.839416211586233</v>
      </c>
      <c r="O27">
        <v>75.619782200276774</v>
      </c>
      <c r="P27">
        <v>30.472906472989322</v>
      </c>
      <c r="Q27">
        <v>0</v>
      </c>
      <c r="R27">
        <v>6.1830041284117669</v>
      </c>
      <c r="S27">
        <v>5.6441186591512391</v>
      </c>
      <c r="T27">
        <v>0</v>
      </c>
      <c r="U27">
        <v>62.711329881241447</v>
      </c>
      <c r="V27">
        <v>3.0291170945522854</v>
      </c>
      <c r="W27">
        <v>19.379973070664068</v>
      </c>
      <c r="X27">
        <v>65.414945064983101</v>
      </c>
      <c r="Y27">
        <v>0</v>
      </c>
      <c r="Z27">
        <v>0</v>
      </c>
      <c r="AA27">
        <v>18.691102970569816</v>
      </c>
      <c r="AB27">
        <v>19.859180871058228</v>
      </c>
      <c r="AC27">
        <v>9.5836709991358795</v>
      </c>
      <c r="AD27">
        <v>4.4961059229805871</v>
      </c>
      <c r="AE27">
        <v>24.460185862867878</v>
      </c>
      <c r="AF27">
        <v>0</v>
      </c>
      <c r="AG27">
        <v>30.505918845460236</v>
      </c>
      <c r="AH27">
        <v>26.675991485493629</v>
      </c>
      <c r="AI27">
        <v>24.644977625798369</v>
      </c>
      <c r="AJ27">
        <v>0</v>
      </c>
      <c r="AK27">
        <v>27.11310329440618</v>
      </c>
      <c r="AL27">
        <v>49.892890576080141</v>
      </c>
      <c r="AM27">
        <v>7.7877421579419739</v>
      </c>
      <c r="AN27">
        <v>3.2891370141932788E-2</v>
      </c>
      <c r="AO27">
        <v>0</v>
      </c>
      <c r="AP27">
        <v>0.51125442251653497</v>
      </c>
      <c r="AQ27">
        <v>0</v>
      </c>
      <c r="AR27">
        <v>21.787480040701304</v>
      </c>
      <c r="AS27">
        <v>14.570339701001879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33.762288759667484</v>
      </c>
      <c r="BB27">
        <f t="shared" si="0"/>
        <v>778.27344756009666</v>
      </c>
      <c r="BC27">
        <v>1.3945319635627531</v>
      </c>
      <c r="BD27">
        <v>0.94263884939759024</v>
      </c>
      <c r="BE27">
        <v>0.65039337391304353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146.05859971423499</v>
      </c>
      <c r="L28">
        <v>3.0266010042295526</v>
      </c>
      <c r="M28">
        <v>55.717627759839111</v>
      </c>
      <c r="N28">
        <v>53.839416211586233</v>
      </c>
      <c r="O28">
        <v>75.619782200276774</v>
      </c>
      <c r="P28">
        <v>30.472906472989322</v>
      </c>
      <c r="Q28">
        <v>0</v>
      </c>
      <c r="R28">
        <v>6.1830041284117669</v>
      </c>
      <c r="S28">
        <v>5.6441186591512391</v>
      </c>
      <c r="T28">
        <v>0</v>
      </c>
      <c r="U28">
        <v>62.711329881241447</v>
      </c>
      <c r="V28">
        <v>9.1929659778751827</v>
      </c>
      <c r="W28">
        <v>19.379973070664068</v>
      </c>
      <c r="X28">
        <v>65.414945064983101</v>
      </c>
      <c r="Y28">
        <v>0</v>
      </c>
      <c r="Z28">
        <v>0</v>
      </c>
      <c r="AA28">
        <v>18.691102970569816</v>
      </c>
      <c r="AB28">
        <v>19.859180871058228</v>
      </c>
      <c r="AC28">
        <v>9.5836709991358795</v>
      </c>
      <c r="AD28">
        <v>8.9922113772698804</v>
      </c>
      <c r="AE28">
        <v>24.460185862867878</v>
      </c>
      <c r="AF28">
        <v>0</v>
      </c>
      <c r="AG28">
        <v>30.505918845460236</v>
      </c>
      <c r="AH28">
        <v>26.675991485493629</v>
      </c>
      <c r="AI28">
        <v>24.644977625798369</v>
      </c>
      <c r="AJ28">
        <v>0</v>
      </c>
      <c r="AK28">
        <v>27.11310329440618</v>
      </c>
      <c r="AL28">
        <v>49.892890576080141</v>
      </c>
      <c r="AM28">
        <v>7.7877421579419739</v>
      </c>
      <c r="AN28">
        <v>3.2891370141932788E-2</v>
      </c>
      <c r="AO28">
        <v>0</v>
      </c>
      <c r="AP28">
        <v>0.51125442251653497</v>
      </c>
      <c r="AQ28">
        <v>0</v>
      </c>
      <c r="AR28">
        <v>21.787480040701304</v>
      </c>
      <c r="AS28">
        <v>14.570339701001879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34.207874850979664</v>
      </c>
      <c r="BB28">
        <f t="shared" si="0"/>
        <v>788.4878158063965</v>
      </c>
      <c r="BC28">
        <v>1.3945319635627531</v>
      </c>
      <c r="BD28">
        <v>0.94263884939759024</v>
      </c>
      <c r="BE28">
        <v>0.65039337391304353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146.05859971423499</v>
      </c>
      <c r="L29">
        <v>3.0266010042295526</v>
      </c>
      <c r="M29">
        <v>55.717627759839111</v>
      </c>
      <c r="N29">
        <v>26.922452187402229</v>
      </c>
      <c r="O29">
        <v>75.619782200276774</v>
      </c>
      <c r="P29">
        <v>30.472906472989322</v>
      </c>
      <c r="Q29">
        <v>0</v>
      </c>
      <c r="R29">
        <v>6.2602323529681652</v>
      </c>
      <c r="S29">
        <v>5.6441186591512391</v>
      </c>
      <c r="T29">
        <v>0</v>
      </c>
      <c r="U29">
        <v>62.711329881241447</v>
      </c>
      <c r="V29">
        <v>9.1929659778751827</v>
      </c>
      <c r="W29">
        <v>19.379973070664068</v>
      </c>
      <c r="X29">
        <v>65.414945064983101</v>
      </c>
      <c r="Y29">
        <v>0</v>
      </c>
      <c r="Z29">
        <v>0</v>
      </c>
      <c r="AA29">
        <v>18.691102970569816</v>
      </c>
      <c r="AB29">
        <v>19.859180871058228</v>
      </c>
      <c r="AC29">
        <v>9.5836709991358795</v>
      </c>
      <c r="AD29">
        <v>8.9922113772698804</v>
      </c>
      <c r="AE29">
        <v>24.460185862867878</v>
      </c>
      <c r="AF29">
        <v>0</v>
      </c>
      <c r="AG29">
        <v>30.505918845460236</v>
      </c>
      <c r="AH29">
        <v>26.675991485493629</v>
      </c>
      <c r="AI29">
        <v>3.1515314881653098</v>
      </c>
      <c r="AJ29">
        <v>0</v>
      </c>
      <c r="AK29">
        <v>27.11310329440618</v>
      </c>
      <c r="AL29">
        <v>49.892890576080141</v>
      </c>
      <c r="AM29">
        <v>7.7877421579419739</v>
      </c>
      <c r="AN29">
        <v>3.2891370141932788E-2</v>
      </c>
      <c r="AO29">
        <v>0</v>
      </c>
      <c r="AP29">
        <v>0.51125442251653497</v>
      </c>
      <c r="AQ29">
        <v>0</v>
      </c>
      <c r="AR29">
        <v>21.787480040701304</v>
      </c>
      <c r="AS29">
        <v>14.570339701001879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32.187547846002175</v>
      </c>
      <c r="BB29">
        <f t="shared" si="0"/>
        <v>742.39958459753143</v>
      </c>
      <c r="BC29">
        <v>1.3945319635627531</v>
      </c>
      <c r="BD29">
        <v>1.1672625728155339</v>
      </c>
      <c r="BE29">
        <v>0.65039337391304353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146.05859971423499</v>
      </c>
      <c r="L30">
        <v>3.0264572206446294</v>
      </c>
      <c r="M30">
        <v>55.717627759839111</v>
      </c>
      <c r="N30">
        <v>26.922451726291232</v>
      </c>
      <c r="O30">
        <v>75.619782200276774</v>
      </c>
      <c r="P30">
        <v>30.472906472989322</v>
      </c>
      <c r="Q30">
        <v>0</v>
      </c>
      <c r="R30">
        <v>6.2602323529681652</v>
      </c>
      <c r="S30">
        <v>5.6441186591512391</v>
      </c>
      <c r="T30">
        <v>0</v>
      </c>
      <c r="U30">
        <v>62.711329881241447</v>
      </c>
      <c r="V30">
        <v>9.1929659778751827</v>
      </c>
      <c r="W30">
        <v>19.379519005013915</v>
      </c>
      <c r="X30">
        <v>65.413897255775893</v>
      </c>
      <c r="Y30">
        <v>0</v>
      </c>
      <c r="Z30">
        <v>0</v>
      </c>
      <c r="AA30">
        <v>18.691102970569816</v>
      </c>
      <c r="AB30">
        <v>19.859180871058228</v>
      </c>
      <c r="AC30">
        <v>9.5836709991358795</v>
      </c>
      <c r="AD30">
        <v>8.9922113772698804</v>
      </c>
      <c r="AE30">
        <v>24.460185862867878</v>
      </c>
      <c r="AF30">
        <v>0</v>
      </c>
      <c r="AG30">
        <v>30.505918845460236</v>
      </c>
      <c r="AH30">
        <v>26.675991485493629</v>
      </c>
      <c r="AI30">
        <v>1.7648574832811517</v>
      </c>
      <c r="AJ30">
        <v>0</v>
      </c>
      <c r="AK30">
        <v>27.11310329440618</v>
      </c>
      <c r="AL30">
        <v>49.892890576080141</v>
      </c>
      <c r="AM30">
        <v>7.7877421579419739</v>
      </c>
      <c r="AN30">
        <v>3.2891370141932788E-2</v>
      </c>
      <c r="AO30">
        <v>0</v>
      </c>
      <c r="AP30">
        <v>0.51125442251653497</v>
      </c>
      <c r="AQ30">
        <v>0</v>
      </c>
      <c r="AR30">
        <v>21.787480040701304</v>
      </c>
      <c r="AS30">
        <v>14.570339701001879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32.129516064800697</v>
      </c>
      <c r="BB30">
        <f t="shared" si="0"/>
        <v>741.06929625429552</v>
      </c>
      <c r="BC30">
        <v>1.3945319635627531</v>
      </c>
      <c r="BD30">
        <v>1.1672625728155339</v>
      </c>
      <c r="BE30">
        <v>0.65039337391304353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146.05859971423499</v>
      </c>
      <c r="L31">
        <v>3.0264572206446294</v>
      </c>
      <c r="M31">
        <v>55.717627759839111</v>
      </c>
      <c r="N31">
        <v>26.922451726291232</v>
      </c>
      <c r="O31">
        <v>75.619782200276774</v>
      </c>
      <c r="P31">
        <v>30.472906472989322</v>
      </c>
      <c r="Q31">
        <v>0</v>
      </c>
      <c r="R31">
        <v>9.9143266064044937</v>
      </c>
      <c r="S31">
        <v>5.6441186591512391</v>
      </c>
      <c r="T31">
        <v>0</v>
      </c>
      <c r="U31">
        <v>62.711329881241447</v>
      </c>
      <c r="V31">
        <v>3.0291170945522854</v>
      </c>
      <c r="W31">
        <v>19.379519005013915</v>
      </c>
      <c r="X31">
        <v>65.413897255775893</v>
      </c>
      <c r="Y31">
        <v>0</v>
      </c>
      <c r="Z31">
        <v>0</v>
      </c>
      <c r="AA31">
        <v>18.691102970569816</v>
      </c>
      <c r="AB31">
        <v>19.859180871058228</v>
      </c>
      <c r="AC31">
        <v>9.5836709991358795</v>
      </c>
      <c r="AD31">
        <v>8.9922113772698804</v>
      </c>
      <c r="AE31">
        <v>24.460185862867878</v>
      </c>
      <c r="AF31">
        <v>0</v>
      </c>
      <c r="AG31">
        <v>30.505918845460236</v>
      </c>
      <c r="AH31">
        <v>32.944849803276973</v>
      </c>
      <c r="AI31">
        <v>1.7648574832811517</v>
      </c>
      <c r="AJ31">
        <v>0</v>
      </c>
      <c r="AK31">
        <v>27.11310329440618</v>
      </c>
      <c r="AL31">
        <v>49.892890576080141</v>
      </c>
      <c r="AM31">
        <v>7.7877421579419739</v>
      </c>
      <c r="AN31">
        <v>3.2891370141932788E-2</v>
      </c>
      <c r="AO31">
        <v>0</v>
      </c>
      <c r="AP31">
        <v>0.51125442251653497</v>
      </c>
      <c r="AQ31">
        <v>0</v>
      </c>
      <c r="AR31">
        <v>21.787480040701304</v>
      </c>
      <c r="AS31">
        <v>13.245763321957837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32.231279306310739</v>
      </c>
      <c r="BB31">
        <f t="shared" si="0"/>
        <v>742.97672797657776</v>
      </c>
      <c r="BC31">
        <v>1.3945319635627531</v>
      </c>
      <c r="BD31">
        <v>0.58879616504854371</v>
      </c>
      <c r="BE31">
        <v>0.80352743661971837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146.05859971423499</v>
      </c>
      <c r="L32">
        <v>3.0264572206446294</v>
      </c>
      <c r="M32">
        <v>55.717627759839111</v>
      </c>
      <c r="N32">
        <v>26.922451726291232</v>
      </c>
      <c r="O32">
        <v>75.619782200276774</v>
      </c>
      <c r="P32">
        <v>30.472906472989322</v>
      </c>
      <c r="Q32">
        <v>0</v>
      </c>
      <c r="R32">
        <v>9.9143266064044937</v>
      </c>
      <c r="S32">
        <v>5.6441186591512391</v>
      </c>
      <c r="T32">
        <v>0</v>
      </c>
      <c r="U32">
        <v>62.711329881241447</v>
      </c>
      <c r="V32">
        <v>3.0291170945522854</v>
      </c>
      <c r="W32">
        <v>19.379519005013915</v>
      </c>
      <c r="X32">
        <v>65.413897255775893</v>
      </c>
      <c r="Y32">
        <v>0</v>
      </c>
      <c r="Z32">
        <v>0</v>
      </c>
      <c r="AA32">
        <v>18.691102970569816</v>
      </c>
      <c r="AB32">
        <v>19.859180871058228</v>
      </c>
      <c r="AC32">
        <v>9.5836709991358795</v>
      </c>
      <c r="AD32">
        <v>8.9922113772698804</v>
      </c>
      <c r="AE32">
        <v>24.460185862867878</v>
      </c>
      <c r="AF32">
        <v>0</v>
      </c>
      <c r="AG32">
        <v>30.505918845460236</v>
      </c>
      <c r="AH32">
        <v>43.926465805886039</v>
      </c>
      <c r="AI32">
        <v>1.7648574832811517</v>
      </c>
      <c r="AJ32">
        <v>0</v>
      </c>
      <c r="AK32">
        <v>27.11310329440618</v>
      </c>
      <c r="AL32">
        <v>49.892890576080141</v>
      </c>
      <c r="AM32">
        <v>7.7877421579419739</v>
      </c>
      <c r="AN32">
        <v>3.2891370141932788E-2</v>
      </c>
      <c r="AO32">
        <v>0</v>
      </c>
      <c r="AP32">
        <v>0.51125442251653497</v>
      </c>
      <c r="AQ32">
        <v>0</v>
      </c>
      <c r="AR32">
        <v>21.787480040701304</v>
      </c>
      <c r="AS32">
        <v>9.9343228428303068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32.551892643192275</v>
      </c>
      <c r="BB32">
        <f t="shared" si="0"/>
        <v>750.00722565145657</v>
      </c>
      <c r="BC32">
        <v>1.3945319635627531</v>
      </c>
      <c r="BD32">
        <v>0</v>
      </c>
      <c r="BE32">
        <v>1.07325908994709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146.05859971423499</v>
      </c>
      <c r="L33">
        <v>3.0264572206446294</v>
      </c>
      <c r="M33">
        <v>55.717627759839111</v>
      </c>
      <c r="N33">
        <v>26.922451726291232</v>
      </c>
      <c r="O33">
        <v>75.619782200276774</v>
      </c>
      <c r="P33">
        <v>30.472906472989322</v>
      </c>
      <c r="Q33">
        <v>0</v>
      </c>
      <c r="R33">
        <v>9.9143266064044937</v>
      </c>
      <c r="S33">
        <v>5.6441186591512391</v>
      </c>
      <c r="T33">
        <v>0</v>
      </c>
      <c r="U33">
        <v>62.711329881241447</v>
      </c>
      <c r="V33">
        <v>3.0291170945522854</v>
      </c>
      <c r="W33">
        <v>6.052768910365991</v>
      </c>
      <c r="X33">
        <v>20.192563073082113</v>
      </c>
      <c r="Y33">
        <v>0</v>
      </c>
      <c r="Z33">
        <v>0</v>
      </c>
      <c r="AA33">
        <v>18.691102970569816</v>
      </c>
      <c r="AB33">
        <v>19.859180871058228</v>
      </c>
      <c r="AC33">
        <v>9.5836709991358795</v>
      </c>
      <c r="AD33">
        <v>8.9922113772698804</v>
      </c>
      <c r="AE33">
        <v>24.460185862867878</v>
      </c>
      <c r="AF33">
        <v>0</v>
      </c>
      <c r="AG33">
        <v>30.505918845460236</v>
      </c>
      <c r="AH33">
        <v>43.926465805886039</v>
      </c>
      <c r="AI33">
        <v>1.7648574832811517</v>
      </c>
      <c r="AJ33">
        <v>0</v>
      </c>
      <c r="AK33">
        <v>27.11310329440618</v>
      </c>
      <c r="AL33">
        <v>49.892890576080141</v>
      </c>
      <c r="AM33">
        <v>7.7877421579419739</v>
      </c>
      <c r="AN33">
        <v>3.2891370141932788E-2</v>
      </c>
      <c r="AO33">
        <v>0</v>
      </c>
      <c r="AP33">
        <v>0.51125442251653497</v>
      </c>
      <c r="AQ33">
        <v>0</v>
      </c>
      <c r="AR33">
        <v>21.787480040701304</v>
      </c>
      <c r="AS33">
        <v>5.2983055161761641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29.910797196145246</v>
      </c>
      <c r="BB33">
        <f t="shared" si="0"/>
        <v>689.4642194945078</v>
      </c>
      <c r="BC33">
        <v>1.3945319635627531</v>
      </c>
      <c r="BD33">
        <v>0</v>
      </c>
      <c r="BE33">
        <v>1.07325908994709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146.05859971423499</v>
      </c>
      <c r="L34">
        <v>3.0264572206446294</v>
      </c>
      <c r="M34">
        <v>55.717627759839111</v>
      </c>
      <c r="N34">
        <v>26.922451726291232</v>
      </c>
      <c r="O34">
        <v>75.619782200276774</v>
      </c>
      <c r="P34">
        <v>30.472906472989322</v>
      </c>
      <c r="Q34">
        <v>0</v>
      </c>
      <c r="R34">
        <v>9.9143266064044937</v>
      </c>
      <c r="S34">
        <v>5.6441186591512391</v>
      </c>
      <c r="T34">
        <v>0</v>
      </c>
      <c r="U34">
        <v>62.711329881241447</v>
      </c>
      <c r="V34">
        <v>3.0291170945522854</v>
      </c>
      <c r="W34">
        <v>5.0497455826423145</v>
      </c>
      <c r="X34">
        <v>20.192563073082113</v>
      </c>
      <c r="Y34">
        <v>0</v>
      </c>
      <c r="Z34">
        <v>0</v>
      </c>
      <c r="AA34">
        <v>18.691102970569816</v>
      </c>
      <c r="AB34">
        <v>19.859180871058228</v>
      </c>
      <c r="AC34">
        <v>9.5836709991358795</v>
      </c>
      <c r="AD34">
        <v>8.9922113772698804</v>
      </c>
      <c r="AE34">
        <v>24.460185862867878</v>
      </c>
      <c r="AF34">
        <v>0</v>
      </c>
      <c r="AG34">
        <v>30.505918845460236</v>
      </c>
      <c r="AH34">
        <v>43.926465805886039</v>
      </c>
      <c r="AI34">
        <v>1.7648574832811517</v>
      </c>
      <c r="AJ34">
        <v>0</v>
      </c>
      <c r="AK34">
        <v>27.11310329440618</v>
      </c>
      <c r="AL34">
        <v>49.892890576080141</v>
      </c>
      <c r="AM34">
        <v>7.7877421579419739</v>
      </c>
      <c r="AN34">
        <v>3.2891370141932788E-2</v>
      </c>
      <c r="AO34">
        <v>0</v>
      </c>
      <c r="AP34">
        <v>0.51125442251653497</v>
      </c>
      <c r="AQ34">
        <v>0</v>
      </c>
      <c r="AR34">
        <v>21.787480040701304</v>
      </c>
      <c r="AS34">
        <v>2.649152758088082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29.758136235758318</v>
      </c>
      <c r="BB34">
        <f t="shared" si="0"/>
        <v>685.96470436908305</v>
      </c>
      <c r="BC34">
        <v>1.3945319635627531</v>
      </c>
      <c r="BD34">
        <v>0</v>
      </c>
      <c r="BE34">
        <v>1.07325908994709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146.05859971423499</v>
      </c>
      <c r="L35">
        <v>3.0264572206446294</v>
      </c>
      <c r="M35">
        <v>55.717627759839111</v>
      </c>
      <c r="N35">
        <v>26.922451726291232</v>
      </c>
      <c r="O35">
        <v>75.619782200276774</v>
      </c>
      <c r="P35">
        <v>30.472906472989322</v>
      </c>
      <c r="Q35">
        <v>0</v>
      </c>
      <c r="R35">
        <v>6.2597167716273674</v>
      </c>
      <c r="S35">
        <v>5.6441186591512391</v>
      </c>
      <c r="T35">
        <v>0</v>
      </c>
      <c r="U35">
        <v>62.711329881241447</v>
      </c>
      <c r="V35">
        <v>3.0291170945522854</v>
      </c>
      <c r="W35">
        <v>5.0497455826423145</v>
      </c>
      <c r="X35">
        <v>20.192563073082113</v>
      </c>
      <c r="Y35">
        <v>0</v>
      </c>
      <c r="Z35">
        <v>0</v>
      </c>
      <c r="AA35">
        <v>18.691102970569816</v>
      </c>
      <c r="AB35">
        <v>19.859180871058228</v>
      </c>
      <c r="AC35">
        <v>9.5836709991358795</v>
      </c>
      <c r="AD35">
        <v>8.9922113772698804</v>
      </c>
      <c r="AE35">
        <v>24.460185862867878</v>
      </c>
      <c r="AF35">
        <v>0</v>
      </c>
      <c r="AG35">
        <v>30.505918845460236</v>
      </c>
      <c r="AH35">
        <v>43.926465805886039</v>
      </c>
      <c r="AI35">
        <v>1.7648574832811517</v>
      </c>
      <c r="AJ35">
        <v>0</v>
      </c>
      <c r="AK35">
        <v>27.11310329440618</v>
      </c>
      <c r="AL35">
        <v>49.892890576080141</v>
      </c>
      <c r="AM35">
        <v>7.7877421579419739</v>
      </c>
      <c r="AN35">
        <v>3.2891370141932788E-2</v>
      </c>
      <c r="AO35">
        <v>0</v>
      </c>
      <c r="AP35">
        <v>0.51125442251653497</v>
      </c>
      <c r="AQ35">
        <v>0</v>
      </c>
      <c r="AR35">
        <v>21.787480040701304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29.494638959376552</v>
      </c>
      <c r="BB35">
        <f t="shared" si="0"/>
        <v>679.9450786504832</v>
      </c>
      <c r="BC35">
        <v>1.3945319635627531</v>
      </c>
      <c r="BD35">
        <v>0</v>
      </c>
      <c r="BE35">
        <v>1.093898687830688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146.05859971423499</v>
      </c>
      <c r="L36">
        <v>3.0264572206446294</v>
      </c>
      <c r="M36">
        <v>55.717627759839111</v>
      </c>
      <c r="N36">
        <v>26.922451726291232</v>
      </c>
      <c r="O36">
        <v>75.619782200276774</v>
      </c>
      <c r="P36">
        <v>30.472906472989322</v>
      </c>
      <c r="Q36">
        <v>0</v>
      </c>
      <c r="R36">
        <v>8.616970281554126</v>
      </c>
      <c r="S36">
        <v>5.6441186591512391</v>
      </c>
      <c r="T36">
        <v>0</v>
      </c>
      <c r="U36">
        <v>62.711329881241447</v>
      </c>
      <c r="V36">
        <v>3.0291170945522854</v>
      </c>
      <c r="W36">
        <v>5.0497455826423145</v>
      </c>
      <c r="X36">
        <v>20.192563073082113</v>
      </c>
      <c r="Y36">
        <v>0</v>
      </c>
      <c r="Z36">
        <v>0</v>
      </c>
      <c r="AA36">
        <v>18.691102970569816</v>
      </c>
      <c r="AB36">
        <v>19.859180871058228</v>
      </c>
      <c r="AC36">
        <v>9.5836709991358795</v>
      </c>
      <c r="AD36">
        <v>4.4961059229805871</v>
      </c>
      <c r="AE36">
        <v>24.460185862867878</v>
      </c>
      <c r="AF36">
        <v>0</v>
      </c>
      <c r="AG36">
        <v>30.505918845460236</v>
      </c>
      <c r="AH36">
        <v>43.926465805886039</v>
      </c>
      <c r="AI36">
        <v>1.7648574832811517</v>
      </c>
      <c r="AJ36">
        <v>0</v>
      </c>
      <c r="AK36">
        <v>27.11310329440618</v>
      </c>
      <c r="AL36">
        <v>49.892890576080141</v>
      </c>
      <c r="AM36">
        <v>7.7877421579419739</v>
      </c>
      <c r="AN36">
        <v>3.2891370141932788E-2</v>
      </c>
      <c r="AO36">
        <v>0</v>
      </c>
      <c r="AP36">
        <v>0.51125442251653497</v>
      </c>
      <c r="AQ36">
        <v>0</v>
      </c>
      <c r="AR36">
        <v>21.787480040701304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29.405234948102198</v>
      </c>
      <c r="BB36">
        <f t="shared" si="0"/>
        <v>677.89563071739485</v>
      </c>
      <c r="BC36">
        <v>1.3945319635627531</v>
      </c>
      <c r="BD36">
        <v>0</v>
      </c>
      <c r="BE36">
        <v>1.093898687830688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146.10523118287935</v>
      </c>
      <c r="L37">
        <v>3.0264572206446294</v>
      </c>
      <c r="M37">
        <v>55.717627759839111</v>
      </c>
      <c r="N37">
        <v>26.922452187402229</v>
      </c>
      <c r="O37">
        <v>75.619782200276774</v>
      </c>
      <c r="P37">
        <v>30.472906472989322</v>
      </c>
      <c r="Q37">
        <v>0</v>
      </c>
      <c r="R37">
        <v>9.8847710876713979</v>
      </c>
      <c r="S37">
        <v>5.6561147034022126</v>
      </c>
      <c r="T37">
        <v>0</v>
      </c>
      <c r="U37">
        <v>62.711329881241447</v>
      </c>
      <c r="V37">
        <v>3.0291170945522854</v>
      </c>
      <c r="W37">
        <v>5.0497455826423145</v>
      </c>
      <c r="X37">
        <v>20.192563073082113</v>
      </c>
      <c r="Y37">
        <v>0</v>
      </c>
      <c r="Z37">
        <v>0</v>
      </c>
      <c r="AA37">
        <v>18.691102970569816</v>
      </c>
      <c r="AB37">
        <v>19.859180871058228</v>
      </c>
      <c r="AC37">
        <v>9.5836709991358795</v>
      </c>
      <c r="AD37">
        <v>0</v>
      </c>
      <c r="AE37">
        <v>24.460185862867878</v>
      </c>
      <c r="AF37">
        <v>0</v>
      </c>
      <c r="AG37">
        <v>30.505918845460236</v>
      </c>
      <c r="AH37">
        <v>32.944849803276973</v>
      </c>
      <c r="AI37">
        <v>1.7648574832811517</v>
      </c>
      <c r="AJ37">
        <v>0</v>
      </c>
      <c r="AK37">
        <v>27.11310329440618</v>
      </c>
      <c r="AL37">
        <v>49.892890576080141</v>
      </c>
      <c r="AM37">
        <v>7.7877421579419739</v>
      </c>
      <c r="AN37">
        <v>3.2891370141932788E-2</v>
      </c>
      <c r="AO37">
        <v>0</v>
      </c>
      <c r="AP37">
        <v>0.51125442251653497</v>
      </c>
      <c r="AQ37">
        <v>0</v>
      </c>
      <c r="AR37">
        <v>21.787480040701304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28.813710894621707</v>
      </c>
      <c r="BB37">
        <f t="shared" si="0"/>
        <v>664.04549037419838</v>
      </c>
      <c r="BC37">
        <v>1.3945319635627531</v>
      </c>
      <c r="BD37">
        <v>0</v>
      </c>
      <c r="BE37">
        <v>0.80352743661971837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146.10523118287935</v>
      </c>
      <c r="L38">
        <v>3.0264572206446294</v>
      </c>
      <c r="M38">
        <v>55.717627759839111</v>
      </c>
      <c r="N38">
        <v>26.922452187402229</v>
      </c>
      <c r="O38">
        <v>75.619782200276774</v>
      </c>
      <c r="P38">
        <v>30.472906472989322</v>
      </c>
      <c r="Q38">
        <v>0</v>
      </c>
      <c r="R38">
        <v>9.8847710876713979</v>
      </c>
      <c r="S38">
        <v>5.6561147034022126</v>
      </c>
      <c r="T38">
        <v>0</v>
      </c>
      <c r="U38">
        <v>62.711329881241447</v>
      </c>
      <c r="V38">
        <v>3.0291170945522854</v>
      </c>
      <c r="W38">
        <v>5.0497455826423145</v>
      </c>
      <c r="X38">
        <v>20.192563073082113</v>
      </c>
      <c r="Y38">
        <v>0</v>
      </c>
      <c r="Z38">
        <v>0</v>
      </c>
      <c r="AA38">
        <v>18.691102970569816</v>
      </c>
      <c r="AB38">
        <v>19.859180871058228</v>
      </c>
      <c r="AC38">
        <v>9.5836709991358795</v>
      </c>
      <c r="AD38">
        <v>0</v>
      </c>
      <c r="AE38">
        <v>24.460185862867878</v>
      </c>
      <c r="AF38">
        <v>0</v>
      </c>
      <c r="AG38">
        <v>30.505918845460236</v>
      </c>
      <c r="AH38">
        <v>30.632930337716544</v>
      </c>
      <c r="AI38">
        <v>1.7648574832811517</v>
      </c>
      <c r="AJ38">
        <v>0</v>
      </c>
      <c r="AK38">
        <v>27.11310329440618</v>
      </c>
      <c r="AL38">
        <v>49.892890576080141</v>
      </c>
      <c r="AM38">
        <v>7.7877421579419739</v>
      </c>
      <c r="AN38">
        <v>3.2891370141932788E-2</v>
      </c>
      <c r="AO38">
        <v>0</v>
      </c>
      <c r="AP38">
        <v>0.51125442251653497</v>
      </c>
      <c r="AQ38">
        <v>0</v>
      </c>
      <c r="AR38">
        <v>21.787480040701304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28.717072660961282</v>
      </c>
      <c r="BB38">
        <f t="shared" si="0"/>
        <v>661.79313529346496</v>
      </c>
      <c r="BC38">
        <v>1.3945319635627531</v>
      </c>
      <c r="BD38">
        <v>0</v>
      </c>
      <c r="BE38">
        <v>0.76645358778625938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146.08353972564359</v>
      </c>
      <c r="L39">
        <v>3.0264572206446294</v>
      </c>
      <c r="M39">
        <v>55.717627759839111</v>
      </c>
      <c r="N39">
        <v>26.922452187402229</v>
      </c>
      <c r="O39">
        <v>75.619782200276774</v>
      </c>
      <c r="P39">
        <v>30.472906472989322</v>
      </c>
      <c r="Q39">
        <v>0</v>
      </c>
      <c r="R39">
        <v>9.4198961434407344</v>
      </c>
      <c r="S39">
        <v>5.6561147034022126</v>
      </c>
      <c r="T39">
        <v>0</v>
      </c>
      <c r="U39">
        <v>62.711329881241447</v>
      </c>
      <c r="V39">
        <v>3.0291170945522854</v>
      </c>
      <c r="W39">
        <v>5.0497455826423145</v>
      </c>
      <c r="X39">
        <v>20.192563073082113</v>
      </c>
      <c r="Y39">
        <v>0</v>
      </c>
      <c r="Z39">
        <v>0</v>
      </c>
      <c r="AA39">
        <v>18.691102970569816</v>
      </c>
      <c r="AB39">
        <v>13.239454384445835</v>
      </c>
      <c r="AC39">
        <v>9.5836709991358795</v>
      </c>
      <c r="AD39">
        <v>0</v>
      </c>
      <c r="AE39">
        <v>24.460185862867878</v>
      </c>
      <c r="AF39">
        <v>0</v>
      </c>
      <c r="AG39">
        <v>30.505918845460236</v>
      </c>
      <c r="AH39">
        <v>26.675991485493629</v>
      </c>
      <c r="AI39">
        <v>1.7648574832811517</v>
      </c>
      <c r="AJ39">
        <v>0</v>
      </c>
      <c r="AK39">
        <v>27.11310329440618</v>
      </c>
      <c r="AL39">
        <v>49.892890576080141</v>
      </c>
      <c r="AM39">
        <v>7.7877421579419739</v>
      </c>
      <c r="AN39">
        <v>3.2891370141932788E-2</v>
      </c>
      <c r="AO39">
        <v>0</v>
      </c>
      <c r="AP39">
        <v>0.51125442251653497</v>
      </c>
      <c r="AQ39">
        <v>0</v>
      </c>
      <c r="AR39">
        <v>21.787480040701304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28.2546295742167</v>
      </c>
      <c r="BB39">
        <f t="shared" si="0"/>
        <v>651.09693383473041</v>
      </c>
      <c r="BC39">
        <v>1.3945319635627531</v>
      </c>
      <c r="BD39">
        <v>0</v>
      </c>
      <c r="BE39">
        <v>0.6710407826086956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146.08312841786969</v>
      </c>
      <c r="L40">
        <v>3.0264572206446294</v>
      </c>
      <c r="M40">
        <v>55.717627759839111</v>
      </c>
      <c r="N40">
        <v>26.922452187402229</v>
      </c>
      <c r="O40">
        <v>75.619782200276774</v>
      </c>
      <c r="P40">
        <v>30.472906472989322</v>
      </c>
      <c r="Q40">
        <v>0</v>
      </c>
      <c r="R40">
        <v>9.4198961434407344</v>
      </c>
      <c r="S40">
        <v>5.6561147034022126</v>
      </c>
      <c r="T40">
        <v>0</v>
      </c>
      <c r="U40">
        <v>62.711329881241447</v>
      </c>
      <c r="V40">
        <v>3.0291170945522854</v>
      </c>
      <c r="W40">
        <v>5.0497455826423145</v>
      </c>
      <c r="X40">
        <v>20.192563073082113</v>
      </c>
      <c r="Y40">
        <v>0</v>
      </c>
      <c r="Z40">
        <v>0</v>
      </c>
      <c r="AA40">
        <v>18.691102970569816</v>
      </c>
      <c r="AB40">
        <v>13.239454384445835</v>
      </c>
      <c r="AC40">
        <v>9.5836709991358795</v>
      </c>
      <c r="AD40">
        <v>0</v>
      </c>
      <c r="AE40">
        <v>24.460185862867878</v>
      </c>
      <c r="AF40">
        <v>0</v>
      </c>
      <c r="AG40">
        <v>30.505918845460236</v>
      </c>
      <c r="AH40">
        <v>17.78399447328324</v>
      </c>
      <c r="AI40">
        <v>1.7648574832811517</v>
      </c>
      <c r="AJ40">
        <v>0</v>
      </c>
      <c r="AK40">
        <v>27.11310329440618</v>
      </c>
      <c r="AL40">
        <v>49.892890576080141</v>
      </c>
      <c r="AM40">
        <v>7.7877421579419739</v>
      </c>
      <c r="AN40">
        <v>3.2891370141932788E-2</v>
      </c>
      <c r="AO40">
        <v>0</v>
      </c>
      <c r="AP40">
        <v>0.51125442251653497</v>
      </c>
      <c r="AQ40">
        <v>0</v>
      </c>
      <c r="AR40">
        <v>23.50110206637444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27.95455630711449</v>
      </c>
      <c r="BB40">
        <f t="shared" si="0"/>
        <v>643.98917702491269</v>
      </c>
      <c r="BC40">
        <v>1.3945319635627531</v>
      </c>
      <c r="BD40">
        <v>0</v>
      </c>
      <c r="BE40">
        <v>0.44199700000000003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145.95772734669097</v>
      </c>
      <c r="L41">
        <v>3.0264572206446294</v>
      </c>
      <c r="M41">
        <v>55.717627759839111</v>
      </c>
      <c r="N41">
        <v>26.922452187402229</v>
      </c>
      <c r="O41">
        <v>75.619782200276774</v>
      </c>
      <c r="P41">
        <v>30.472906472989322</v>
      </c>
      <c r="Q41">
        <v>0</v>
      </c>
      <c r="R41">
        <v>9.4198961434407344</v>
      </c>
      <c r="S41">
        <v>5.6252801248119964</v>
      </c>
      <c r="T41">
        <v>0</v>
      </c>
      <c r="U41">
        <v>62.711329881241447</v>
      </c>
      <c r="V41">
        <v>3.0291170945522854</v>
      </c>
      <c r="W41">
        <v>5.0518152570552539</v>
      </c>
      <c r="X41">
        <v>65.421800201267487</v>
      </c>
      <c r="Y41">
        <v>0</v>
      </c>
      <c r="Z41">
        <v>0</v>
      </c>
      <c r="AA41">
        <v>18.691102970569816</v>
      </c>
      <c r="AB41">
        <v>13.239454384445835</v>
      </c>
      <c r="AC41">
        <v>9.5836709991358795</v>
      </c>
      <c r="AD41">
        <v>0</v>
      </c>
      <c r="AE41">
        <v>24.460185862867878</v>
      </c>
      <c r="AF41">
        <v>0</v>
      </c>
      <c r="AG41">
        <v>30.505918845460236</v>
      </c>
      <c r="AH41">
        <v>8.8919970122103944</v>
      </c>
      <c r="AI41">
        <v>1.7648574832811517</v>
      </c>
      <c r="AJ41">
        <v>0</v>
      </c>
      <c r="AK41">
        <v>27.11310329440618</v>
      </c>
      <c r="AL41">
        <v>50.330547121664935</v>
      </c>
      <c r="AM41">
        <v>7.7877421579419739</v>
      </c>
      <c r="AN41">
        <v>3.2891370141932788E-2</v>
      </c>
      <c r="AO41">
        <v>0</v>
      </c>
      <c r="AP41">
        <v>0.51125442251653497</v>
      </c>
      <c r="AQ41">
        <v>0</v>
      </c>
      <c r="AR41">
        <v>23.50110206637444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29.485302831035373</v>
      </c>
      <c r="BB41">
        <f t="shared" si="0"/>
        <v>678.85586326464886</v>
      </c>
      <c r="BC41">
        <v>1.3945319635627531</v>
      </c>
      <c r="BD41">
        <v>0</v>
      </c>
      <c r="BE41">
        <v>0.21869952631578946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145.95466370878404</v>
      </c>
      <c r="L42">
        <v>3.0264572206446294</v>
      </c>
      <c r="M42">
        <v>55.717627759839111</v>
      </c>
      <c r="N42">
        <v>26.922452187402229</v>
      </c>
      <c r="O42">
        <v>75.619782200276774</v>
      </c>
      <c r="P42">
        <v>30.472906472989322</v>
      </c>
      <c r="Q42">
        <v>0</v>
      </c>
      <c r="R42">
        <v>9.4198961434407344</v>
      </c>
      <c r="S42">
        <v>5.6252801248119964</v>
      </c>
      <c r="T42">
        <v>0</v>
      </c>
      <c r="U42">
        <v>62.711329881241447</v>
      </c>
      <c r="V42">
        <v>3.0291170945522854</v>
      </c>
      <c r="W42">
        <v>5.0518152570552539</v>
      </c>
      <c r="X42">
        <v>65.421800201267487</v>
      </c>
      <c r="Y42">
        <v>0</v>
      </c>
      <c r="Z42">
        <v>0</v>
      </c>
      <c r="AA42">
        <v>18.691102970569816</v>
      </c>
      <c r="AB42">
        <v>13.239454384445835</v>
      </c>
      <c r="AC42">
        <v>9.5836709991358795</v>
      </c>
      <c r="AD42">
        <v>0</v>
      </c>
      <c r="AE42">
        <v>24.460185862867878</v>
      </c>
      <c r="AF42">
        <v>0</v>
      </c>
      <c r="AG42">
        <v>30.505918845460236</v>
      </c>
      <c r="AH42">
        <v>0</v>
      </c>
      <c r="AI42">
        <v>1.7648574832811517</v>
      </c>
      <c r="AJ42">
        <v>0</v>
      </c>
      <c r="AK42">
        <v>27.11310329440618</v>
      </c>
      <c r="AL42">
        <v>50.330547121664935</v>
      </c>
      <c r="AM42">
        <v>7.7877421579419739</v>
      </c>
      <c r="AN42">
        <v>3.2891370141932788E-2</v>
      </c>
      <c r="AO42">
        <v>0</v>
      </c>
      <c r="AP42">
        <v>0.51125442251653497</v>
      </c>
      <c r="AQ42">
        <v>0</v>
      </c>
      <c r="AR42">
        <v>21.787480040701304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29.041859895187311</v>
      </c>
      <c r="BB42">
        <f t="shared" si="0"/>
        <v>668.47192399839071</v>
      </c>
      <c r="BC42">
        <v>1.3945319635627531</v>
      </c>
      <c r="BD42">
        <v>0</v>
      </c>
      <c r="BE42">
        <v>0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143.73008355203069</v>
      </c>
      <c r="L43">
        <v>2.9325725488188201</v>
      </c>
      <c r="M43">
        <v>55.717627759839111</v>
      </c>
      <c r="N43">
        <v>26.922452187402229</v>
      </c>
      <c r="O43">
        <v>75.619782200276774</v>
      </c>
      <c r="P43">
        <v>30.472906472989322</v>
      </c>
      <c r="Q43">
        <v>0</v>
      </c>
      <c r="R43">
        <v>7.0261362019806555</v>
      </c>
      <c r="S43">
        <v>6.2183140044453298</v>
      </c>
      <c r="T43">
        <v>0</v>
      </c>
      <c r="U43">
        <v>62.711329881241447</v>
      </c>
      <c r="V43">
        <v>3.0291170945522854</v>
      </c>
      <c r="W43">
        <v>5.0518152570552539</v>
      </c>
      <c r="X43">
        <v>65.421800201267487</v>
      </c>
      <c r="Y43">
        <v>0</v>
      </c>
      <c r="Z43">
        <v>0</v>
      </c>
      <c r="AA43">
        <v>18.691102970569816</v>
      </c>
      <c r="AB43">
        <v>13.239454384445835</v>
      </c>
      <c r="AC43">
        <v>9.5836709991358795</v>
      </c>
      <c r="AD43">
        <v>0</v>
      </c>
      <c r="AE43">
        <v>24.460185862867878</v>
      </c>
      <c r="AF43">
        <v>0</v>
      </c>
      <c r="AG43">
        <v>30.505918845460236</v>
      </c>
      <c r="AH43">
        <v>0</v>
      </c>
      <c r="AI43">
        <v>1.7648574832811517</v>
      </c>
      <c r="AJ43">
        <v>0</v>
      </c>
      <c r="AK43">
        <v>27.11310329440618</v>
      </c>
      <c r="AL43">
        <v>50.330547121664935</v>
      </c>
      <c r="AM43">
        <v>7.7877421579419739</v>
      </c>
      <c r="AN43">
        <v>3.2891370141932788E-2</v>
      </c>
      <c r="AO43">
        <v>0</v>
      </c>
      <c r="AP43">
        <v>3.919616475381813</v>
      </c>
      <c r="AQ43">
        <v>0</v>
      </c>
      <c r="AR43">
        <v>21.787480040701304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29.012147249778131</v>
      </c>
      <c r="BB43">
        <f t="shared" si="0"/>
        <v>667.79080780625918</v>
      </c>
      <c r="BC43">
        <v>1.3945319635627531</v>
      </c>
      <c r="BD43">
        <v>0</v>
      </c>
      <c r="BE43">
        <v>0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143.72663591085319</v>
      </c>
      <c r="L44">
        <v>2.9325725488188201</v>
      </c>
      <c r="M44">
        <v>55.717627759839111</v>
      </c>
      <c r="N44">
        <v>26.922452187402229</v>
      </c>
      <c r="O44">
        <v>75.619782200276774</v>
      </c>
      <c r="P44">
        <v>30.472906472989322</v>
      </c>
      <c r="Q44">
        <v>0</v>
      </c>
      <c r="R44">
        <v>7.0261362019806555</v>
      </c>
      <c r="S44">
        <v>6.2183140044453298</v>
      </c>
      <c r="T44">
        <v>0</v>
      </c>
      <c r="U44">
        <v>62.711329881241447</v>
      </c>
      <c r="V44">
        <v>3.0251050189303617</v>
      </c>
      <c r="W44">
        <v>5.049674068035678</v>
      </c>
      <c r="X44">
        <v>65.414945064983101</v>
      </c>
      <c r="Y44">
        <v>0</v>
      </c>
      <c r="Z44">
        <v>0</v>
      </c>
      <c r="AA44">
        <v>18.691102970569816</v>
      </c>
      <c r="AB44">
        <v>13.239454384445835</v>
      </c>
      <c r="AC44">
        <v>9.5836709991358795</v>
      </c>
      <c r="AD44">
        <v>0</v>
      </c>
      <c r="AE44">
        <v>24.460185862867878</v>
      </c>
      <c r="AF44">
        <v>0</v>
      </c>
      <c r="AG44">
        <v>30.505918845460236</v>
      </c>
      <c r="AH44">
        <v>0</v>
      </c>
      <c r="AI44">
        <v>1.7648574832811517</v>
      </c>
      <c r="AJ44">
        <v>0</v>
      </c>
      <c r="AK44">
        <v>27.11310329440618</v>
      </c>
      <c r="AL44">
        <v>50.330547121664935</v>
      </c>
      <c r="AM44">
        <v>7.7877421579419739</v>
      </c>
      <c r="AN44">
        <v>3.2891370141932788E-2</v>
      </c>
      <c r="AO44">
        <v>0</v>
      </c>
      <c r="AP44">
        <v>3.919616475381813</v>
      </c>
      <c r="AQ44">
        <v>0</v>
      </c>
      <c r="AR44">
        <v>21.787480040701304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29.011459387218199</v>
      </c>
      <c r="BB44">
        <f t="shared" si="0"/>
        <v>667.77503962671574</v>
      </c>
      <c r="BC44">
        <v>1.3945319635627531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143.73008355203069</v>
      </c>
      <c r="L45">
        <v>3.0264572206446294</v>
      </c>
      <c r="M45">
        <v>55.717627759839111</v>
      </c>
      <c r="N45">
        <v>26.922452187402229</v>
      </c>
      <c r="O45">
        <v>75.619782200276774</v>
      </c>
      <c r="P45">
        <v>30.472906472989322</v>
      </c>
      <c r="Q45">
        <v>0</v>
      </c>
      <c r="R45">
        <v>7.0261362019806555</v>
      </c>
      <c r="S45">
        <v>6.2183140044453298</v>
      </c>
      <c r="T45">
        <v>0</v>
      </c>
      <c r="U45">
        <v>62.711329881241447</v>
      </c>
      <c r="V45">
        <v>9.1952992494667996</v>
      </c>
      <c r="W45">
        <v>18.91499588751099</v>
      </c>
      <c r="X45">
        <v>65.414945064983101</v>
      </c>
      <c r="Y45">
        <v>0</v>
      </c>
      <c r="Z45">
        <v>0</v>
      </c>
      <c r="AA45">
        <v>18.691102970569816</v>
      </c>
      <c r="AB45">
        <v>13.239454384445835</v>
      </c>
      <c r="AC45">
        <v>9.5836709991358795</v>
      </c>
      <c r="AD45">
        <v>0</v>
      </c>
      <c r="AE45">
        <v>24.460185862867878</v>
      </c>
      <c r="AF45">
        <v>0</v>
      </c>
      <c r="AG45">
        <v>30.505918845460236</v>
      </c>
      <c r="AH45">
        <v>0</v>
      </c>
      <c r="AI45">
        <v>1.7648574832811517</v>
      </c>
      <c r="AJ45">
        <v>0</v>
      </c>
      <c r="AK45">
        <v>27.11310329440618</v>
      </c>
      <c r="AL45">
        <v>40.264438008766426</v>
      </c>
      <c r="AM45">
        <v>7.7877421579419739</v>
      </c>
      <c r="AN45">
        <v>3.2891370141932788E-2</v>
      </c>
      <c r="AO45">
        <v>0</v>
      </c>
      <c r="AP45">
        <v>3.919616475381813</v>
      </c>
      <c r="AQ45">
        <v>0</v>
      </c>
      <c r="AR45">
        <v>21.787480040701304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29.432249087873071</v>
      </c>
      <c r="BB45">
        <f t="shared" si="0"/>
        <v>677.42098917617727</v>
      </c>
      <c r="BC45">
        <v>1.3945319635627531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146.10922175479735</v>
      </c>
      <c r="L46">
        <v>3.0264572206446294</v>
      </c>
      <c r="M46">
        <v>55.717627759839111</v>
      </c>
      <c r="N46">
        <v>26.922452187402229</v>
      </c>
      <c r="O46">
        <v>75.619782200276774</v>
      </c>
      <c r="P46">
        <v>30.472906472989322</v>
      </c>
      <c r="Q46">
        <v>0</v>
      </c>
      <c r="R46">
        <v>7.1924400191806477</v>
      </c>
      <c r="S46">
        <v>6.2183140044453298</v>
      </c>
      <c r="T46">
        <v>0</v>
      </c>
      <c r="U46">
        <v>62.711329881241447</v>
      </c>
      <c r="V46">
        <v>9.1952992494667996</v>
      </c>
      <c r="W46">
        <v>19.375635131540555</v>
      </c>
      <c r="X46">
        <v>65.414945064983101</v>
      </c>
      <c r="Y46">
        <v>0</v>
      </c>
      <c r="Z46">
        <v>0</v>
      </c>
      <c r="AA46">
        <v>18.691102970569816</v>
      </c>
      <c r="AB46">
        <v>13.239454384445835</v>
      </c>
      <c r="AC46">
        <v>9.5836709991358795</v>
      </c>
      <c r="AD46">
        <v>0</v>
      </c>
      <c r="AE46">
        <v>24.460185862867878</v>
      </c>
      <c r="AF46">
        <v>0</v>
      </c>
      <c r="AG46">
        <v>30.505918845460236</v>
      </c>
      <c r="AH46">
        <v>0</v>
      </c>
      <c r="AI46">
        <v>1.7648574832811517</v>
      </c>
      <c r="AJ46">
        <v>0</v>
      </c>
      <c r="AK46">
        <v>27.11310329440618</v>
      </c>
      <c r="AL46">
        <v>40.264438008766426</v>
      </c>
      <c r="AM46">
        <v>7.7877421579419739</v>
      </c>
      <c r="AN46">
        <v>3.2891370141932788E-2</v>
      </c>
      <c r="AO46">
        <v>0</v>
      </c>
      <c r="AP46">
        <v>3.919616475381813</v>
      </c>
      <c r="AQ46">
        <v>0</v>
      </c>
      <c r="AR46">
        <v>21.787480040701304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29.557903284708107</v>
      </c>
      <c r="BB46">
        <f t="shared" si="0"/>
        <v>680.30141624333851</v>
      </c>
      <c r="BC46">
        <v>1.3945319635627531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146.10352808804819</v>
      </c>
      <c r="L47">
        <v>3.0264572206446294</v>
      </c>
      <c r="M47">
        <v>55.717627759839111</v>
      </c>
      <c r="N47">
        <v>26.922452187402229</v>
      </c>
      <c r="O47">
        <v>75.619782200276774</v>
      </c>
      <c r="P47">
        <v>30.472906472989322</v>
      </c>
      <c r="Q47">
        <v>0</v>
      </c>
      <c r="R47">
        <v>7.0645444982083898</v>
      </c>
      <c r="S47">
        <v>6.2183140044453298</v>
      </c>
      <c r="T47">
        <v>0</v>
      </c>
      <c r="U47">
        <v>62.711329881241447</v>
      </c>
      <c r="V47">
        <v>9.1952992494667996</v>
      </c>
      <c r="W47">
        <v>19.375635131540555</v>
      </c>
      <c r="X47">
        <v>65.414945064983101</v>
      </c>
      <c r="Y47">
        <v>0</v>
      </c>
      <c r="Z47">
        <v>0</v>
      </c>
      <c r="AA47">
        <v>18.691102970569816</v>
      </c>
      <c r="AB47">
        <v>13.239454384445835</v>
      </c>
      <c r="AC47">
        <v>9.5836709991358795</v>
      </c>
      <c r="AD47">
        <v>0</v>
      </c>
      <c r="AE47">
        <v>24.460185862867878</v>
      </c>
      <c r="AF47">
        <v>0</v>
      </c>
      <c r="AG47">
        <v>30.505918845460236</v>
      </c>
      <c r="AH47">
        <v>0</v>
      </c>
      <c r="AI47">
        <v>0</v>
      </c>
      <c r="AJ47">
        <v>0</v>
      </c>
      <c r="AK47">
        <v>27.11310329440618</v>
      </c>
      <c r="AL47">
        <v>40.264438008766426</v>
      </c>
      <c r="AM47">
        <v>7.7877421579419739</v>
      </c>
      <c r="AN47">
        <v>3.3549219661865991E-2</v>
      </c>
      <c r="AO47">
        <v>0</v>
      </c>
      <c r="AP47">
        <v>1.3633448211461112</v>
      </c>
      <c r="AQ47">
        <v>0</v>
      </c>
      <c r="AR47">
        <v>21.787480040701304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29.371723556823081</v>
      </c>
      <c r="BB47">
        <f t="shared" si="0"/>
        <v>676.03353549550525</v>
      </c>
      <c r="BC47">
        <v>1.3945319635627531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146.10665442910937</v>
      </c>
      <c r="L48">
        <v>3.0264572206446294</v>
      </c>
      <c r="M48">
        <v>55.717627759839111</v>
      </c>
      <c r="N48">
        <v>26.922452187402229</v>
      </c>
      <c r="O48">
        <v>75.619782200276774</v>
      </c>
      <c r="P48">
        <v>30.472906472989322</v>
      </c>
      <c r="Q48">
        <v>0</v>
      </c>
      <c r="R48">
        <v>7.0645444982083898</v>
      </c>
      <c r="S48">
        <v>6.2183140044453298</v>
      </c>
      <c r="T48">
        <v>0</v>
      </c>
      <c r="U48">
        <v>62.711329881241447</v>
      </c>
      <c r="V48">
        <v>9.1952992494667996</v>
      </c>
      <c r="W48">
        <v>19.375635131540555</v>
      </c>
      <c r="X48">
        <v>65.414945064983101</v>
      </c>
      <c r="Y48">
        <v>0</v>
      </c>
      <c r="Z48">
        <v>0</v>
      </c>
      <c r="AA48">
        <v>18.691102970569816</v>
      </c>
      <c r="AB48">
        <v>13.239454384445835</v>
      </c>
      <c r="AC48">
        <v>9.5836709991358795</v>
      </c>
      <c r="AD48">
        <v>0</v>
      </c>
      <c r="AE48">
        <v>24.460185862867878</v>
      </c>
      <c r="AF48">
        <v>6.0150738802389885</v>
      </c>
      <c r="AG48">
        <v>30.505918845460236</v>
      </c>
      <c r="AH48">
        <v>0</v>
      </c>
      <c r="AI48">
        <v>0</v>
      </c>
      <c r="AJ48">
        <v>0</v>
      </c>
      <c r="AK48">
        <v>27.11310329440618</v>
      </c>
      <c r="AL48">
        <v>40.264438008766426</v>
      </c>
      <c r="AM48">
        <v>7.7877421579419739</v>
      </c>
      <c r="AN48">
        <v>3.3549219661865991E-2</v>
      </c>
      <c r="AO48">
        <v>0</v>
      </c>
      <c r="AP48">
        <v>1.3633448211461112</v>
      </c>
      <c r="AQ48">
        <v>0</v>
      </c>
      <c r="AR48">
        <v>21.787480040701304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29.623284326073431</v>
      </c>
      <c r="BB48">
        <f t="shared" si="0"/>
        <v>681.80017494755509</v>
      </c>
      <c r="BC48">
        <v>1.3945319635627531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146.10488179593224</v>
      </c>
      <c r="L49">
        <v>3.0265191670018567</v>
      </c>
      <c r="M49">
        <v>55.717627759839111</v>
      </c>
      <c r="N49">
        <v>26.922452187402229</v>
      </c>
      <c r="O49">
        <v>75.619782200276774</v>
      </c>
      <c r="P49">
        <v>30.472906472989322</v>
      </c>
      <c r="Q49">
        <v>0</v>
      </c>
      <c r="R49">
        <v>7.0645444982083898</v>
      </c>
      <c r="S49">
        <v>6.2183140044453298</v>
      </c>
      <c r="T49">
        <v>0</v>
      </c>
      <c r="U49">
        <v>62.711329881241447</v>
      </c>
      <c r="V49">
        <v>9.1952992494667996</v>
      </c>
      <c r="W49">
        <v>19.375635131540555</v>
      </c>
      <c r="X49">
        <v>65.414945064983101</v>
      </c>
      <c r="Y49">
        <v>0</v>
      </c>
      <c r="Z49">
        <v>0</v>
      </c>
      <c r="AA49">
        <v>18.691102970569816</v>
      </c>
      <c r="AB49">
        <v>13.239454384445835</v>
      </c>
      <c r="AC49">
        <v>9.5836709991358795</v>
      </c>
      <c r="AD49">
        <v>0</v>
      </c>
      <c r="AE49">
        <v>24.460185862867878</v>
      </c>
      <c r="AF49">
        <v>6.0150738802389885</v>
      </c>
      <c r="AG49">
        <v>30.505918845460236</v>
      </c>
      <c r="AH49">
        <v>0</v>
      </c>
      <c r="AI49">
        <v>0</v>
      </c>
      <c r="AJ49">
        <v>0</v>
      </c>
      <c r="AK49">
        <v>27.11310329440618</v>
      </c>
      <c r="AL49">
        <v>40.264438008766426</v>
      </c>
      <c r="AM49">
        <v>7.7877421579419739</v>
      </c>
      <c r="AN49">
        <v>3.3549219661865991E-2</v>
      </c>
      <c r="AO49">
        <v>0</v>
      </c>
      <c r="AP49">
        <v>1.3633448211461112</v>
      </c>
      <c r="AQ49">
        <v>0</v>
      </c>
      <c r="AR49">
        <v>21.787480040701304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29.623212819364351</v>
      </c>
      <c r="BB49">
        <f t="shared" si="0"/>
        <v>681.79853576744426</v>
      </c>
      <c r="BC49">
        <v>1.3945319635627531</v>
      </c>
      <c r="BD49">
        <v>0</v>
      </c>
      <c r="BE49">
        <v>0</v>
      </c>
      <c r="BF49">
        <v>1.337914724576271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146.10665442910937</v>
      </c>
      <c r="L50">
        <v>3.0265191670018567</v>
      </c>
      <c r="M50">
        <v>55.717627759839111</v>
      </c>
      <c r="N50">
        <v>26.922452187402229</v>
      </c>
      <c r="O50">
        <v>75.619782200276774</v>
      </c>
      <c r="P50">
        <v>30.472906472989322</v>
      </c>
      <c r="Q50">
        <v>0</v>
      </c>
      <c r="R50">
        <v>7.0645444982083898</v>
      </c>
      <c r="S50">
        <v>6.2183140044453298</v>
      </c>
      <c r="T50">
        <v>0</v>
      </c>
      <c r="U50">
        <v>62.711329881241447</v>
      </c>
      <c r="V50">
        <v>9.1952992494667996</v>
      </c>
      <c r="W50">
        <v>19.375635131540555</v>
      </c>
      <c r="X50">
        <v>65.414945064983101</v>
      </c>
      <c r="Y50">
        <v>0</v>
      </c>
      <c r="Z50">
        <v>0</v>
      </c>
      <c r="AA50">
        <v>18.691102970569816</v>
      </c>
      <c r="AB50">
        <v>13.239454384445835</v>
      </c>
      <c r="AC50">
        <v>9.5836709991358795</v>
      </c>
      <c r="AD50">
        <v>0</v>
      </c>
      <c r="AE50">
        <v>24.460185862867878</v>
      </c>
      <c r="AF50">
        <v>6.0150738802389885</v>
      </c>
      <c r="AG50">
        <v>30.505918845460236</v>
      </c>
      <c r="AH50">
        <v>0</v>
      </c>
      <c r="AI50">
        <v>0</v>
      </c>
      <c r="AJ50">
        <v>0</v>
      </c>
      <c r="AK50">
        <v>27.11310329440618</v>
      </c>
      <c r="AL50">
        <v>40.264438008766426</v>
      </c>
      <c r="AM50">
        <v>7.7877421579419739</v>
      </c>
      <c r="AN50">
        <v>3.3549219661865991E-2</v>
      </c>
      <c r="AO50">
        <v>0</v>
      </c>
      <c r="AP50">
        <v>1.3633448211461112</v>
      </c>
      <c r="AQ50">
        <v>0</v>
      </c>
      <c r="AR50">
        <v>21.787480040701304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29.623286915431162</v>
      </c>
      <c r="BB50">
        <f t="shared" si="0"/>
        <v>681.80023430455446</v>
      </c>
      <c r="BC50">
        <v>1.3945319635627531</v>
      </c>
      <c r="BD50">
        <v>0</v>
      </c>
      <c r="BE50">
        <v>0</v>
      </c>
      <c r="BF50">
        <v>1.337914724576271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146.10488179593224</v>
      </c>
      <c r="L51">
        <v>3.0265191670018567</v>
      </c>
      <c r="M51">
        <v>55.717627759839111</v>
      </c>
      <c r="N51">
        <v>26.922452187402229</v>
      </c>
      <c r="O51">
        <v>75.619782200276774</v>
      </c>
      <c r="P51">
        <v>30.472906472989322</v>
      </c>
      <c r="Q51">
        <v>0</v>
      </c>
      <c r="R51">
        <v>7.0645444982083898</v>
      </c>
      <c r="S51">
        <v>6.2183140044453298</v>
      </c>
      <c r="T51">
        <v>0</v>
      </c>
      <c r="U51">
        <v>61.333380876282725</v>
      </c>
      <c r="V51">
        <v>9.1952992494667996</v>
      </c>
      <c r="W51">
        <v>19.381746981242618</v>
      </c>
      <c r="X51">
        <v>65.414945064983101</v>
      </c>
      <c r="Y51">
        <v>0</v>
      </c>
      <c r="Z51">
        <v>0</v>
      </c>
      <c r="AA51">
        <v>18.691102970569816</v>
      </c>
      <c r="AB51">
        <v>13.239454384445835</v>
      </c>
      <c r="AC51">
        <v>9.5836709991358795</v>
      </c>
      <c r="AD51">
        <v>0</v>
      </c>
      <c r="AE51">
        <v>24.460185862867878</v>
      </c>
      <c r="AF51">
        <v>6.0150738802389885</v>
      </c>
      <c r="AG51">
        <v>30.505918845460236</v>
      </c>
      <c r="AH51">
        <v>0</v>
      </c>
      <c r="AI51">
        <v>0</v>
      </c>
      <c r="AJ51">
        <v>0</v>
      </c>
      <c r="AK51">
        <v>27.11310329440618</v>
      </c>
      <c r="AL51">
        <v>40.264438008766426</v>
      </c>
      <c r="AM51">
        <v>7.7877421579419739</v>
      </c>
      <c r="AN51">
        <v>3.2891370141932788E-2</v>
      </c>
      <c r="AO51">
        <v>0</v>
      </c>
      <c r="AP51">
        <v>1.3633448211461112</v>
      </c>
      <c r="AQ51">
        <v>0</v>
      </c>
      <c r="AR51">
        <v>21.787480040701304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29.565842528164687</v>
      </c>
      <c r="BB51">
        <f t="shared" si="0"/>
        <v>680.48341105386726</v>
      </c>
      <c r="BC51">
        <v>1.3945319635627531</v>
      </c>
      <c r="BD51">
        <v>0</v>
      </c>
      <c r="BE51">
        <v>0</v>
      </c>
      <c r="BF51">
        <v>1.337914724576271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146.10665442910937</v>
      </c>
      <c r="L52">
        <v>3.0265191670018567</v>
      </c>
      <c r="M52">
        <v>55.717627759839111</v>
      </c>
      <c r="N52">
        <v>26.922452187402229</v>
      </c>
      <c r="O52">
        <v>75.619782200276774</v>
      </c>
      <c r="P52">
        <v>30.472906472989322</v>
      </c>
      <c r="Q52">
        <v>0</v>
      </c>
      <c r="R52">
        <v>7.0645444982083898</v>
      </c>
      <c r="S52">
        <v>6.2183140044453298</v>
      </c>
      <c r="T52">
        <v>0</v>
      </c>
      <c r="U52">
        <v>58.338001391837579</v>
      </c>
      <c r="V52">
        <v>9.1952992494667996</v>
      </c>
      <c r="W52">
        <v>19.381746981242618</v>
      </c>
      <c r="X52">
        <v>65.414945064983101</v>
      </c>
      <c r="Y52">
        <v>0</v>
      </c>
      <c r="Z52">
        <v>0</v>
      </c>
      <c r="AA52">
        <v>18.691102970569816</v>
      </c>
      <c r="AB52">
        <v>13.239454384445835</v>
      </c>
      <c r="AC52">
        <v>9.5836709991358795</v>
      </c>
      <c r="AD52">
        <v>0</v>
      </c>
      <c r="AE52">
        <v>24.460185862867878</v>
      </c>
      <c r="AF52">
        <v>6.0150738802389885</v>
      </c>
      <c r="AG52">
        <v>30.505918845460236</v>
      </c>
      <c r="AH52">
        <v>0</v>
      </c>
      <c r="AI52">
        <v>0</v>
      </c>
      <c r="AJ52">
        <v>0</v>
      </c>
      <c r="AK52">
        <v>27.11310329440618</v>
      </c>
      <c r="AL52">
        <v>63.897912492172814</v>
      </c>
      <c r="AM52">
        <v>7.7877421579419739</v>
      </c>
      <c r="AN52">
        <v>3.2891370141932788E-2</v>
      </c>
      <c r="AO52">
        <v>0</v>
      </c>
      <c r="AP52">
        <v>1.3633448211461112</v>
      </c>
      <c r="AQ52">
        <v>0</v>
      </c>
      <c r="AR52">
        <v>21.787480040701304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30.428588995188079</v>
      </c>
      <c r="BB52">
        <f t="shared" si="0"/>
        <v>700.26053221898223</v>
      </c>
      <c r="BC52">
        <v>1.3945319635627531</v>
      </c>
      <c r="BD52">
        <v>0</v>
      </c>
      <c r="BE52">
        <v>0</v>
      </c>
      <c r="BF52">
        <v>1.337914724576271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146.10488179593224</v>
      </c>
      <c r="L53">
        <v>3.0265191670018567</v>
      </c>
      <c r="M53">
        <v>55.717627759839111</v>
      </c>
      <c r="N53">
        <v>26.922452187402229</v>
      </c>
      <c r="O53">
        <v>75.619782200276774</v>
      </c>
      <c r="P53">
        <v>30.472906472989322</v>
      </c>
      <c r="Q53">
        <v>0</v>
      </c>
      <c r="R53">
        <v>7.0645444982083898</v>
      </c>
      <c r="S53">
        <v>6.2183140044453298</v>
      </c>
      <c r="T53">
        <v>0</v>
      </c>
      <c r="U53">
        <v>52.265175602699109</v>
      </c>
      <c r="V53">
        <v>9.1952992494667996</v>
      </c>
      <c r="W53">
        <v>19.381746981242618</v>
      </c>
      <c r="X53">
        <v>65.414945064983101</v>
      </c>
      <c r="Y53">
        <v>0</v>
      </c>
      <c r="Z53">
        <v>0</v>
      </c>
      <c r="AA53">
        <v>18.691102970569816</v>
      </c>
      <c r="AB53">
        <v>13.239454384445835</v>
      </c>
      <c r="AC53">
        <v>9.5836709991358795</v>
      </c>
      <c r="AD53">
        <v>0</v>
      </c>
      <c r="AE53">
        <v>24.460185862867878</v>
      </c>
      <c r="AF53">
        <v>6.0150738802389885</v>
      </c>
      <c r="AG53">
        <v>30.505918845460236</v>
      </c>
      <c r="AH53">
        <v>0</v>
      </c>
      <c r="AI53">
        <v>0</v>
      </c>
      <c r="AJ53">
        <v>0</v>
      </c>
      <c r="AK53">
        <v>27.11310329440618</v>
      </c>
      <c r="AL53">
        <v>63.897912492172814</v>
      </c>
      <c r="AM53">
        <v>7.7877421579419739</v>
      </c>
      <c r="AN53">
        <v>3.2891370141932788E-2</v>
      </c>
      <c r="AO53">
        <v>0</v>
      </c>
      <c r="AP53">
        <v>1.3633448211461112</v>
      </c>
      <c r="AQ53">
        <v>0</v>
      </c>
      <c r="AR53">
        <v>21.787480040701304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30.174670781135276</v>
      </c>
      <c r="BB53">
        <f t="shared" si="0"/>
        <v>694.43985201071951</v>
      </c>
      <c r="BC53">
        <v>1.3945319635627531</v>
      </c>
      <c r="BD53">
        <v>0</v>
      </c>
      <c r="BE53">
        <v>0</v>
      </c>
      <c r="BF53">
        <v>1.337914724576271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146.10665442910937</v>
      </c>
      <c r="L54">
        <v>3.0264572206446294</v>
      </c>
      <c r="M54">
        <v>55.717627759839111</v>
      </c>
      <c r="N54">
        <v>26.922452187402229</v>
      </c>
      <c r="O54">
        <v>75.619782200276774</v>
      </c>
      <c r="P54">
        <v>30.472906472989322</v>
      </c>
      <c r="Q54">
        <v>0</v>
      </c>
      <c r="R54">
        <v>7.0645444982083898</v>
      </c>
      <c r="S54">
        <v>6.2183140044453298</v>
      </c>
      <c r="T54">
        <v>0</v>
      </c>
      <c r="U54">
        <v>52.265175602699109</v>
      </c>
      <c r="V54">
        <v>9.1952992494667996</v>
      </c>
      <c r="W54">
        <v>19.381746981242618</v>
      </c>
      <c r="X54">
        <v>65.414945064983101</v>
      </c>
      <c r="Y54">
        <v>0</v>
      </c>
      <c r="Z54">
        <v>0</v>
      </c>
      <c r="AA54">
        <v>18.691102970569816</v>
      </c>
      <c r="AB54">
        <v>13.239454384445835</v>
      </c>
      <c r="AC54">
        <v>9.5836709991358795</v>
      </c>
      <c r="AD54">
        <v>0</v>
      </c>
      <c r="AE54">
        <v>24.460185862867878</v>
      </c>
      <c r="AF54">
        <v>6.0150738802389885</v>
      </c>
      <c r="AG54">
        <v>30.505918845460236</v>
      </c>
      <c r="AH54">
        <v>0</v>
      </c>
      <c r="AI54">
        <v>0</v>
      </c>
      <c r="AJ54">
        <v>0</v>
      </c>
      <c r="AK54">
        <v>27.11310329440618</v>
      </c>
      <c r="AL54">
        <v>63.897912492172814</v>
      </c>
      <c r="AM54">
        <v>7.7877421579419739</v>
      </c>
      <c r="AN54">
        <v>3.2891370141932788E-2</v>
      </c>
      <c r="AO54">
        <v>0</v>
      </c>
      <c r="AP54">
        <v>1.3633448211461112</v>
      </c>
      <c r="AQ54">
        <v>0</v>
      </c>
      <c r="AR54">
        <v>23.50110206637444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30.246371688517495</v>
      </c>
      <c r="BB54">
        <f t="shared" si="0"/>
        <v>696.08348381583039</v>
      </c>
      <c r="BC54">
        <v>1.3945319635627531</v>
      </c>
      <c r="BD54">
        <v>0</v>
      </c>
      <c r="BE54">
        <v>0</v>
      </c>
      <c r="BF54">
        <v>1.337914724576271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146.10488179593224</v>
      </c>
      <c r="L55">
        <v>3.0264572206446294</v>
      </c>
      <c r="M55">
        <v>55.717627759839111</v>
      </c>
      <c r="N55">
        <v>26.922452187402229</v>
      </c>
      <c r="O55">
        <v>75.619782200276774</v>
      </c>
      <c r="P55">
        <v>30.472906472989322</v>
      </c>
      <c r="Q55">
        <v>0</v>
      </c>
      <c r="R55">
        <v>7.066920384352338</v>
      </c>
      <c r="S55">
        <v>5.9609534887812465</v>
      </c>
      <c r="T55">
        <v>0</v>
      </c>
      <c r="U55">
        <v>52.265175602699109</v>
      </c>
      <c r="V55">
        <v>9.1952992494667996</v>
      </c>
      <c r="W55">
        <v>19.381746981242618</v>
      </c>
      <c r="X55">
        <v>65.414945064983101</v>
      </c>
      <c r="Y55">
        <v>0</v>
      </c>
      <c r="Z55">
        <v>0</v>
      </c>
      <c r="AA55">
        <v>18.691102970569816</v>
      </c>
      <c r="AB55">
        <v>13.239454384445835</v>
      </c>
      <c r="AC55">
        <v>9.5836709991358795</v>
      </c>
      <c r="AD55">
        <v>0</v>
      </c>
      <c r="AE55">
        <v>24.460185862867878</v>
      </c>
      <c r="AF55">
        <v>6.0150738802389885</v>
      </c>
      <c r="AG55">
        <v>30.505918845460236</v>
      </c>
      <c r="AH55">
        <v>0</v>
      </c>
      <c r="AI55">
        <v>0</v>
      </c>
      <c r="AJ55">
        <v>0</v>
      </c>
      <c r="AK55">
        <v>27.11310329440618</v>
      </c>
      <c r="AL55">
        <v>63.897912492172814</v>
      </c>
      <c r="AM55">
        <v>7.7877421579419739</v>
      </c>
      <c r="AN55">
        <v>3.2891370141932788E-2</v>
      </c>
      <c r="AO55">
        <v>0</v>
      </c>
      <c r="AP55">
        <v>1.3633448211461112</v>
      </c>
      <c r="AQ55">
        <v>0</v>
      </c>
      <c r="AR55">
        <v>23.50110206637444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30.235639234936745</v>
      </c>
      <c r="BB55">
        <f t="shared" si="0"/>
        <v>695.83745900671374</v>
      </c>
      <c r="BC55">
        <v>1.3945319635627531</v>
      </c>
      <c r="BD55">
        <v>0</v>
      </c>
      <c r="BE55">
        <v>0</v>
      </c>
      <c r="BF55">
        <v>1.337914724576271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146.10665442910937</v>
      </c>
      <c r="L56">
        <v>3.0264572206446294</v>
      </c>
      <c r="M56">
        <v>55.717627759839111</v>
      </c>
      <c r="N56">
        <v>26.922452187402229</v>
      </c>
      <c r="O56">
        <v>75.619782200276774</v>
      </c>
      <c r="P56">
        <v>30.472906472989322</v>
      </c>
      <c r="Q56">
        <v>0</v>
      </c>
      <c r="R56">
        <v>7.066920384352338</v>
      </c>
      <c r="S56">
        <v>5.9609534887812465</v>
      </c>
      <c r="T56">
        <v>0</v>
      </c>
      <c r="U56">
        <v>52.265175602699109</v>
      </c>
      <c r="V56">
        <v>9.1952992494667996</v>
      </c>
      <c r="W56">
        <v>19.381746981242618</v>
      </c>
      <c r="X56">
        <v>65.414945064983101</v>
      </c>
      <c r="Y56">
        <v>0</v>
      </c>
      <c r="Z56">
        <v>0</v>
      </c>
      <c r="AA56">
        <v>18.691102970569816</v>
      </c>
      <c r="AB56">
        <v>13.239454384445835</v>
      </c>
      <c r="AC56">
        <v>9.5836709991358795</v>
      </c>
      <c r="AD56">
        <v>0</v>
      </c>
      <c r="AE56">
        <v>24.460185862867878</v>
      </c>
      <c r="AF56">
        <v>6.0150738802389885</v>
      </c>
      <c r="AG56">
        <v>30.505918845460236</v>
      </c>
      <c r="AH56">
        <v>0</v>
      </c>
      <c r="AI56">
        <v>0</v>
      </c>
      <c r="AJ56">
        <v>0</v>
      </c>
      <c r="AK56">
        <v>27.11310329440618</v>
      </c>
      <c r="AL56">
        <v>63.897912492172814</v>
      </c>
      <c r="AM56">
        <v>7.7877421579419739</v>
      </c>
      <c r="AN56">
        <v>3.2891370141932788E-2</v>
      </c>
      <c r="AO56">
        <v>0</v>
      </c>
      <c r="AP56">
        <v>1.3633448211461112</v>
      </c>
      <c r="AQ56">
        <v>0</v>
      </c>
      <c r="AR56">
        <v>21.787480040701304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30.164083930330417</v>
      </c>
      <c r="BB56">
        <f t="shared" si="0"/>
        <v>694.19716491882411</v>
      </c>
      <c r="BC56">
        <v>1.3945319635627531</v>
      </c>
      <c r="BD56">
        <v>0</v>
      </c>
      <c r="BE56">
        <v>0</v>
      </c>
      <c r="BF56">
        <v>1.337914724576271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146.1037210751895</v>
      </c>
      <c r="L57">
        <v>3.0264572206446294</v>
      </c>
      <c r="M57">
        <v>55.717627759839111</v>
      </c>
      <c r="N57">
        <v>26.922452187402229</v>
      </c>
      <c r="O57">
        <v>75.619782200276774</v>
      </c>
      <c r="P57">
        <v>30.472906472989322</v>
      </c>
      <c r="Q57">
        <v>0</v>
      </c>
      <c r="R57">
        <v>7.066920384352338</v>
      </c>
      <c r="S57">
        <v>5.9609534887812465</v>
      </c>
      <c r="T57">
        <v>0</v>
      </c>
      <c r="U57">
        <v>52.265175602699109</v>
      </c>
      <c r="V57">
        <v>9.1952992494667996</v>
      </c>
      <c r="W57">
        <v>19.381746981242618</v>
      </c>
      <c r="X57">
        <v>65.414945064983101</v>
      </c>
      <c r="Y57">
        <v>0</v>
      </c>
      <c r="Z57">
        <v>0</v>
      </c>
      <c r="AA57">
        <v>18.691102970569816</v>
      </c>
      <c r="AB57">
        <v>13.239454384445835</v>
      </c>
      <c r="AC57">
        <v>9.5836709991358795</v>
      </c>
      <c r="AD57">
        <v>0</v>
      </c>
      <c r="AE57">
        <v>24.460185862867878</v>
      </c>
      <c r="AF57">
        <v>6.0150738802389885</v>
      </c>
      <c r="AG57">
        <v>30.505918845460236</v>
      </c>
      <c r="AH57">
        <v>0</v>
      </c>
      <c r="AI57">
        <v>0</v>
      </c>
      <c r="AJ57">
        <v>0</v>
      </c>
      <c r="AK57">
        <v>27.11310329440618</v>
      </c>
      <c r="AL57">
        <v>63.897912492172814</v>
      </c>
      <c r="AM57">
        <v>7.7877421579419739</v>
      </c>
      <c r="AN57">
        <v>3.2891370141932788E-2</v>
      </c>
      <c r="AO57">
        <v>0</v>
      </c>
      <c r="AP57">
        <v>1.3633448211461112</v>
      </c>
      <c r="AQ57">
        <v>0</v>
      </c>
      <c r="AR57">
        <v>21.787480040701304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30.163961316136561</v>
      </c>
      <c r="BB57">
        <f t="shared" si="0"/>
        <v>694.19435417909813</v>
      </c>
      <c r="BC57">
        <v>1.3945319635627531</v>
      </c>
      <c r="BD57">
        <v>0</v>
      </c>
      <c r="BE57">
        <v>0</v>
      </c>
      <c r="BF57">
        <v>1.337914724576271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146.10995474489974</v>
      </c>
      <c r="L58">
        <v>3.0264572206446294</v>
      </c>
      <c r="M58">
        <v>55.717627759839111</v>
      </c>
      <c r="N58">
        <v>26.922452187402229</v>
      </c>
      <c r="O58">
        <v>75.619782200276774</v>
      </c>
      <c r="P58">
        <v>30.472906472989322</v>
      </c>
      <c r="Q58">
        <v>0</v>
      </c>
      <c r="R58">
        <v>7.0645444982083898</v>
      </c>
      <c r="S58">
        <v>5.9609534887812465</v>
      </c>
      <c r="T58">
        <v>0</v>
      </c>
      <c r="U58">
        <v>52.265175602699109</v>
      </c>
      <c r="V58">
        <v>9.1952992494667996</v>
      </c>
      <c r="W58">
        <v>19.381746981242618</v>
      </c>
      <c r="X58">
        <v>65.414945064983101</v>
      </c>
      <c r="Y58">
        <v>0</v>
      </c>
      <c r="Z58">
        <v>0</v>
      </c>
      <c r="AA58">
        <v>18.691102970569816</v>
      </c>
      <c r="AB58">
        <v>13.239454384445835</v>
      </c>
      <c r="AC58">
        <v>9.5836709991358795</v>
      </c>
      <c r="AD58">
        <v>0</v>
      </c>
      <c r="AE58">
        <v>24.460185862867878</v>
      </c>
      <c r="AF58">
        <v>6.0150738802389885</v>
      </c>
      <c r="AG58">
        <v>30.505918845460236</v>
      </c>
      <c r="AH58">
        <v>0</v>
      </c>
      <c r="AI58">
        <v>0</v>
      </c>
      <c r="AJ58">
        <v>0</v>
      </c>
      <c r="AK58">
        <v>27.11310329440618</v>
      </c>
      <c r="AL58">
        <v>63.897912492172814</v>
      </c>
      <c r="AM58">
        <v>7.7877421579419739</v>
      </c>
      <c r="AN58">
        <v>3.2891370141932788E-2</v>
      </c>
      <c r="AO58">
        <v>0</v>
      </c>
      <c r="AP58">
        <v>1.3633448211461112</v>
      </c>
      <c r="AQ58">
        <v>0</v>
      </c>
      <c r="AR58">
        <v>21.787480040701304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30.164122571489639</v>
      </c>
      <c r="BB58">
        <f t="shared" si="0"/>
        <v>694.19805070731127</v>
      </c>
      <c r="BC58">
        <v>1.3945319635627531</v>
      </c>
      <c r="BD58">
        <v>0</v>
      </c>
      <c r="BE58">
        <v>0</v>
      </c>
      <c r="BF58">
        <v>1.337914724576271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146.1037210751895</v>
      </c>
      <c r="L59">
        <v>2.8283166746153623</v>
      </c>
      <c r="M59">
        <v>55.717627759839111</v>
      </c>
      <c r="N59">
        <v>26.922452187402229</v>
      </c>
      <c r="O59">
        <v>75.619782200276774</v>
      </c>
      <c r="P59">
        <v>30.472906472989322</v>
      </c>
      <c r="Q59">
        <v>0</v>
      </c>
      <c r="R59">
        <v>5.8076671817723815</v>
      </c>
      <c r="S59">
        <v>5.9609534887812465</v>
      </c>
      <c r="T59">
        <v>0</v>
      </c>
      <c r="U59">
        <v>52.265175602699109</v>
      </c>
      <c r="V59">
        <v>9.1860402011044169</v>
      </c>
      <c r="W59">
        <v>19.381746981242618</v>
      </c>
      <c r="X59">
        <v>65.414945064983101</v>
      </c>
      <c r="Y59">
        <v>0</v>
      </c>
      <c r="Z59">
        <v>0</v>
      </c>
      <c r="AA59">
        <v>18.691102970569816</v>
      </c>
      <c r="AB59">
        <v>13.239454384445835</v>
      </c>
      <c r="AC59">
        <v>9.5836709991358795</v>
      </c>
      <c r="AD59">
        <v>4.4961059229805871</v>
      </c>
      <c r="AE59">
        <v>24.460185862867878</v>
      </c>
      <c r="AF59">
        <v>6.0150738802389885</v>
      </c>
      <c r="AG59">
        <v>30.505918845460236</v>
      </c>
      <c r="AH59">
        <v>0</v>
      </c>
      <c r="AI59">
        <v>0</v>
      </c>
      <c r="AJ59">
        <v>0</v>
      </c>
      <c r="AK59">
        <v>27.11310329440618</v>
      </c>
      <c r="AL59">
        <v>50.330547121664935</v>
      </c>
      <c r="AM59">
        <v>7.7877421579419739</v>
      </c>
      <c r="AN59">
        <v>3.3549219661865991E-2</v>
      </c>
      <c r="AO59">
        <v>0</v>
      </c>
      <c r="AP59">
        <v>0.51125442251653497</v>
      </c>
      <c r="AQ59">
        <v>0</v>
      </c>
      <c r="AR59">
        <v>21.787480040701304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29.68788670376372</v>
      </c>
      <c r="BB59">
        <f t="shared" si="0"/>
        <v>683.28108399786242</v>
      </c>
      <c r="BC59">
        <v>1.3945319635627531</v>
      </c>
      <c r="BD59">
        <v>0</v>
      </c>
      <c r="BE59">
        <v>0</v>
      </c>
      <c r="BF59">
        <v>1.337914724576271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146.1037210751895</v>
      </c>
      <c r="L60">
        <v>3.0266373101529758</v>
      </c>
      <c r="M60">
        <v>55.717627759839111</v>
      </c>
      <c r="N60">
        <v>26.922452187402229</v>
      </c>
      <c r="O60">
        <v>75.619782200276774</v>
      </c>
      <c r="P60">
        <v>30.472906472989322</v>
      </c>
      <c r="Q60">
        <v>0.35516654375101464</v>
      </c>
      <c r="R60">
        <v>6.6970516732108507</v>
      </c>
      <c r="S60">
        <v>5.0498946711455082</v>
      </c>
      <c r="T60">
        <v>0</v>
      </c>
      <c r="U60">
        <v>52.265175602699109</v>
      </c>
      <c r="V60">
        <v>9.1926153677352396</v>
      </c>
      <c r="W60">
        <v>19.381746981242618</v>
      </c>
      <c r="X60">
        <v>65.414945064983101</v>
      </c>
      <c r="Y60">
        <v>0</v>
      </c>
      <c r="Z60">
        <v>0</v>
      </c>
      <c r="AA60">
        <v>18.691102970569816</v>
      </c>
      <c r="AB60">
        <v>13.239454384445835</v>
      </c>
      <c r="AC60">
        <v>9.5836709991358795</v>
      </c>
      <c r="AD60">
        <v>4.4961059229805871</v>
      </c>
      <c r="AE60">
        <v>24.460185862867878</v>
      </c>
      <c r="AF60">
        <v>6.0150738802389885</v>
      </c>
      <c r="AG60">
        <v>30.505918845460236</v>
      </c>
      <c r="AH60">
        <v>0</v>
      </c>
      <c r="AI60">
        <v>0</v>
      </c>
      <c r="AJ60">
        <v>0</v>
      </c>
      <c r="AK60">
        <v>27.11310329440618</v>
      </c>
      <c r="AL60">
        <v>50.330547121664935</v>
      </c>
      <c r="AM60">
        <v>7.7877421579419739</v>
      </c>
      <c r="AN60">
        <v>3.3549219661865991E-2</v>
      </c>
      <c r="AO60">
        <v>0</v>
      </c>
      <c r="AP60">
        <v>0.51125442251653497</v>
      </c>
      <c r="AQ60">
        <v>0</v>
      </c>
      <c r="AR60">
        <v>21.787480040701304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29.710391322988105</v>
      </c>
      <c r="BB60">
        <f t="shared" si="0"/>
        <v>683.79696739836027</v>
      </c>
      <c r="BC60">
        <v>1.3945319635627531</v>
      </c>
      <c r="BD60">
        <v>0</v>
      </c>
      <c r="BE60">
        <v>0</v>
      </c>
      <c r="BF60">
        <v>1.337914724576271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146.10995474489974</v>
      </c>
      <c r="L61">
        <v>3.0265947732904781</v>
      </c>
      <c r="M61">
        <v>55.717627759839111</v>
      </c>
      <c r="N61">
        <v>26.922452187402229</v>
      </c>
      <c r="O61">
        <v>75.619782200276774</v>
      </c>
      <c r="P61">
        <v>30.472906472989322</v>
      </c>
      <c r="Q61">
        <v>2.0173485226142058</v>
      </c>
      <c r="R61">
        <v>7.0641742804290368</v>
      </c>
      <c r="S61">
        <v>5.0498946711455082</v>
      </c>
      <c r="T61">
        <v>0</v>
      </c>
      <c r="U61">
        <v>52.265175602699109</v>
      </c>
      <c r="V61">
        <v>9.1926153677352396</v>
      </c>
      <c r="W61">
        <v>19.381746981242618</v>
      </c>
      <c r="X61">
        <v>65.414945064983101</v>
      </c>
      <c r="Y61">
        <v>0</v>
      </c>
      <c r="Z61">
        <v>0</v>
      </c>
      <c r="AA61">
        <v>18.691102970569816</v>
      </c>
      <c r="AB61">
        <v>13.239454384445835</v>
      </c>
      <c r="AC61">
        <v>9.5836709991358795</v>
      </c>
      <c r="AD61">
        <v>4.4961059229805871</v>
      </c>
      <c r="AE61">
        <v>24.460185862867878</v>
      </c>
      <c r="AF61">
        <v>6.0150738802389885</v>
      </c>
      <c r="AG61">
        <v>30.505918845460236</v>
      </c>
      <c r="AH61">
        <v>0</v>
      </c>
      <c r="AI61">
        <v>0</v>
      </c>
      <c r="AJ61">
        <v>0</v>
      </c>
      <c r="AK61">
        <v>27.11310329440618</v>
      </c>
      <c r="AL61">
        <v>50.330547121664935</v>
      </c>
      <c r="AM61">
        <v>7.7877421579419739</v>
      </c>
      <c r="AN61">
        <v>3.3549219661865991E-2</v>
      </c>
      <c r="AO61">
        <v>0</v>
      </c>
      <c r="AP61">
        <v>0.51125442251653497</v>
      </c>
      <c r="AQ61">
        <v>0</v>
      </c>
      <c r="AR61">
        <v>21.787480040701304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29.795475044039353</v>
      </c>
      <c r="BB61">
        <f t="shared" si="0"/>
        <v>685.74737939623822</v>
      </c>
      <c r="BC61">
        <v>1.3945319635627531</v>
      </c>
      <c r="BD61">
        <v>0</v>
      </c>
      <c r="BE61">
        <v>0</v>
      </c>
      <c r="BF61">
        <v>1.337914724576271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146.10414990496926</v>
      </c>
      <c r="L62">
        <v>3.0265810452693875</v>
      </c>
      <c r="M62">
        <v>55.717627759839111</v>
      </c>
      <c r="N62">
        <v>26.922452187402229</v>
      </c>
      <c r="O62">
        <v>75.619782200276774</v>
      </c>
      <c r="P62">
        <v>30.472906472989322</v>
      </c>
      <c r="Q62">
        <v>3.5157321871775764</v>
      </c>
      <c r="R62">
        <v>7.0641742804290368</v>
      </c>
      <c r="S62">
        <v>5.0498946711455082</v>
      </c>
      <c r="T62">
        <v>0</v>
      </c>
      <c r="U62">
        <v>52.265175602699109</v>
      </c>
      <c r="V62">
        <v>9.1926153677352396</v>
      </c>
      <c r="W62">
        <v>19.381746981242618</v>
      </c>
      <c r="X62">
        <v>65.414945064983101</v>
      </c>
      <c r="Y62">
        <v>0</v>
      </c>
      <c r="Z62">
        <v>0</v>
      </c>
      <c r="AA62">
        <v>18.691102970569816</v>
      </c>
      <c r="AB62">
        <v>13.239454384445835</v>
      </c>
      <c r="AC62">
        <v>9.5836709991358795</v>
      </c>
      <c r="AD62">
        <v>4.4961059229805871</v>
      </c>
      <c r="AE62">
        <v>24.460185862867878</v>
      </c>
      <c r="AF62">
        <v>6.0150738802389885</v>
      </c>
      <c r="AG62">
        <v>30.505918845460236</v>
      </c>
      <c r="AH62">
        <v>0</v>
      </c>
      <c r="AI62">
        <v>0</v>
      </c>
      <c r="AJ62">
        <v>0</v>
      </c>
      <c r="AK62">
        <v>27.11310329440618</v>
      </c>
      <c r="AL62">
        <v>50.330547121664935</v>
      </c>
      <c r="AM62">
        <v>7.7877421579419739</v>
      </c>
      <c r="AN62">
        <v>3.3549219661865991E-2</v>
      </c>
      <c r="AO62">
        <v>0</v>
      </c>
      <c r="AP62">
        <v>0.51125442251653497</v>
      </c>
      <c r="AQ62">
        <v>0</v>
      </c>
      <c r="AR62">
        <v>21.787480040701304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29.857864265077712</v>
      </c>
      <c r="BB62">
        <f t="shared" si="0"/>
        <v>687.17755527181157</v>
      </c>
      <c r="BC62">
        <v>1.3945319635627531</v>
      </c>
      <c r="BD62">
        <v>0</v>
      </c>
      <c r="BE62">
        <v>0</v>
      </c>
      <c r="BF62">
        <v>1.337914724576271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141.36197781150898</v>
      </c>
      <c r="L63">
        <v>10.091977972932982</v>
      </c>
      <c r="M63">
        <v>55.717627759839111</v>
      </c>
      <c r="N63">
        <v>26.922452187402229</v>
      </c>
      <c r="O63">
        <v>75.619782200276774</v>
      </c>
      <c r="P63">
        <v>30.472906472989322</v>
      </c>
      <c r="Q63">
        <v>5.595131211931462</v>
      </c>
      <c r="R63">
        <v>19.448862908096643</v>
      </c>
      <c r="S63">
        <v>12.024057214901259</v>
      </c>
      <c r="T63">
        <v>0</v>
      </c>
      <c r="U63">
        <v>52.265175602699109</v>
      </c>
      <c r="V63">
        <v>9.1926153677352396</v>
      </c>
      <c r="W63">
        <v>19.246064315245768</v>
      </c>
      <c r="X63">
        <v>65.414945064983101</v>
      </c>
      <c r="Y63">
        <v>0</v>
      </c>
      <c r="Z63">
        <v>0</v>
      </c>
      <c r="AA63">
        <v>18.691102970569816</v>
      </c>
      <c r="AB63">
        <v>13.239454384445835</v>
      </c>
      <c r="AC63">
        <v>9.5836709991358795</v>
      </c>
      <c r="AD63">
        <v>4.4961059229805871</v>
      </c>
      <c r="AE63">
        <v>24.460185862867878</v>
      </c>
      <c r="AF63">
        <v>6.0150738802389885</v>
      </c>
      <c r="AG63">
        <v>30.505918845460236</v>
      </c>
      <c r="AH63">
        <v>0</v>
      </c>
      <c r="AI63">
        <v>0</v>
      </c>
      <c r="AJ63">
        <v>0</v>
      </c>
      <c r="AK63">
        <v>27.11310329440618</v>
      </c>
      <c r="AL63">
        <v>50.330547121664935</v>
      </c>
      <c r="AM63">
        <v>7.7877421579419739</v>
      </c>
      <c r="AN63">
        <v>3.3549219661865991E-2</v>
      </c>
      <c r="AO63">
        <v>0</v>
      </c>
      <c r="AP63">
        <v>0.51125442251653497</v>
      </c>
      <c r="AQ63">
        <v>0</v>
      </c>
      <c r="AR63">
        <v>21.787480040701304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30.845422385908961</v>
      </c>
      <c r="BB63">
        <f t="shared" si="0"/>
        <v>709.89071273994034</v>
      </c>
      <c r="BC63">
        <v>1.3945319635627531</v>
      </c>
      <c r="BD63">
        <v>0</v>
      </c>
      <c r="BE63">
        <v>0</v>
      </c>
      <c r="BF63">
        <v>1.4128379491525425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141.35838085601324</v>
      </c>
      <c r="L64">
        <v>10.101970245432536</v>
      </c>
      <c r="M64">
        <v>55.717627759839111</v>
      </c>
      <c r="N64">
        <v>26.922452187402229</v>
      </c>
      <c r="O64">
        <v>75.619782200276774</v>
      </c>
      <c r="P64">
        <v>30.472906472989322</v>
      </c>
      <c r="Q64">
        <v>9.8897421602165139</v>
      </c>
      <c r="R64">
        <v>19.448862908096643</v>
      </c>
      <c r="S64">
        <v>12.024057214901259</v>
      </c>
      <c r="T64">
        <v>0</v>
      </c>
      <c r="U64">
        <v>52.265175602699109</v>
      </c>
      <c r="V64">
        <v>9.1926153677352396</v>
      </c>
      <c r="W64">
        <v>19.246064315245768</v>
      </c>
      <c r="X64">
        <v>65.414945064983101</v>
      </c>
      <c r="Y64">
        <v>0</v>
      </c>
      <c r="Z64">
        <v>0</v>
      </c>
      <c r="AA64">
        <v>18.691102970569816</v>
      </c>
      <c r="AB64">
        <v>13.239454384445835</v>
      </c>
      <c r="AC64">
        <v>9.5836709991358795</v>
      </c>
      <c r="AD64">
        <v>4.4961059229805871</v>
      </c>
      <c r="AE64">
        <v>24.460185862867878</v>
      </c>
      <c r="AF64">
        <v>6.0150738802389885</v>
      </c>
      <c r="AG64">
        <v>30.505918845460236</v>
      </c>
      <c r="AH64">
        <v>8.8919970122103944</v>
      </c>
      <c r="AI64">
        <v>0</v>
      </c>
      <c r="AJ64">
        <v>0</v>
      </c>
      <c r="AK64">
        <v>27.11310329440618</v>
      </c>
      <c r="AL64">
        <v>50.330547121664935</v>
      </c>
      <c r="AM64">
        <v>7.7877421579419739</v>
      </c>
      <c r="AN64">
        <v>3.3549219661865991E-2</v>
      </c>
      <c r="AO64">
        <v>0</v>
      </c>
      <c r="AP64">
        <v>0.51125442251653497</v>
      </c>
      <c r="AQ64">
        <v>0</v>
      </c>
      <c r="AR64">
        <v>21.787480040701304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31.396889922908425</v>
      </c>
      <c r="BB64">
        <f t="shared" si="0"/>
        <v>722.75094800675583</v>
      </c>
      <c r="BC64">
        <v>1.3945319635627531</v>
      </c>
      <c r="BD64">
        <v>0</v>
      </c>
      <c r="BE64">
        <v>0.21869952631578946</v>
      </c>
      <c r="BF64">
        <v>1.4128379491525425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196.91436252497684</v>
      </c>
      <c r="L65">
        <v>10.092153255279728</v>
      </c>
      <c r="M65">
        <v>55.717627759839111</v>
      </c>
      <c r="N65">
        <v>26.922452187402229</v>
      </c>
      <c r="O65">
        <v>75.619782200276774</v>
      </c>
      <c r="P65">
        <v>30.472906472989322</v>
      </c>
      <c r="Q65">
        <v>9.8906868282457729</v>
      </c>
      <c r="R65">
        <v>19.448862908096643</v>
      </c>
      <c r="S65">
        <v>12.024057214901259</v>
      </c>
      <c r="T65">
        <v>0</v>
      </c>
      <c r="U65">
        <v>52.265175602699109</v>
      </c>
      <c r="V65">
        <v>9.1926153677352396</v>
      </c>
      <c r="W65">
        <v>19.246064315245768</v>
      </c>
      <c r="X65">
        <v>65.414945064983101</v>
      </c>
      <c r="Y65">
        <v>0</v>
      </c>
      <c r="Z65">
        <v>0</v>
      </c>
      <c r="AA65">
        <v>18.691102970569816</v>
      </c>
      <c r="AB65">
        <v>13.239454384445835</v>
      </c>
      <c r="AC65">
        <v>9.5836709991358795</v>
      </c>
      <c r="AD65">
        <v>4.4961059229805871</v>
      </c>
      <c r="AE65">
        <v>24.460185862867878</v>
      </c>
      <c r="AF65">
        <v>6.0150738802389885</v>
      </c>
      <c r="AG65">
        <v>30.505918845460236</v>
      </c>
      <c r="AH65">
        <v>17.78399447328324</v>
      </c>
      <c r="AI65">
        <v>0</v>
      </c>
      <c r="AJ65">
        <v>0</v>
      </c>
      <c r="AK65">
        <v>27.11310329440618</v>
      </c>
      <c r="AL65">
        <v>50.330547121664935</v>
      </c>
      <c r="AM65">
        <v>7.7877421579419739</v>
      </c>
      <c r="AN65">
        <v>3.3549219661865991E-2</v>
      </c>
      <c r="AO65">
        <v>0</v>
      </c>
      <c r="AP65">
        <v>0</v>
      </c>
      <c r="AQ65">
        <v>0</v>
      </c>
      <c r="AR65">
        <v>21.787480040701304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34.069074152617972</v>
      </c>
      <c r="BB65">
        <f t="shared" si="0"/>
        <v>784.22991363612675</v>
      </c>
      <c r="BC65">
        <v>1.3945319635627531</v>
      </c>
      <c r="BD65">
        <v>0</v>
      </c>
      <c r="BE65">
        <v>0.44199700000000003</v>
      </c>
      <c r="BF65">
        <v>1.4128379491525425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272.62331822626561</v>
      </c>
      <c r="L66">
        <v>9.9353611843759992</v>
      </c>
      <c r="M66">
        <v>55.717627759839111</v>
      </c>
      <c r="N66">
        <v>26.922452187402229</v>
      </c>
      <c r="O66">
        <v>75.619782200276774</v>
      </c>
      <c r="P66">
        <v>30.472906472989322</v>
      </c>
      <c r="Q66">
        <v>9.8919984190985577</v>
      </c>
      <c r="R66">
        <v>19.448862908096643</v>
      </c>
      <c r="S66">
        <v>12.024057214901259</v>
      </c>
      <c r="T66">
        <v>0</v>
      </c>
      <c r="U66">
        <v>52.265175602699109</v>
      </c>
      <c r="V66">
        <v>9.1926153677352396</v>
      </c>
      <c r="W66">
        <v>19.246064315245768</v>
      </c>
      <c r="X66">
        <v>65.414945064983101</v>
      </c>
      <c r="Y66">
        <v>0</v>
      </c>
      <c r="Z66">
        <v>0</v>
      </c>
      <c r="AA66">
        <v>18.691102970569816</v>
      </c>
      <c r="AB66">
        <v>13.239454384445835</v>
      </c>
      <c r="AC66">
        <v>9.5836709991358795</v>
      </c>
      <c r="AD66">
        <v>4.4961059229805871</v>
      </c>
      <c r="AE66">
        <v>24.460185862867878</v>
      </c>
      <c r="AF66">
        <v>6.0150738802389885</v>
      </c>
      <c r="AG66">
        <v>30.505918845460236</v>
      </c>
      <c r="AH66">
        <v>20.006993389688997</v>
      </c>
      <c r="AI66">
        <v>0</v>
      </c>
      <c r="AJ66">
        <v>0</v>
      </c>
      <c r="AK66">
        <v>27.11310329440618</v>
      </c>
      <c r="AL66">
        <v>50.330547121664935</v>
      </c>
      <c r="AM66">
        <v>7.7877421579419739</v>
      </c>
      <c r="AN66">
        <v>3.3549219661865991E-2</v>
      </c>
      <c r="AO66">
        <v>0</v>
      </c>
      <c r="AP66">
        <v>0</v>
      </c>
      <c r="AQ66">
        <v>0</v>
      </c>
      <c r="AR66">
        <v>21.787480040701304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37.320130771571485</v>
      </c>
      <c r="BB66">
        <f t="shared" si="0"/>
        <v>858.81031275946805</v>
      </c>
      <c r="BC66">
        <v>1.3945319635627531</v>
      </c>
      <c r="BD66">
        <v>0</v>
      </c>
      <c r="BE66">
        <v>0.49697860465116278</v>
      </c>
      <c r="BF66">
        <v>1.4128379491525425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272.62331822626561</v>
      </c>
      <c r="L67">
        <v>10.102220496104952</v>
      </c>
      <c r="M67">
        <v>55.717627759839111</v>
      </c>
      <c r="N67">
        <v>26.922452187402229</v>
      </c>
      <c r="O67">
        <v>75.619782200276774</v>
      </c>
      <c r="P67">
        <v>30.472906472989322</v>
      </c>
      <c r="Q67">
        <v>9.8907072806182246</v>
      </c>
      <c r="R67">
        <v>19.448862908096643</v>
      </c>
      <c r="S67">
        <v>12.024057214901259</v>
      </c>
      <c r="T67">
        <v>0</v>
      </c>
      <c r="U67">
        <v>52.265175602699109</v>
      </c>
      <c r="V67">
        <v>9.1926153677352396</v>
      </c>
      <c r="W67">
        <v>19.246064315245768</v>
      </c>
      <c r="X67">
        <v>65.414945064983101</v>
      </c>
      <c r="Y67">
        <v>0</v>
      </c>
      <c r="Z67">
        <v>0</v>
      </c>
      <c r="AA67">
        <v>18.691102970569816</v>
      </c>
      <c r="AB67">
        <v>13.239454384445835</v>
      </c>
      <c r="AC67">
        <v>9.5836709991358795</v>
      </c>
      <c r="AD67">
        <v>4.4961059229805871</v>
      </c>
      <c r="AE67">
        <v>24.460185862867878</v>
      </c>
      <c r="AF67">
        <v>6.0150738802389885</v>
      </c>
      <c r="AG67">
        <v>30.505918845460236</v>
      </c>
      <c r="AH67">
        <v>31.121990216030056</v>
      </c>
      <c r="AI67">
        <v>0</v>
      </c>
      <c r="AJ67">
        <v>0</v>
      </c>
      <c r="AK67">
        <v>27.11310329440618</v>
      </c>
      <c r="AL67">
        <v>63.897912492172814</v>
      </c>
      <c r="AM67">
        <v>7.7877421579419739</v>
      </c>
      <c r="AN67">
        <v>3.3549219661865991E-2</v>
      </c>
      <c r="AO67">
        <v>0</v>
      </c>
      <c r="AP67">
        <v>0.5680605713176996</v>
      </c>
      <c r="AQ67">
        <v>0</v>
      </c>
      <c r="AR67">
        <v>21.787480040701304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38.382519192922643</v>
      </c>
      <c r="BB67">
        <f t="shared" si="0"/>
        <v>883.44217753308999</v>
      </c>
      <c r="BC67">
        <v>1.3945319635627531</v>
      </c>
      <c r="BD67">
        <v>0</v>
      </c>
      <c r="BE67">
        <v>0.77524085820895527</v>
      </c>
      <c r="BF67">
        <v>1.4128379491525425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272.62331822626561</v>
      </c>
      <c r="L68">
        <v>10.092073038535982</v>
      </c>
      <c r="M68">
        <v>55.717627759839111</v>
      </c>
      <c r="N68">
        <v>26.922452187402229</v>
      </c>
      <c r="O68">
        <v>75.619782200276774</v>
      </c>
      <c r="P68">
        <v>30.472906472989322</v>
      </c>
      <c r="Q68">
        <v>9.8907072806182246</v>
      </c>
      <c r="R68">
        <v>19.448862908096643</v>
      </c>
      <c r="S68">
        <v>12.024057214901259</v>
      </c>
      <c r="T68">
        <v>0</v>
      </c>
      <c r="U68">
        <v>52.265175602699109</v>
      </c>
      <c r="V68">
        <v>9.1926153677352396</v>
      </c>
      <c r="W68">
        <v>19.246064315245768</v>
      </c>
      <c r="X68">
        <v>65.414945064983101</v>
      </c>
      <c r="Y68">
        <v>0</v>
      </c>
      <c r="Z68">
        <v>0</v>
      </c>
      <c r="AA68">
        <v>18.691102970569816</v>
      </c>
      <c r="AB68">
        <v>13.239454384445835</v>
      </c>
      <c r="AC68">
        <v>9.5836709991358795</v>
      </c>
      <c r="AD68">
        <v>4.4961059229805871</v>
      </c>
      <c r="AE68">
        <v>24.460185862867878</v>
      </c>
      <c r="AF68">
        <v>6.0150738802389885</v>
      </c>
      <c r="AG68">
        <v>30.505918845460236</v>
      </c>
      <c r="AH68">
        <v>31.121990216030056</v>
      </c>
      <c r="AI68">
        <v>0</v>
      </c>
      <c r="AJ68">
        <v>0</v>
      </c>
      <c r="AK68">
        <v>27.11310329440618</v>
      </c>
      <c r="AL68">
        <v>63.897912492172814</v>
      </c>
      <c r="AM68">
        <v>7.7877421579419739</v>
      </c>
      <c r="AN68">
        <v>3.3549219661865991E-2</v>
      </c>
      <c r="AO68">
        <v>0</v>
      </c>
      <c r="AP68">
        <v>0.5680605713176996</v>
      </c>
      <c r="AQ68">
        <v>0</v>
      </c>
      <c r="AR68">
        <v>23.50110206637444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38.453724429869396</v>
      </c>
      <c r="BB68">
        <f t="shared" ref="BB68:BB98" si="1">SUM(B68:AZ68)-BA68+SUM(BC68:BF68)</f>
        <v>885.07444686424742</v>
      </c>
      <c r="BC68">
        <v>1.3945319635627531</v>
      </c>
      <c r="BD68">
        <v>0</v>
      </c>
      <c r="BE68">
        <v>0.77524085820895527</v>
      </c>
      <c r="BF68">
        <v>1.4128379491525425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272.62672922159868</v>
      </c>
      <c r="L69">
        <v>10.092104709306431</v>
      </c>
      <c r="M69">
        <v>55.717627759839111</v>
      </c>
      <c r="N69">
        <v>26.922452187402229</v>
      </c>
      <c r="O69">
        <v>75.619782200276774</v>
      </c>
      <c r="P69">
        <v>30.472906472989322</v>
      </c>
      <c r="Q69">
        <v>9.8907072806182246</v>
      </c>
      <c r="R69">
        <v>19.448862908096643</v>
      </c>
      <c r="S69">
        <v>12.024057214901259</v>
      </c>
      <c r="T69">
        <v>0</v>
      </c>
      <c r="U69">
        <v>52.265175602699109</v>
      </c>
      <c r="V69">
        <v>9.1926153677352396</v>
      </c>
      <c r="W69">
        <v>19.381746981242618</v>
      </c>
      <c r="X69">
        <v>65.414945064983101</v>
      </c>
      <c r="Y69">
        <v>0</v>
      </c>
      <c r="Z69">
        <v>0</v>
      </c>
      <c r="AA69">
        <v>18.691102970569816</v>
      </c>
      <c r="AB69">
        <v>13.239454384445835</v>
      </c>
      <c r="AC69">
        <v>9.5836709991358795</v>
      </c>
      <c r="AD69">
        <v>8.9922113772698804</v>
      </c>
      <c r="AE69">
        <v>24.460185862867878</v>
      </c>
      <c r="AF69">
        <v>6.0150738802389885</v>
      </c>
      <c r="AG69">
        <v>30.505918845460236</v>
      </c>
      <c r="AH69">
        <v>31.121990216030056</v>
      </c>
      <c r="AI69">
        <v>0</v>
      </c>
      <c r="AJ69">
        <v>0</v>
      </c>
      <c r="AK69">
        <v>27.11310329440618</v>
      </c>
      <c r="AL69">
        <v>63.897912492172814</v>
      </c>
      <c r="AM69">
        <v>7.7877421579419739</v>
      </c>
      <c r="AN69">
        <v>3.3549219661865991E-2</v>
      </c>
      <c r="AO69">
        <v>0</v>
      </c>
      <c r="AP69">
        <v>3.9764221658360044</v>
      </c>
      <c r="AQ69">
        <v>0</v>
      </c>
      <c r="AR69">
        <v>23.50110206637444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38.789946591391356</v>
      </c>
      <c r="BB69">
        <f t="shared" si="1"/>
        <v>893.37061324868182</v>
      </c>
      <c r="BC69">
        <v>1.3945319635627531</v>
      </c>
      <c r="BD69">
        <v>0.58879616504854371</v>
      </c>
      <c r="BE69">
        <v>0.77524085820895527</v>
      </c>
      <c r="BF69">
        <v>1.4128379491525425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272.62672922159868</v>
      </c>
      <c r="L70">
        <v>10.092125920792757</v>
      </c>
      <c r="M70">
        <v>55.717627759839111</v>
      </c>
      <c r="N70">
        <v>26.922452187402229</v>
      </c>
      <c r="O70">
        <v>75.619782200276774</v>
      </c>
      <c r="P70">
        <v>30.472906472989322</v>
      </c>
      <c r="Q70">
        <v>9.1016080109532922</v>
      </c>
      <c r="R70">
        <v>19.448862908096643</v>
      </c>
      <c r="S70">
        <v>12.024057214901259</v>
      </c>
      <c r="T70">
        <v>0</v>
      </c>
      <c r="U70">
        <v>52.265175602699109</v>
      </c>
      <c r="V70">
        <v>9.1926153677352396</v>
      </c>
      <c r="W70">
        <v>19.381746981242618</v>
      </c>
      <c r="X70">
        <v>65.414945064983101</v>
      </c>
      <c r="Y70">
        <v>0</v>
      </c>
      <c r="Z70">
        <v>0</v>
      </c>
      <c r="AA70">
        <v>18.691102970569816</v>
      </c>
      <c r="AB70">
        <v>13.239454384445835</v>
      </c>
      <c r="AC70">
        <v>9.5836709991358795</v>
      </c>
      <c r="AD70">
        <v>8.9922113772698804</v>
      </c>
      <c r="AE70">
        <v>24.460185862867878</v>
      </c>
      <c r="AF70">
        <v>6.0150738802389885</v>
      </c>
      <c r="AG70">
        <v>30.505918845460236</v>
      </c>
      <c r="AH70">
        <v>31.121990216030056</v>
      </c>
      <c r="AI70">
        <v>0</v>
      </c>
      <c r="AJ70">
        <v>0</v>
      </c>
      <c r="AK70">
        <v>27.11310329440618</v>
      </c>
      <c r="AL70">
        <v>63.897912492172814</v>
      </c>
      <c r="AM70">
        <v>7.7877421579419739</v>
      </c>
      <c r="AN70">
        <v>3.3549219661865991E-2</v>
      </c>
      <c r="AO70">
        <v>0</v>
      </c>
      <c r="AP70">
        <v>3.9764221658360044</v>
      </c>
      <c r="AQ70">
        <v>0</v>
      </c>
      <c r="AR70">
        <v>21.787480040701304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38.685333727886345</v>
      </c>
      <c r="BB70">
        <f t="shared" si="1"/>
        <v>890.9725260283351</v>
      </c>
      <c r="BC70">
        <v>1.3945319635627531</v>
      </c>
      <c r="BD70">
        <v>0.58879616504854371</v>
      </c>
      <c r="BE70">
        <v>0.77524085820895527</v>
      </c>
      <c r="BF70">
        <v>1.4128379491525425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272.62672922159868</v>
      </c>
      <c r="L71">
        <v>9.6117520855600596</v>
      </c>
      <c r="M71">
        <v>55.717627759839111</v>
      </c>
      <c r="N71">
        <v>26.922452187402229</v>
      </c>
      <c r="O71">
        <v>75.619782200276774</v>
      </c>
      <c r="P71">
        <v>30.472906472989322</v>
      </c>
      <c r="Q71">
        <v>8.7953122139618962</v>
      </c>
      <c r="R71">
        <v>19.448862908096643</v>
      </c>
      <c r="S71">
        <v>12.024057214901259</v>
      </c>
      <c r="T71">
        <v>0</v>
      </c>
      <c r="U71">
        <v>52.265175602699109</v>
      </c>
      <c r="V71">
        <v>9.1926153677352396</v>
      </c>
      <c r="W71">
        <v>19.381746981242618</v>
      </c>
      <c r="X71">
        <v>65.414945064983101</v>
      </c>
      <c r="Y71">
        <v>0</v>
      </c>
      <c r="Z71">
        <v>0</v>
      </c>
      <c r="AA71">
        <v>18.691102970569816</v>
      </c>
      <c r="AB71">
        <v>13.239454384445835</v>
      </c>
      <c r="AC71">
        <v>9.5836709991358795</v>
      </c>
      <c r="AD71">
        <v>8.9922113772698804</v>
      </c>
      <c r="AE71">
        <v>24.460185862867878</v>
      </c>
      <c r="AF71">
        <v>6.0150738802389885</v>
      </c>
      <c r="AG71">
        <v>30.505918845460236</v>
      </c>
      <c r="AH71">
        <v>31.121990216030056</v>
      </c>
      <c r="AI71">
        <v>0</v>
      </c>
      <c r="AJ71">
        <v>0</v>
      </c>
      <c r="AK71">
        <v>27.11310329440618</v>
      </c>
      <c r="AL71">
        <v>63.897912492172814</v>
      </c>
      <c r="AM71">
        <v>7.7877421579419739</v>
      </c>
      <c r="AN71">
        <v>3.3549219661865991E-2</v>
      </c>
      <c r="AO71">
        <v>0</v>
      </c>
      <c r="AP71">
        <v>4.1468406122394983</v>
      </c>
      <c r="AQ71">
        <v>6.2965485908265499</v>
      </c>
      <c r="AR71">
        <v>21.787480040701304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38.922770159415606</v>
      </c>
      <c r="BB71">
        <f t="shared" si="1"/>
        <v>896.41538700181184</v>
      </c>
      <c r="BC71">
        <v>1.3945319635627531</v>
      </c>
      <c r="BD71">
        <v>0.58879616504854371</v>
      </c>
      <c r="BE71">
        <v>0.77524085820895527</v>
      </c>
      <c r="BF71">
        <v>1.4128379491525425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272.62672922159868</v>
      </c>
      <c r="L72">
        <v>10.091899958895443</v>
      </c>
      <c r="M72">
        <v>55.717627759839111</v>
      </c>
      <c r="N72">
        <v>26.922452187402229</v>
      </c>
      <c r="O72">
        <v>75.619782200276774</v>
      </c>
      <c r="P72">
        <v>30.472906472989322</v>
      </c>
      <c r="Q72">
        <v>8.7953122139618962</v>
      </c>
      <c r="R72">
        <v>19.448862908096643</v>
      </c>
      <c r="S72">
        <v>12.024057214901259</v>
      </c>
      <c r="T72">
        <v>0</v>
      </c>
      <c r="U72">
        <v>52.265175602699109</v>
      </c>
      <c r="V72">
        <v>9.1926153677352396</v>
      </c>
      <c r="W72">
        <v>19.381746981242618</v>
      </c>
      <c r="X72">
        <v>65.414945064983101</v>
      </c>
      <c r="Y72">
        <v>0</v>
      </c>
      <c r="Z72">
        <v>0</v>
      </c>
      <c r="AA72">
        <v>18.691102970569816</v>
      </c>
      <c r="AB72">
        <v>13.239454384445835</v>
      </c>
      <c r="AC72">
        <v>9.5836709991358795</v>
      </c>
      <c r="AD72">
        <v>8.9922113772698804</v>
      </c>
      <c r="AE72">
        <v>24.460185862867878</v>
      </c>
      <c r="AF72">
        <v>6.0150738802389885</v>
      </c>
      <c r="AG72">
        <v>30.505918845460236</v>
      </c>
      <c r="AH72">
        <v>31.121990216030056</v>
      </c>
      <c r="AI72">
        <v>0</v>
      </c>
      <c r="AJ72">
        <v>0</v>
      </c>
      <c r="AK72">
        <v>27.11310329440618</v>
      </c>
      <c r="AL72">
        <v>59.521343143393857</v>
      </c>
      <c r="AM72">
        <v>7.7877421579419739</v>
      </c>
      <c r="AN72">
        <v>3.3549219661865991E-2</v>
      </c>
      <c r="AO72">
        <v>0</v>
      </c>
      <c r="AP72">
        <v>4.1468406122394983</v>
      </c>
      <c r="AQ72">
        <v>12.5930971816531</v>
      </c>
      <c r="AR72">
        <v>21.787480040701304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39.023095472838605</v>
      </c>
      <c r="BB72">
        <f t="shared" si="1"/>
        <v>898.71518880377187</v>
      </c>
      <c r="BC72">
        <v>1.3945319635627531</v>
      </c>
      <c r="BD72">
        <v>0.58879616504854371</v>
      </c>
      <c r="BE72">
        <v>0.77524085820895527</v>
      </c>
      <c r="BF72">
        <v>1.4128379491525425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272.62240790349858</v>
      </c>
      <c r="L73">
        <v>10.102008450879882</v>
      </c>
      <c r="M73">
        <v>55.717627759839111</v>
      </c>
      <c r="N73">
        <v>26.922452187402229</v>
      </c>
      <c r="O73">
        <v>75.619782200276774</v>
      </c>
      <c r="P73">
        <v>30.472906472989322</v>
      </c>
      <c r="Q73">
        <v>9.3090474289907359</v>
      </c>
      <c r="R73">
        <v>19.448862908096643</v>
      </c>
      <c r="S73">
        <v>12.024057214901259</v>
      </c>
      <c r="T73">
        <v>0</v>
      </c>
      <c r="U73">
        <v>52.265175602699109</v>
      </c>
      <c r="V73">
        <v>9.1926153677352396</v>
      </c>
      <c r="W73">
        <v>19.381746981242618</v>
      </c>
      <c r="X73">
        <v>65.414945064983101</v>
      </c>
      <c r="Y73">
        <v>0</v>
      </c>
      <c r="Z73">
        <v>0</v>
      </c>
      <c r="AA73">
        <v>18.691102970569816</v>
      </c>
      <c r="AB73">
        <v>13.239454384445835</v>
      </c>
      <c r="AC73">
        <v>9.5836709991358795</v>
      </c>
      <c r="AD73">
        <v>8.9922113772698804</v>
      </c>
      <c r="AE73">
        <v>24.460185862867878</v>
      </c>
      <c r="AF73">
        <v>6.0150738802389885</v>
      </c>
      <c r="AG73">
        <v>30.505918845460236</v>
      </c>
      <c r="AH73">
        <v>32.944849803276973</v>
      </c>
      <c r="AI73">
        <v>0</v>
      </c>
      <c r="AJ73">
        <v>0</v>
      </c>
      <c r="AK73">
        <v>27.11310329440618</v>
      </c>
      <c r="AL73">
        <v>59.521343143393857</v>
      </c>
      <c r="AM73">
        <v>7.7877421579419739</v>
      </c>
      <c r="AN73">
        <v>3.3549219661865991E-2</v>
      </c>
      <c r="AO73">
        <v>0</v>
      </c>
      <c r="AP73">
        <v>0</v>
      </c>
      <c r="AQ73">
        <v>12.5930971816531</v>
      </c>
      <c r="AR73">
        <v>21.787480040701304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38.947669101850465</v>
      </c>
      <c r="BB73">
        <f t="shared" si="1"/>
        <v>897.0350463846969</v>
      </c>
      <c r="BC73">
        <v>1.3945319635627531</v>
      </c>
      <c r="BD73">
        <v>0.58879616504854371</v>
      </c>
      <c r="BE73">
        <v>0.82413070422535217</v>
      </c>
      <c r="BF73">
        <v>1.4128379491525425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272.62240790349858</v>
      </c>
      <c r="L74">
        <v>10.101870493447503</v>
      </c>
      <c r="M74">
        <v>55.717627759839111</v>
      </c>
      <c r="N74">
        <v>26.922452187402229</v>
      </c>
      <c r="O74">
        <v>75.619782200276774</v>
      </c>
      <c r="P74">
        <v>30.472906472989322</v>
      </c>
      <c r="Q74">
        <v>9.3090474289907359</v>
      </c>
      <c r="R74">
        <v>19.448862908096643</v>
      </c>
      <c r="S74">
        <v>12.024057214901259</v>
      </c>
      <c r="T74">
        <v>0</v>
      </c>
      <c r="U74">
        <v>52.265175602699109</v>
      </c>
      <c r="V74">
        <v>9.1926153677352396</v>
      </c>
      <c r="W74">
        <v>19.381746981242618</v>
      </c>
      <c r="X74">
        <v>65.414945064983101</v>
      </c>
      <c r="Y74">
        <v>0</v>
      </c>
      <c r="Z74">
        <v>0</v>
      </c>
      <c r="AA74">
        <v>18.691102970569816</v>
      </c>
      <c r="AB74">
        <v>19.859180871058228</v>
      </c>
      <c r="AC74">
        <v>9.5836709991358795</v>
      </c>
      <c r="AD74">
        <v>8.9922113772698804</v>
      </c>
      <c r="AE74">
        <v>24.460185862867878</v>
      </c>
      <c r="AF74">
        <v>6.0150738802389885</v>
      </c>
      <c r="AG74">
        <v>30.505918845460236</v>
      </c>
      <c r="AH74">
        <v>32.944849803276973</v>
      </c>
      <c r="AI74">
        <v>0</v>
      </c>
      <c r="AJ74">
        <v>0</v>
      </c>
      <c r="AK74">
        <v>27.11310329440618</v>
      </c>
      <c r="AL74">
        <v>59.521343143393857</v>
      </c>
      <c r="AM74">
        <v>7.7877421579419739</v>
      </c>
      <c r="AN74">
        <v>3.3549219661865991E-2</v>
      </c>
      <c r="AO74">
        <v>0</v>
      </c>
      <c r="AP74">
        <v>0</v>
      </c>
      <c r="AQ74">
        <v>12.5930971816531</v>
      </c>
      <c r="AR74">
        <v>21.787480040701304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39.224367902370176</v>
      </c>
      <c r="BB74">
        <f t="shared" si="1"/>
        <v>903.35733284575156</v>
      </c>
      <c r="BC74">
        <v>1.3945319635627531</v>
      </c>
      <c r="BD74">
        <v>0.58879616504854371</v>
      </c>
      <c r="BE74">
        <v>0.80352743661971837</v>
      </c>
      <c r="BF74">
        <v>1.4128379491525425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272.62376453895661</v>
      </c>
      <c r="L75">
        <v>9.3092204377162275</v>
      </c>
      <c r="M75">
        <v>55.717627759839111</v>
      </c>
      <c r="N75">
        <v>26.922452187402229</v>
      </c>
      <c r="O75">
        <v>75.619782200276774</v>
      </c>
      <c r="P75">
        <v>30.472906472989322</v>
      </c>
      <c r="Q75">
        <v>9.3090474289907359</v>
      </c>
      <c r="R75">
        <v>19.448862908096643</v>
      </c>
      <c r="S75">
        <v>12.024057214901259</v>
      </c>
      <c r="T75">
        <v>0</v>
      </c>
      <c r="U75">
        <v>52.265175602699109</v>
      </c>
      <c r="V75">
        <v>9.1926153677352396</v>
      </c>
      <c r="W75">
        <v>19.381746981242618</v>
      </c>
      <c r="X75">
        <v>65.414945064983101</v>
      </c>
      <c r="Y75">
        <v>0</v>
      </c>
      <c r="Z75">
        <v>0</v>
      </c>
      <c r="AA75">
        <v>18.147382354414525</v>
      </c>
      <c r="AB75">
        <v>19.859180871058228</v>
      </c>
      <c r="AC75">
        <v>9.5836709991358795</v>
      </c>
      <c r="AD75">
        <v>7.8193146894176566</v>
      </c>
      <c r="AE75">
        <v>24.460185862867878</v>
      </c>
      <c r="AF75">
        <v>6.0150738802389885</v>
      </c>
      <c r="AG75">
        <v>30.505918845460236</v>
      </c>
      <c r="AH75">
        <v>26.675991485493629</v>
      </c>
      <c r="AI75">
        <v>0</v>
      </c>
      <c r="AJ75">
        <v>0</v>
      </c>
      <c r="AK75">
        <v>27.11310329440618</v>
      </c>
      <c r="AL75">
        <v>59.521343143393857</v>
      </c>
      <c r="AM75">
        <v>7.7877421579419739</v>
      </c>
      <c r="AN75">
        <v>3.3549219661865991E-2</v>
      </c>
      <c r="AO75">
        <v>0</v>
      </c>
      <c r="AP75">
        <v>0</v>
      </c>
      <c r="AQ75">
        <v>12.5930971816531</v>
      </c>
      <c r="AR75">
        <v>21.787480040701304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38.857498956411902</v>
      </c>
      <c r="BB75">
        <f t="shared" si="1"/>
        <v>894.99311277903359</v>
      </c>
      <c r="BC75">
        <v>1.3945319635627531</v>
      </c>
      <c r="BD75">
        <v>0.78761025714285726</v>
      </c>
      <c r="BE75">
        <v>0.65039337391304353</v>
      </c>
      <c r="BF75">
        <v>1.4128379491525425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272.62376453895661</v>
      </c>
      <c r="L76">
        <v>9.8934596773760521</v>
      </c>
      <c r="M76">
        <v>55.717627759839111</v>
      </c>
      <c r="N76">
        <v>26.922452187402229</v>
      </c>
      <c r="O76">
        <v>75.619782200276774</v>
      </c>
      <c r="P76">
        <v>30.472906472989322</v>
      </c>
      <c r="Q76">
        <v>9.3090474289907359</v>
      </c>
      <c r="R76">
        <v>19.448862908096643</v>
      </c>
      <c r="S76">
        <v>12.024057214901259</v>
      </c>
      <c r="T76">
        <v>0.10407395321627111</v>
      </c>
      <c r="U76">
        <v>52.265175602699109</v>
      </c>
      <c r="V76">
        <v>9.1926153677352396</v>
      </c>
      <c r="W76">
        <v>19.381746981242618</v>
      </c>
      <c r="X76">
        <v>65.414945064983101</v>
      </c>
      <c r="Y76">
        <v>0</v>
      </c>
      <c r="Z76">
        <v>0</v>
      </c>
      <c r="AA76">
        <v>18.691102970569816</v>
      </c>
      <c r="AB76">
        <v>19.859180871058228</v>
      </c>
      <c r="AC76">
        <v>9.5836709991358795</v>
      </c>
      <c r="AD76">
        <v>7.8193146894176566</v>
      </c>
      <c r="AE76">
        <v>24.460185862867878</v>
      </c>
      <c r="AF76">
        <v>6.0150738802389885</v>
      </c>
      <c r="AG76">
        <v>30.505918845460236</v>
      </c>
      <c r="AH76">
        <v>35.56798894656648</v>
      </c>
      <c r="AI76">
        <v>0</v>
      </c>
      <c r="AJ76">
        <v>0</v>
      </c>
      <c r="AK76">
        <v>27.11310329440618</v>
      </c>
      <c r="AL76">
        <v>59.521343143393857</v>
      </c>
      <c r="AM76">
        <v>7.7877421579419739</v>
      </c>
      <c r="AN76">
        <v>3.3549219661865991E-2</v>
      </c>
      <c r="AO76">
        <v>0</v>
      </c>
      <c r="AP76">
        <v>0</v>
      </c>
      <c r="AQ76">
        <v>18.88964577247965</v>
      </c>
      <c r="AR76">
        <v>21.787480040701304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39.543879194598802</v>
      </c>
      <c r="BB76">
        <f t="shared" si="1"/>
        <v>911.1132080477505</v>
      </c>
      <c r="BC76">
        <v>1.3945319635627531</v>
      </c>
      <c r="BD76">
        <v>0.94263884939759024</v>
      </c>
      <c r="BE76">
        <v>0.88126042763157886</v>
      </c>
      <c r="BF76">
        <v>1.4128379491525425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272.62391229261709</v>
      </c>
      <c r="L77">
        <v>10.436115373844768</v>
      </c>
      <c r="M77">
        <v>55.717627759839111</v>
      </c>
      <c r="N77">
        <v>26.922452187402229</v>
      </c>
      <c r="O77">
        <v>75.619782200276774</v>
      </c>
      <c r="P77">
        <v>30.472906472989322</v>
      </c>
      <c r="Q77">
        <v>9.3090474289907359</v>
      </c>
      <c r="R77">
        <v>19.448862908096643</v>
      </c>
      <c r="S77">
        <v>12.024057214901259</v>
      </c>
      <c r="T77">
        <v>0.16632267753119351</v>
      </c>
      <c r="U77">
        <v>52.265175602699109</v>
      </c>
      <c r="V77">
        <v>9.1926153677352396</v>
      </c>
      <c r="W77">
        <v>19.381746981242618</v>
      </c>
      <c r="X77">
        <v>65.414945064983101</v>
      </c>
      <c r="Y77">
        <v>0</v>
      </c>
      <c r="Z77">
        <v>0</v>
      </c>
      <c r="AA77">
        <v>18.691102970569816</v>
      </c>
      <c r="AB77">
        <v>19.859180871058228</v>
      </c>
      <c r="AC77">
        <v>9.5836709991358795</v>
      </c>
      <c r="AD77">
        <v>13.488317300250468</v>
      </c>
      <c r="AE77">
        <v>24.460185862867878</v>
      </c>
      <c r="AF77">
        <v>6.0150738802389885</v>
      </c>
      <c r="AG77">
        <v>30.505918845460236</v>
      </c>
      <c r="AH77">
        <v>54.908082706219993</v>
      </c>
      <c r="AI77">
        <v>0</v>
      </c>
      <c r="AJ77">
        <v>0</v>
      </c>
      <c r="AK77">
        <v>27.11310329440618</v>
      </c>
      <c r="AL77">
        <v>52.956489509518512</v>
      </c>
      <c r="AM77">
        <v>7.7877421579419739</v>
      </c>
      <c r="AN77">
        <v>3.3549219661865991E-2</v>
      </c>
      <c r="AO77">
        <v>0</v>
      </c>
      <c r="AP77">
        <v>0</v>
      </c>
      <c r="AQ77">
        <v>18.88964577247965</v>
      </c>
      <c r="AR77">
        <v>21.787480040701304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40.340139721880902</v>
      </c>
      <c r="BB77">
        <f t="shared" si="1"/>
        <v>930.62073615171073</v>
      </c>
      <c r="BC77">
        <v>1.3945319635627531</v>
      </c>
      <c r="BD77">
        <v>1.7457284336569578</v>
      </c>
      <c r="BE77">
        <v>1.3326645635593219</v>
      </c>
      <c r="BF77">
        <v>1.4128379491525425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272.62391229261709</v>
      </c>
      <c r="L78">
        <v>10.101889276761902</v>
      </c>
      <c r="M78">
        <v>55.717627759839111</v>
      </c>
      <c r="N78">
        <v>26.922452187402229</v>
      </c>
      <c r="O78">
        <v>75.619782200276774</v>
      </c>
      <c r="P78">
        <v>30.472906472989322</v>
      </c>
      <c r="Q78">
        <v>9.3090474289907359</v>
      </c>
      <c r="R78">
        <v>19.448862908096643</v>
      </c>
      <c r="S78">
        <v>12.024057214901259</v>
      </c>
      <c r="T78">
        <v>0.25950031066000689</v>
      </c>
      <c r="U78">
        <v>52.265175602699109</v>
      </c>
      <c r="V78">
        <v>9.1926153677352396</v>
      </c>
      <c r="W78">
        <v>19.381746981242618</v>
      </c>
      <c r="X78">
        <v>65.414945064983101</v>
      </c>
      <c r="Y78">
        <v>0</v>
      </c>
      <c r="Z78">
        <v>0</v>
      </c>
      <c r="AA78">
        <v>18.691102970569816</v>
      </c>
      <c r="AB78">
        <v>19.859180871058228</v>
      </c>
      <c r="AC78">
        <v>14.390009000475892</v>
      </c>
      <c r="AD78">
        <v>18.026126437382587</v>
      </c>
      <c r="AE78">
        <v>24.460185862867878</v>
      </c>
      <c r="AF78">
        <v>6.2351372194093084</v>
      </c>
      <c r="AG78">
        <v>30.505918845460236</v>
      </c>
      <c r="AH78">
        <v>65.889699157691496</v>
      </c>
      <c r="AI78">
        <v>0</v>
      </c>
      <c r="AJ78">
        <v>0</v>
      </c>
      <c r="AK78">
        <v>27.11310329440618</v>
      </c>
      <c r="AL78">
        <v>52.956489509518512</v>
      </c>
      <c r="AM78">
        <v>7.7877421579419739</v>
      </c>
      <c r="AN78">
        <v>3.3549219661865991E-2</v>
      </c>
      <c r="AO78">
        <v>0</v>
      </c>
      <c r="AP78">
        <v>0</v>
      </c>
      <c r="AQ78">
        <v>19.616170310112707</v>
      </c>
      <c r="AR78">
        <v>21.787480040701304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41.219248187397653</v>
      </c>
      <c r="BB78">
        <f t="shared" si="1"/>
        <v>951.6343364383365</v>
      </c>
      <c r="BC78">
        <v>1.4289921904761906</v>
      </c>
      <c r="BD78">
        <v>2.3241948422330099</v>
      </c>
      <c r="BE78">
        <v>1.5811436774193548</v>
      </c>
      <c r="BF78">
        <v>1.4128379491525425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272.62515947240144</v>
      </c>
      <c r="L79">
        <v>10.091831647306593</v>
      </c>
      <c r="M79">
        <v>55.717627759839111</v>
      </c>
      <c r="N79">
        <v>26.922451726291232</v>
      </c>
      <c r="O79">
        <v>75.619782200276774</v>
      </c>
      <c r="P79">
        <v>30.472906472989322</v>
      </c>
      <c r="Q79">
        <v>9.3090474289907359</v>
      </c>
      <c r="R79">
        <v>19.448862908096643</v>
      </c>
      <c r="S79">
        <v>12.031398345582177</v>
      </c>
      <c r="T79">
        <v>0</v>
      </c>
      <c r="U79">
        <v>52.265175602699109</v>
      </c>
      <c r="V79">
        <v>9.1926153677352396</v>
      </c>
      <c r="W79">
        <v>19.379973070664068</v>
      </c>
      <c r="X79">
        <v>65.414945064983101</v>
      </c>
      <c r="Y79">
        <v>0</v>
      </c>
      <c r="Z79">
        <v>0</v>
      </c>
      <c r="AA79">
        <v>18.691102970569816</v>
      </c>
      <c r="AB79">
        <v>19.859180871058228</v>
      </c>
      <c r="AC79">
        <v>14.390009000475892</v>
      </c>
      <c r="AD79">
        <v>18.026126437382587</v>
      </c>
      <c r="AE79">
        <v>24.460185862867878</v>
      </c>
      <c r="AF79">
        <v>6.2351372194093084</v>
      </c>
      <c r="AG79">
        <v>30.505918845460236</v>
      </c>
      <c r="AH79">
        <v>65.889699157691496</v>
      </c>
      <c r="AI79">
        <v>1.5757662131183467</v>
      </c>
      <c r="AJ79">
        <v>0</v>
      </c>
      <c r="AK79">
        <v>27.11310329440618</v>
      </c>
      <c r="AL79">
        <v>52.956489509518512</v>
      </c>
      <c r="AM79">
        <v>7.7877421579419739</v>
      </c>
      <c r="AN79">
        <v>3.3549219661865991E-2</v>
      </c>
      <c r="AO79">
        <v>0</v>
      </c>
      <c r="AP79">
        <v>0</v>
      </c>
      <c r="AQ79">
        <v>19.616170310112707</v>
      </c>
      <c r="AR79">
        <v>21.787480040701304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41.274132515850027</v>
      </c>
      <c r="BB79">
        <f t="shared" si="1"/>
        <v>952.8924743216628</v>
      </c>
      <c r="BC79">
        <v>1.4289921904761906</v>
      </c>
      <c r="BD79">
        <v>2.3241948422330099</v>
      </c>
      <c r="BE79">
        <v>1.5811436774193548</v>
      </c>
      <c r="BF79">
        <v>1.4128379491525425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272.62515947240144</v>
      </c>
      <c r="L80">
        <v>10.091909466264351</v>
      </c>
      <c r="M80">
        <v>55.717627759839111</v>
      </c>
      <c r="N80">
        <v>26.922451726291232</v>
      </c>
      <c r="O80">
        <v>75.619782200276774</v>
      </c>
      <c r="P80">
        <v>30.472906472989322</v>
      </c>
      <c r="Q80">
        <v>9.3090474289907359</v>
      </c>
      <c r="R80">
        <v>19.448862908096643</v>
      </c>
      <c r="S80">
        <v>12.031398345582177</v>
      </c>
      <c r="T80">
        <v>0</v>
      </c>
      <c r="U80">
        <v>52.265175602699109</v>
      </c>
      <c r="V80">
        <v>9.1926153677352396</v>
      </c>
      <c r="W80">
        <v>19.379973070664068</v>
      </c>
      <c r="X80">
        <v>65.414945064983101</v>
      </c>
      <c r="Y80">
        <v>0</v>
      </c>
      <c r="Z80">
        <v>0</v>
      </c>
      <c r="AA80">
        <v>18.691102970569816</v>
      </c>
      <c r="AB80">
        <v>19.859180871058228</v>
      </c>
      <c r="AC80">
        <v>14.390009000475892</v>
      </c>
      <c r="AD80">
        <v>18.026126437382587</v>
      </c>
      <c r="AE80">
        <v>24.460185862867878</v>
      </c>
      <c r="AF80">
        <v>6.2351372194093084</v>
      </c>
      <c r="AG80">
        <v>30.505918845460236</v>
      </c>
      <c r="AH80">
        <v>65.889699157691496</v>
      </c>
      <c r="AI80">
        <v>3.7818380672197867</v>
      </c>
      <c r="AJ80">
        <v>0</v>
      </c>
      <c r="AK80">
        <v>27.11310329440618</v>
      </c>
      <c r="AL80">
        <v>52.956489509518512</v>
      </c>
      <c r="AM80">
        <v>7.7877421579419739</v>
      </c>
      <c r="AN80">
        <v>3.3549219661865991E-2</v>
      </c>
      <c r="AO80">
        <v>0</v>
      </c>
      <c r="AP80">
        <v>0</v>
      </c>
      <c r="AQ80">
        <v>19.616170310112707</v>
      </c>
      <c r="AR80">
        <v>23.50110206637444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41.437978972857024</v>
      </c>
      <c r="BB80">
        <f t="shared" si="1"/>
        <v>956.64839956338812</v>
      </c>
      <c r="BC80">
        <v>1.4289921904761906</v>
      </c>
      <c r="BD80">
        <v>2.3241948422330099</v>
      </c>
      <c r="BE80">
        <v>1.5811436774193548</v>
      </c>
      <c r="BF80">
        <v>1.4128379491525425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272.62556691725314</v>
      </c>
      <c r="L81">
        <v>10.091904014929659</v>
      </c>
      <c r="M81">
        <v>55.717627759839111</v>
      </c>
      <c r="N81">
        <v>26.922451726291232</v>
      </c>
      <c r="O81">
        <v>75.619782200276774</v>
      </c>
      <c r="P81">
        <v>30.472906472989322</v>
      </c>
      <c r="Q81">
        <v>9.3090474289907359</v>
      </c>
      <c r="R81">
        <v>19.448862908096643</v>
      </c>
      <c r="S81">
        <v>12.031398345582177</v>
      </c>
      <c r="T81">
        <v>0</v>
      </c>
      <c r="U81">
        <v>52.265175602699109</v>
      </c>
      <c r="V81">
        <v>9.1926153677352396</v>
      </c>
      <c r="W81">
        <v>14.80315819528189</v>
      </c>
      <c r="X81">
        <v>65.414945064983101</v>
      </c>
      <c r="Y81">
        <v>0</v>
      </c>
      <c r="Z81">
        <v>0</v>
      </c>
      <c r="AA81">
        <v>18.691102970569816</v>
      </c>
      <c r="AB81">
        <v>19.859180871058228</v>
      </c>
      <c r="AC81">
        <v>14.390009000475892</v>
      </c>
      <c r="AD81">
        <v>18.026126437382587</v>
      </c>
      <c r="AE81">
        <v>24.460185862867878</v>
      </c>
      <c r="AF81">
        <v>6.2351372194093084</v>
      </c>
      <c r="AG81">
        <v>30.505918845460236</v>
      </c>
      <c r="AH81">
        <v>65.889699157691496</v>
      </c>
      <c r="AI81">
        <v>24.644977625798369</v>
      </c>
      <c r="AJ81">
        <v>0</v>
      </c>
      <c r="AK81">
        <v>27.11310329440618</v>
      </c>
      <c r="AL81">
        <v>51.205861770006933</v>
      </c>
      <c r="AM81">
        <v>7.7877421579419739</v>
      </c>
      <c r="AN81">
        <v>3.3549219661865991E-2</v>
      </c>
      <c r="AO81">
        <v>0</v>
      </c>
      <c r="AP81">
        <v>0.5680605713176996</v>
      </c>
      <c r="AQ81">
        <v>19.616170310112707</v>
      </c>
      <c r="AR81">
        <v>23.50110206637444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42.06933284031318</v>
      </c>
      <c r="BB81">
        <f t="shared" si="1"/>
        <v>971.12120520445137</v>
      </c>
      <c r="BC81">
        <v>1.4289921904761906</v>
      </c>
      <c r="BD81">
        <v>2.3241948422330099</v>
      </c>
      <c r="BE81">
        <v>1.5811436774193548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272.62556691725314</v>
      </c>
      <c r="L82">
        <v>10.09190474157678</v>
      </c>
      <c r="M82">
        <v>55.717627759839111</v>
      </c>
      <c r="N82">
        <v>26.922451726291232</v>
      </c>
      <c r="O82">
        <v>75.619782200276774</v>
      </c>
      <c r="P82">
        <v>30.472906472989322</v>
      </c>
      <c r="Q82">
        <v>9.3090474289907359</v>
      </c>
      <c r="R82">
        <v>19.448862908096643</v>
      </c>
      <c r="S82">
        <v>12.031398345582177</v>
      </c>
      <c r="T82">
        <v>0</v>
      </c>
      <c r="U82">
        <v>52.265175602699109</v>
      </c>
      <c r="V82">
        <v>9.1926153677352396</v>
      </c>
      <c r="W82">
        <v>14.80315819528189</v>
      </c>
      <c r="X82">
        <v>65.414945064983101</v>
      </c>
      <c r="Y82">
        <v>0</v>
      </c>
      <c r="Z82">
        <v>0</v>
      </c>
      <c r="AA82">
        <v>18.691102970569816</v>
      </c>
      <c r="AB82">
        <v>19.859180871058228</v>
      </c>
      <c r="AC82">
        <v>14.390009000475892</v>
      </c>
      <c r="AD82">
        <v>18.026126437382587</v>
      </c>
      <c r="AE82">
        <v>24.460185862867878</v>
      </c>
      <c r="AF82">
        <v>6.2351372194093084</v>
      </c>
      <c r="AG82">
        <v>30.505918845460236</v>
      </c>
      <c r="AH82">
        <v>65.889699157691496</v>
      </c>
      <c r="AI82">
        <v>24.644977625798369</v>
      </c>
      <c r="AJ82">
        <v>0</v>
      </c>
      <c r="AK82">
        <v>27.11310329440618</v>
      </c>
      <c r="AL82">
        <v>51.205861770006933</v>
      </c>
      <c r="AM82">
        <v>7.7877421579419739</v>
      </c>
      <c r="AN82">
        <v>3.3549219661865991E-2</v>
      </c>
      <c r="AO82">
        <v>0</v>
      </c>
      <c r="AP82">
        <v>0.5680605713176996</v>
      </c>
      <c r="AQ82">
        <v>19.616170310112707</v>
      </c>
      <c r="AR82">
        <v>21.787480040701304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41.997703470013903</v>
      </c>
      <c r="BB82">
        <f t="shared" si="1"/>
        <v>969.47921327572476</v>
      </c>
      <c r="BC82">
        <v>1.4289921904761906</v>
      </c>
      <c r="BD82">
        <v>2.3241948422330099</v>
      </c>
      <c r="BE82">
        <v>1.5811436774193548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272.62284277387511</v>
      </c>
      <c r="L83">
        <v>10.091894765772764</v>
      </c>
      <c r="M83">
        <v>55.717627759839111</v>
      </c>
      <c r="N83">
        <v>26.922451726291232</v>
      </c>
      <c r="O83">
        <v>75.619782200276774</v>
      </c>
      <c r="P83">
        <v>30.472906472989322</v>
      </c>
      <c r="Q83">
        <v>9.3090474289907359</v>
      </c>
      <c r="R83">
        <v>19.448862908096643</v>
      </c>
      <c r="S83">
        <v>12.031398345582177</v>
      </c>
      <c r="T83">
        <v>0</v>
      </c>
      <c r="U83">
        <v>52.265175602699109</v>
      </c>
      <c r="V83">
        <v>9.1926153677352396</v>
      </c>
      <c r="W83">
        <v>14.80315819528189</v>
      </c>
      <c r="X83">
        <v>65.414945064983101</v>
      </c>
      <c r="Y83">
        <v>0</v>
      </c>
      <c r="Z83">
        <v>0</v>
      </c>
      <c r="AA83">
        <v>18.691102970569816</v>
      </c>
      <c r="AB83">
        <v>19.859180871058228</v>
      </c>
      <c r="AC83">
        <v>14.390009000475892</v>
      </c>
      <c r="AD83">
        <v>18.026126437382587</v>
      </c>
      <c r="AE83">
        <v>24.460185862867878</v>
      </c>
      <c r="AF83">
        <v>6.2351372194093084</v>
      </c>
      <c r="AG83">
        <v>30.505918845460236</v>
      </c>
      <c r="AH83">
        <v>65.889699157691496</v>
      </c>
      <c r="AI83">
        <v>24.644977625798369</v>
      </c>
      <c r="AJ83">
        <v>0</v>
      </c>
      <c r="AK83">
        <v>27.11310329440618</v>
      </c>
      <c r="AL83">
        <v>47.266948966812762</v>
      </c>
      <c r="AM83">
        <v>7.7877421579419739</v>
      </c>
      <c r="AN83">
        <v>3.3549219661865991E-2</v>
      </c>
      <c r="AO83">
        <v>0</v>
      </c>
      <c r="AP83">
        <v>3.9764221658360044</v>
      </c>
      <c r="AQ83">
        <v>19.616170310112707</v>
      </c>
      <c r="AR83">
        <v>21.787480040701304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41.975412143309399</v>
      </c>
      <c r="BB83">
        <f t="shared" si="1"/>
        <v>968.9682192745712</v>
      </c>
      <c r="BC83">
        <v>1.4289921904761906</v>
      </c>
      <c r="BD83">
        <v>2.3241948422330099</v>
      </c>
      <c r="BE83">
        <v>1.5811436774193548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272.62284277387511</v>
      </c>
      <c r="L84">
        <v>10.101955949350407</v>
      </c>
      <c r="M84">
        <v>55.717627759839111</v>
      </c>
      <c r="N84">
        <v>26.922451726291232</v>
      </c>
      <c r="O84">
        <v>75.619782200276774</v>
      </c>
      <c r="P84">
        <v>30.472906472989322</v>
      </c>
      <c r="Q84">
        <v>9.3090474289907359</v>
      </c>
      <c r="R84">
        <v>19.448862908096643</v>
      </c>
      <c r="S84">
        <v>12.031398345582177</v>
      </c>
      <c r="T84">
        <v>0</v>
      </c>
      <c r="U84">
        <v>52.265175602699109</v>
      </c>
      <c r="V84">
        <v>9.1926153677352396</v>
      </c>
      <c r="W84">
        <v>14.80315819528189</v>
      </c>
      <c r="X84">
        <v>65.414945064983101</v>
      </c>
      <c r="Y84">
        <v>0</v>
      </c>
      <c r="Z84">
        <v>0</v>
      </c>
      <c r="AA84">
        <v>18.691102970569816</v>
      </c>
      <c r="AB84">
        <v>19.859180871058228</v>
      </c>
      <c r="AC84">
        <v>14.390009000475892</v>
      </c>
      <c r="AD84">
        <v>18.026126437382587</v>
      </c>
      <c r="AE84">
        <v>24.460185862867878</v>
      </c>
      <c r="AF84">
        <v>6.2351372194093084</v>
      </c>
      <c r="AG84">
        <v>30.505918845460236</v>
      </c>
      <c r="AH84">
        <v>65.889699157691496</v>
      </c>
      <c r="AI84">
        <v>24.644977625798369</v>
      </c>
      <c r="AJ84">
        <v>0</v>
      </c>
      <c r="AK84">
        <v>27.11310329440618</v>
      </c>
      <c r="AL84">
        <v>47.266948966812762</v>
      </c>
      <c r="AM84">
        <v>7.7877421579419739</v>
      </c>
      <c r="AN84">
        <v>3.3549219661865991E-2</v>
      </c>
      <c r="AO84">
        <v>0</v>
      </c>
      <c r="AP84">
        <v>3.9764221658360044</v>
      </c>
      <c r="AQ84">
        <v>19.616170310112707</v>
      </c>
      <c r="AR84">
        <v>21.787480040701304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41.975832700782945</v>
      </c>
      <c r="BB84">
        <f t="shared" si="1"/>
        <v>968.9778599006753</v>
      </c>
      <c r="BC84">
        <v>1.4289921904761906</v>
      </c>
      <c r="BD84">
        <v>2.3241948422330099</v>
      </c>
      <c r="BE84">
        <v>1.5811436774193548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272.62364189520321</v>
      </c>
      <c r="L85">
        <v>10.091832966986802</v>
      </c>
      <c r="M85">
        <v>55.717627759839111</v>
      </c>
      <c r="N85">
        <v>26.922451726291232</v>
      </c>
      <c r="O85">
        <v>75.619782200276774</v>
      </c>
      <c r="P85">
        <v>30.472906472989322</v>
      </c>
      <c r="Q85">
        <v>9.3090474289907359</v>
      </c>
      <c r="R85">
        <v>19.448862908096643</v>
      </c>
      <c r="S85">
        <v>12.031398345582177</v>
      </c>
      <c r="T85">
        <v>0</v>
      </c>
      <c r="U85">
        <v>52.265175602699109</v>
      </c>
      <c r="V85">
        <v>9.1926153677352396</v>
      </c>
      <c r="W85">
        <v>14.80315819528189</v>
      </c>
      <c r="X85">
        <v>65.414945064983101</v>
      </c>
      <c r="Y85">
        <v>0</v>
      </c>
      <c r="Z85">
        <v>0</v>
      </c>
      <c r="AA85">
        <v>18.691102970569816</v>
      </c>
      <c r="AB85">
        <v>19.859180871058228</v>
      </c>
      <c r="AC85">
        <v>14.390009000475892</v>
      </c>
      <c r="AD85">
        <v>18.026126437382587</v>
      </c>
      <c r="AE85">
        <v>24.460185862867878</v>
      </c>
      <c r="AF85">
        <v>6.2351372194093084</v>
      </c>
      <c r="AG85">
        <v>30.505918845460236</v>
      </c>
      <c r="AH85">
        <v>65.889699157691496</v>
      </c>
      <c r="AI85">
        <v>24.644977625798369</v>
      </c>
      <c r="AJ85">
        <v>0</v>
      </c>
      <c r="AK85">
        <v>27.11310329440618</v>
      </c>
      <c r="AL85">
        <v>47.266948966812762</v>
      </c>
      <c r="AM85">
        <v>7.7877421579419739</v>
      </c>
      <c r="AN85">
        <v>3.3549219661865991E-2</v>
      </c>
      <c r="AO85">
        <v>0</v>
      </c>
      <c r="AP85">
        <v>3.9764221658360044</v>
      </c>
      <c r="AQ85">
        <v>19.616170310112707</v>
      </c>
      <c r="AR85">
        <v>21.787480040701304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41.975442963391657</v>
      </c>
      <c r="BB85">
        <f t="shared" si="1"/>
        <v>968.96892577703113</v>
      </c>
      <c r="BC85">
        <v>1.4289921904761906</v>
      </c>
      <c r="BD85">
        <v>2.3241948422330099</v>
      </c>
      <c r="BE85">
        <v>1.5811436774193548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272.62364189520321</v>
      </c>
      <c r="L86">
        <v>10.101952855698212</v>
      </c>
      <c r="M86">
        <v>55.717627759839111</v>
      </c>
      <c r="N86">
        <v>26.922451726291232</v>
      </c>
      <c r="O86">
        <v>75.619782200276774</v>
      </c>
      <c r="P86">
        <v>30.472906472989322</v>
      </c>
      <c r="Q86">
        <v>9.3090474289907359</v>
      </c>
      <c r="R86">
        <v>19.448862908096643</v>
      </c>
      <c r="S86">
        <v>12.031398345582177</v>
      </c>
      <c r="T86">
        <v>0</v>
      </c>
      <c r="U86">
        <v>52.265175602699109</v>
      </c>
      <c r="V86">
        <v>9.1926153677352396</v>
      </c>
      <c r="W86">
        <v>14.80315819528189</v>
      </c>
      <c r="X86">
        <v>65.414945064983101</v>
      </c>
      <c r="Y86">
        <v>0</v>
      </c>
      <c r="Z86">
        <v>0</v>
      </c>
      <c r="AA86">
        <v>18.691102970569816</v>
      </c>
      <c r="AB86">
        <v>19.859180871058228</v>
      </c>
      <c r="AC86">
        <v>14.390009000475892</v>
      </c>
      <c r="AD86">
        <v>18.026126437382587</v>
      </c>
      <c r="AE86">
        <v>24.460185862867878</v>
      </c>
      <c r="AF86">
        <v>6.0150738802389885</v>
      </c>
      <c r="AG86">
        <v>30.505918845460236</v>
      </c>
      <c r="AH86">
        <v>65.889699157691496</v>
      </c>
      <c r="AI86">
        <v>24.644977625798369</v>
      </c>
      <c r="AJ86">
        <v>0</v>
      </c>
      <c r="AK86">
        <v>27.11310329440618</v>
      </c>
      <c r="AL86">
        <v>47.266948966812762</v>
      </c>
      <c r="AM86">
        <v>7.7877421579419739</v>
      </c>
      <c r="AN86">
        <v>3.3549219661865991E-2</v>
      </c>
      <c r="AO86">
        <v>0</v>
      </c>
      <c r="AP86">
        <v>3.9764221658360044</v>
      </c>
      <c r="AQ86">
        <v>19.616170310112707</v>
      </c>
      <c r="AR86">
        <v>21.787480040701304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41.966667327162483</v>
      </c>
      <c r="BB86">
        <f t="shared" si="1"/>
        <v>968.73329773588796</v>
      </c>
      <c r="BC86">
        <v>1.3945319635627531</v>
      </c>
      <c r="BD86">
        <v>2.3241948422330099</v>
      </c>
      <c r="BE86">
        <v>1.5811436774193548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272.62423792746978</v>
      </c>
      <c r="L87">
        <v>10.091832909678706</v>
      </c>
      <c r="M87">
        <v>55.717627759839111</v>
      </c>
      <c r="N87">
        <v>26.922451726291232</v>
      </c>
      <c r="O87">
        <v>75.619782200276774</v>
      </c>
      <c r="P87">
        <v>30.472906472989322</v>
      </c>
      <c r="Q87">
        <v>9.0898882406400574</v>
      </c>
      <c r="R87">
        <v>19.448862908096643</v>
      </c>
      <c r="S87">
        <v>12.031398345582177</v>
      </c>
      <c r="T87">
        <v>0</v>
      </c>
      <c r="U87">
        <v>52.265175602699109</v>
      </c>
      <c r="V87">
        <v>9.1926153677352396</v>
      </c>
      <c r="W87">
        <v>14.80315819528189</v>
      </c>
      <c r="X87">
        <v>65.414945064983101</v>
      </c>
      <c r="Y87">
        <v>0</v>
      </c>
      <c r="Z87">
        <v>0</v>
      </c>
      <c r="AA87">
        <v>18.691102970569816</v>
      </c>
      <c r="AB87">
        <v>19.859180871058228</v>
      </c>
      <c r="AC87">
        <v>14.390009000475892</v>
      </c>
      <c r="AD87">
        <v>11.72897156543519</v>
      </c>
      <c r="AE87">
        <v>24.460185862867878</v>
      </c>
      <c r="AF87">
        <v>6.0150738802389885</v>
      </c>
      <c r="AG87">
        <v>30.505918845460236</v>
      </c>
      <c r="AH87">
        <v>65.889699157691496</v>
      </c>
      <c r="AI87">
        <v>8.1939827134940497</v>
      </c>
      <c r="AJ87">
        <v>0</v>
      </c>
      <c r="AK87">
        <v>27.11310329440618</v>
      </c>
      <c r="AL87">
        <v>47.266948966812762</v>
      </c>
      <c r="AM87">
        <v>7.7877421579419739</v>
      </c>
      <c r="AN87">
        <v>3.3549219661865991E-2</v>
      </c>
      <c r="AO87">
        <v>0</v>
      </c>
      <c r="AP87">
        <v>0.2840302856588498</v>
      </c>
      <c r="AQ87">
        <v>19.616170310112707</v>
      </c>
      <c r="AR87">
        <v>21.787480040701304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40.851893731921436</v>
      </c>
      <c r="BB87">
        <f t="shared" si="1"/>
        <v>943.1788465645966</v>
      </c>
      <c r="BC87">
        <v>1.3945319635627531</v>
      </c>
      <c r="BD87">
        <v>2.3241948422330099</v>
      </c>
      <c r="BE87">
        <v>1.5811436774193548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272.62423792746978</v>
      </c>
      <c r="L88">
        <v>10.091896399373761</v>
      </c>
      <c r="M88">
        <v>55.717627759839111</v>
      </c>
      <c r="N88">
        <v>26.922451726291232</v>
      </c>
      <c r="O88">
        <v>75.619782200276774</v>
      </c>
      <c r="P88">
        <v>30.472906472989322</v>
      </c>
      <c r="Q88">
        <v>9.0898882406400574</v>
      </c>
      <c r="R88">
        <v>19.448862908096643</v>
      </c>
      <c r="S88">
        <v>12.031398345582177</v>
      </c>
      <c r="T88">
        <v>0</v>
      </c>
      <c r="U88">
        <v>52.265175602699109</v>
      </c>
      <c r="V88">
        <v>9.1926153677352396</v>
      </c>
      <c r="W88">
        <v>14.80315819528189</v>
      </c>
      <c r="X88">
        <v>65.414945064983101</v>
      </c>
      <c r="Y88">
        <v>0</v>
      </c>
      <c r="Z88">
        <v>0</v>
      </c>
      <c r="AA88">
        <v>18.691102970569816</v>
      </c>
      <c r="AB88">
        <v>19.859180871058228</v>
      </c>
      <c r="AC88">
        <v>14.390009000475892</v>
      </c>
      <c r="AD88">
        <v>11.72897156543519</v>
      </c>
      <c r="AE88">
        <v>24.460185862867878</v>
      </c>
      <c r="AF88">
        <v>6.0150738802389885</v>
      </c>
      <c r="AG88">
        <v>30.505918845460236</v>
      </c>
      <c r="AH88">
        <v>65.889699157691496</v>
      </c>
      <c r="AI88">
        <v>7.5636756654038821</v>
      </c>
      <c r="AJ88">
        <v>0</v>
      </c>
      <c r="AK88">
        <v>27.11310329440618</v>
      </c>
      <c r="AL88">
        <v>47.266948966812762</v>
      </c>
      <c r="AM88">
        <v>7.7877421579419739</v>
      </c>
      <c r="AN88">
        <v>3.3549219661865991E-2</v>
      </c>
      <c r="AO88">
        <v>0</v>
      </c>
      <c r="AP88">
        <v>0.2840302856588498</v>
      </c>
      <c r="AQ88">
        <v>19.616170310112707</v>
      </c>
      <c r="AR88">
        <v>21.787480040701304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40.825549551180515</v>
      </c>
      <c r="BB88">
        <f t="shared" si="1"/>
        <v>942.5749471869425</v>
      </c>
      <c r="BC88">
        <v>1.3945319635627531</v>
      </c>
      <c r="BD88">
        <v>2.3241948422330099</v>
      </c>
      <c r="BE88">
        <v>1.5811436774193548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272.62473027549589</v>
      </c>
      <c r="L89">
        <v>72.093508662074711</v>
      </c>
      <c r="M89">
        <v>55.717627759839111</v>
      </c>
      <c r="N89">
        <v>26.922452187402229</v>
      </c>
      <c r="O89">
        <v>75.619782200276774</v>
      </c>
      <c r="P89">
        <v>30.472906472989322</v>
      </c>
      <c r="Q89">
        <v>8.7953122139618962</v>
      </c>
      <c r="R89">
        <v>19.448862908096643</v>
      </c>
      <c r="S89">
        <v>12.031398345582177</v>
      </c>
      <c r="T89">
        <v>0</v>
      </c>
      <c r="U89">
        <v>52.265175602699109</v>
      </c>
      <c r="V89">
        <v>9.1926153677352396</v>
      </c>
      <c r="W89">
        <v>14.80315819528189</v>
      </c>
      <c r="X89">
        <v>65.414945064983101</v>
      </c>
      <c r="Y89">
        <v>0</v>
      </c>
      <c r="Z89">
        <v>0</v>
      </c>
      <c r="AA89">
        <v>18.691102970569816</v>
      </c>
      <c r="AB89">
        <v>19.859180871058228</v>
      </c>
      <c r="AC89">
        <v>14.390009000475892</v>
      </c>
      <c r="AD89">
        <v>11.72897156543519</v>
      </c>
      <c r="AE89">
        <v>24.460185862867878</v>
      </c>
      <c r="AF89">
        <v>6.0150738802389885</v>
      </c>
      <c r="AG89">
        <v>30.505918845460236</v>
      </c>
      <c r="AH89">
        <v>65.889699157691496</v>
      </c>
      <c r="AI89">
        <v>1.5757662131183467</v>
      </c>
      <c r="AJ89">
        <v>0</v>
      </c>
      <c r="AK89">
        <v>27.11310329440618</v>
      </c>
      <c r="AL89">
        <v>47.266948966812762</v>
      </c>
      <c r="AM89">
        <v>7.7877421579419739</v>
      </c>
      <c r="AN89">
        <v>3.3549219661865991E-2</v>
      </c>
      <c r="AO89">
        <v>0</v>
      </c>
      <c r="AP89">
        <v>0.2840302856588498</v>
      </c>
      <c r="AQ89">
        <v>19.616170310112707</v>
      </c>
      <c r="AR89">
        <v>21.787480040701304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43.154629650162633</v>
      </c>
      <c r="BB89">
        <f t="shared" si="1"/>
        <v>995.9654866808346</v>
      </c>
      <c r="BC89">
        <v>1.3945319635627531</v>
      </c>
      <c r="BD89">
        <v>2.3241948422330099</v>
      </c>
      <c r="BE89">
        <v>1.5811436774193548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272.62577933747258</v>
      </c>
      <c r="L90">
        <v>72.093508662074711</v>
      </c>
      <c r="M90">
        <v>55.717627759839111</v>
      </c>
      <c r="N90">
        <v>26.922452187402229</v>
      </c>
      <c r="O90">
        <v>75.619782200276774</v>
      </c>
      <c r="P90">
        <v>30.472906472989322</v>
      </c>
      <c r="Q90">
        <v>8.7953122139618962</v>
      </c>
      <c r="R90">
        <v>19.448862908096643</v>
      </c>
      <c r="S90">
        <v>12.031398345582177</v>
      </c>
      <c r="T90">
        <v>0</v>
      </c>
      <c r="U90">
        <v>52.265175602699109</v>
      </c>
      <c r="V90">
        <v>9.1926153677352396</v>
      </c>
      <c r="W90">
        <v>14.80315819528189</v>
      </c>
      <c r="X90">
        <v>65.414945064983101</v>
      </c>
      <c r="Y90">
        <v>0</v>
      </c>
      <c r="Z90">
        <v>0</v>
      </c>
      <c r="AA90">
        <v>18.691102970569816</v>
      </c>
      <c r="AB90">
        <v>19.859180871058228</v>
      </c>
      <c r="AC90">
        <v>14.390009000475892</v>
      </c>
      <c r="AD90">
        <v>11.72897156543519</v>
      </c>
      <c r="AE90">
        <v>24.460185862867878</v>
      </c>
      <c r="AF90">
        <v>6.0150738802389885</v>
      </c>
      <c r="AG90">
        <v>30.505918845460236</v>
      </c>
      <c r="AH90">
        <v>65.889699157691496</v>
      </c>
      <c r="AI90">
        <v>1.5757662131183467</v>
      </c>
      <c r="AJ90">
        <v>0</v>
      </c>
      <c r="AK90">
        <v>27.11310329440618</v>
      </c>
      <c r="AL90">
        <v>47.266948966812762</v>
      </c>
      <c r="AM90">
        <v>7.7877421579419739</v>
      </c>
      <c r="AN90">
        <v>3.3549219661865991E-2</v>
      </c>
      <c r="AO90">
        <v>0</v>
      </c>
      <c r="AP90">
        <v>0.2840302856588498</v>
      </c>
      <c r="AQ90">
        <v>19.616170310112707</v>
      </c>
      <c r="AR90">
        <v>21.787480040701304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43.154673500953265</v>
      </c>
      <c r="BB90">
        <f t="shared" si="1"/>
        <v>995.96649189202049</v>
      </c>
      <c r="BC90">
        <v>1.3945319635627531</v>
      </c>
      <c r="BD90">
        <v>2.3241948422330099</v>
      </c>
      <c r="BE90">
        <v>1.5811436774193548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272.62322316577655</v>
      </c>
      <c r="L91">
        <v>71.99916940234921</v>
      </c>
      <c r="M91">
        <v>55.717627759839111</v>
      </c>
      <c r="N91">
        <v>26.922452187402229</v>
      </c>
      <c r="O91">
        <v>75.619782200276774</v>
      </c>
      <c r="P91">
        <v>30.472906472989322</v>
      </c>
      <c r="Q91">
        <v>8.7953122139618962</v>
      </c>
      <c r="R91">
        <v>19.448862908096643</v>
      </c>
      <c r="S91">
        <v>12.031398345582177</v>
      </c>
      <c r="T91">
        <v>0</v>
      </c>
      <c r="U91">
        <v>52.265175602699109</v>
      </c>
      <c r="V91">
        <v>9.1926153677352396</v>
      </c>
      <c r="W91">
        <v>14.80315819528189</v>
      </c>
      <c r="X91">
        <v>65.414945064983101</v>
      </c>
      <c r="Y91">
        <v>0</v>
      </c>
      <c r="Z91">
        <v>0</v>
      </c>
      <c r="AA91">
        <v>18.691102970569816</v>
      </c>
      <c r="AB91">
        <v>19.859180871058228</v>
      </c>
      <c r="AC91">
        <v>14.390009000475892</v>
      </c>
      <c r="AD91">
        <v>18.026126437382587</v>
      </c>
      <c r="AE91">
        <v>24.460185862867878</v>
      </c>
      <c r="AF91">
        <v>12.030147760477977</v>
      </c>
      <c r="AG91">
        <v>30.505918845460236</v>
      </c>
      <c r="AH91">
        <v>65.889699157691496</v>
      </c>
      <c r="AI91">
        <v>1.5757662131183467</v>
      </c>
      <c r="AJ91">
        <v>0</v>
      </c>
      <c r="AK91">
        <v>27.11310329440618</v>
      </c>
      <c r="AL91">
        <v>47.266948966812762</v>
      </c>
      <c r="AM91">
        <v>7.7877421579419739</v>
      </c>
      <c r="AN91">
        <v>3.3549219661865991E-2</v>
      </c>
      <c r="AO91">
        <v>0</v>
      </c>
      <c r="AP91">
        <v>0.2840302856588498</v>
      </c>
      <c r="AQ91">
        <v>19.616170310112707</v>
      </c>
      <c r="AR91">
        <v>21.787480040701304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43.66527443376124</v>
      </c>
      <c r="BB91">
        <f t="shared" si="1"/>
        <v>1007.705684506891</v>
      </c>
      <c r="BC91">
        <v>1.4289921904761906</v>
      </c>
      <c r="BD91">
        <v>2.3241948422330099</v>
      </c>
      <c r="BE91">
        <v>1.5811436774193548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272.62332251096126</v>
      </c>
      <c r="L92">
        <v>71.863502452243637</v>
      </c>
      <c r="M92">
        <v>55.717627759839111</v>
      </c>
      <c r="N92">
        <v>26.922452187402229</v>
      </c>
      <c r="O92">
        <v>75.619782200276774</v>
      </c>
      <c r="P92">
        <v>30.472906472989322</v>
      </c>
      <c r="Q92">
        <v>8.7953122139618962</v>
      </c>
      <c r="R92">
        <v>19.448862908096643</v>
      </c>
      <c r="S92">
        <v>12.031398345582177</v>
      </c>
      <c r="T92">
        <v>0</v>
      </c>
      <c r="U92">
        <v>52.265175602699109</v>
      </c>
      <c r="V92">
        <v>9.1926153677352396</v>
      </c>
      <c r="W92">
        <v>14.80315819528189</v>
      </c>
      <c r="X92">
        <v>65.414945064983101</v>
      </c>
      <c r="Y92">
        <v>0</v>
      </c>
      <c r="Z92">
        <v>0</v>
      </c>
      <c r="AA92">
        <v>18.691102970569816</v>
      </c>
      <c r="AB92">
        <v>19.859180871058228</v>
      </c>
      <c r="AC92">
        <v>14.390009000475892</v>
      </c>
      <c r="AD92">
        <v>18.026126437382587</v>
      </c>
      <c r="AE92">
        <v>24.460185862867878</v>
      </c>
      <c r="AF92">
        <v>12.030147760477977</v>
      </c>
      <c r="AG92">
        <v>30.505918845460236</v>
      </c>
      <c r="AH92">
        <v>65.889699157691496</v>
      </c>
      <c r="AI92">
        <v>1.5757662131183467</v>
      </c>
      <c r="AJ92">
        <v>0</v>
      </c>
      <c r="AK92">
        <v>27.11310329440618</v>
      </c>
      <c r="AL92">
        <v>47.266948966812762</v>
      </c>
      <c r="AM92">
        <v>7.7877421579419739</v>
      </c>
      <c r="AN92">
        <v>3.3549219661865991E-2</v>
      </c>
      <c r="AO92">
        <v>0</v>
      </c>
      <c r="AP92">
        <v>0.2840302856588498</v>
      </c>
      <c r="AQ92">
        <v>19.616170310112707</v>
      </c>
      <c r="AR92">
        <v>21.787480040701304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43.659607707875537</v>
      </c>
      <c r="BB92">
        <f t="shared" si="1"/>
        <v>1007.5757836278558</v>
      </c>
      <c r="BC92">
        <v>1.4289921904761906</v>
      </c>
      <c r="BD92">
        <v>2.3241948422330099</v>
      </c>
      <c r="BE92">
        <v>1.5811436774193548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272.6239882576981</v>
      </c>
      <c r="L93">
        <v>71.727835436625554</v>
      </c>
      <c r="M93">
        <v>55.717627759839111</v>
      </c>
      <c r="N93">
        <v>26.922452187402229</v>
      </c>
      <c r="O93">
        <v>75.619782200276774</v>
      </c>
      <c r="P93">
        <v>30.472906472989322</v>
      </c>
      <c r="Q93">
        <v>8.7953122139618962</v>
      </c>
      <c r="R93">
        <v>19.448862908096643</v>
      </c>
      <c r="S93">
        <v>12.031398345582177</v>
      </c>
      <c r="T93">
        <v>0</v>
      </c>
      <c r="U93">
        <v>52.265175602699109</v>
      </c>
      <c r="V93">
        <v>9.1926153677352396</v>
      </c>
      <c r="W93">
        <v>14.80315819528189</v>
      </c>
      <c r="X93">
        <v>65.414945064983101</v>
      </c>
      <c r="Y93">
        <v>0</v>
      </c>
      <c r="Z93">
        <v>0</v>
      </c>
      <c r="AA93">
        <v>18.691102970569816</v>
      </c>
      <c r="AB93">
        <v>19.859180871058228</v>
      </c>
      <c r="AC93">
        <v>14.390009000475892</v>
      </c>
      <c r="AD93">
        <v>18.026126437382587</v>
      </c>
      <c r="AE93">
        <v>24.460185862867878</v>
      </c>
      <c r="AF93">
        <v>12.030147760477977</v>
      </c>
      <c r="AG93">
        <v>30.505918845460236</v>
      </c>
      <c r="AH93">
        <v>65.889699157691496</v>
      </c>
      <c r="AI93">
        <v>1.5757662131183467</v>
      </c>
      <c r="AJ93">
        <v>0</v>
      </c>
      <c r="AK93">
        <v>27.11310329440618</v>
      </c>
      <c r="AL93">
        <v>47.266948966812762</v>
      </c>
      <c r="AM93">
        <v>7.7877421579419739</v>
      </c>
      <c r="AN93">
        <v>3.3549219661865991E-2</v>
      </c>
      <c r="AO93">
        <v>0</v>
      </c>
      <c r="AP93">
        <v>0.2840302856588498</v>
      </c>
      <c r="AQ93">
        <v>19.616170310112707</v>
      </c>
      <c r="AR93">
        <v>5.8752755165936099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42.988834505728612</v>
      </c>
      <c r="BB93">
        <f t="shared" si="1"/>
        <v>992.1993510370138</v>
      </c>
      <c r="BC93">
        <v>1.4289921904761906</v>
      </c>
      <c r="BD93">
        <v>2.3241948422330099</v>
      </c>
      <c r="BE93">
        <v>1.5811436774193548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272.6239882576981</v>
      </c>
      <c r="L94">
        <v>71.592168357052799</v>
      </c>
      <c r="M94">
        <v>55.717627759839111</v>
      </c>
      <c r="N94">
        <v>26.922452187402229</v>
      </c>
      <c r="O94">
        <v>75.619782200276774</v>
      </c>
      <c r="P94">
        <v>30.472906472989322</v>
      </c>
      <c r="Q94">
        <v>8.7953122139618962</v>
      </c>
      <c r="R94">
        <v>19.448862908096643</v>
      </c>
      <c r="S94">
        <v>12.031398345582177</v>
      </c>
      <c r="T94">
        <v>0</v>
      </c>
      <c r="U94">
        <v>52.265175602699109</v>
      </c>
      <c r="V94">
        <v>9.1926153677352396</v>
      </c>
      <c r="W94">
        <v>14.80315819528189</v>
      </c>
      <c r="X94">
        <v>65.414945064983101</v>
      </c>
      <c r="Y94">
        <v>0</v>
      </c>
      <c r="Z94">
        <v>0</v>
      </c>
      <c r="AA94">
        <v>18.691102970569816</v>
      </c>
      <c r="AB94">
        <v>19.859180871058228</v>
      </c>
      <c r="AC94">
        <v>14.390009000475892</v>
      </c>
      <c r="AD94">
        <v>18.026126437382587</v>
      </c>
      <c r="AE94">
        <v>24.460185862867878</v>
      </c>
      <c r="AF94">
        <v>12.030147760477977</v>
      </c>
      <c r="AG94">
        <v>30.505918845460236</v>
      </c>
      <c r="AH94">
        <v>65.889699157691496</v>
      </c>
      <c r="AI94">
        <v>0</v>
      </c>
      <c r="AJ94">
        <v>0</v>
      </c>
      <c r="AK94">
        <v>27.11310329440618</v>
      </c>
      <c r="AL94">
        <v>47.266948966812762</v>
      </c>
      <c r="AM94">
        <v>7.7877421579419739</v>
      </c>
      <c r="AN94">
        <v>3.3549219661865991E-2</v>
      </c>
      <c r="AO94">
        <v>0</v>
      </c>
      <c r="AP94">
        <v>0.2840302856588498</v>
      </c>
      <c r="AQ94">
        <v>19.616170310112707</v>
      </c>
      <c r="AR94">
        <v>1.9584251721978703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42.753572249698379</v>
      </c>
      <c r="BB94">
        <f t="shared" si="1"/>
        <v>986.80632965595703</v>
      </c>
      <c r="BC94">
        <v>1.4289921904761906</v>
      </c>
      <c r="BD94">
        <v>2.3241948422330099</v>
      </c>
      <c r="BE94">
        <v>1.5811436774193548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272.6239882576981</v>
      </c>
      <c r="L95">
        <v>71.519515758714249</v>
      </c>
      <c r="M95">
        <v>55.717627759839111</v>
      </c>
      <c r="N95">
        <v>26.922452187402229</v>
      </c>
      <c r="O95">
        <v>75.619782200276774</v>
      </c>
      <c r="P95">
        <v>30.472906472989322</v>
      </c>
      <c r="Q95">
        <v>8.7953122139618962</v>
      </c>
      <c r="R95">
        <v>19.448862908096643</v>
      </c>
      <c r="S95">
        <v>12.031398345582177</v>
      </c>
      <c r="T95">
        <v>0</v>
      </c>
      <c r="U95">
        <v>52.265175602699109</v>
      </c>
      <c r="V95">
        <v>9.1926153677352396</v>
      </c>
      <c r="W95">
        <v>14.80315819528189</v>
      </c>
      <c r="X95">
        <v>65.414945064983101</v>
      </c>
      <c r="Y95">
        <v>0</v>
      </c>
      <c r="Z95">
        <v>0</v>
      </c>
      <c r="AA95">
        <v>18.691102970569816</v>
      </c>
      <c r="AB95">
        <v>19.859180871058228</v>
      </c>
      <c r="AC95">
        <v>14.390009000475892</v>
      </c>
      <c r="AD95">
        <v>18.026126437382587</v>
      </c>
      <c r="AE95">
        <v>24.460185862867878</v>
      </c>
      <c r="AF95">
        <v>11.883438867697764</v>
      </c>
      <c r="AG95">
        <v>30.505918845460236</v>
      </c>
      <c r="AH95">
        <v>54.596863028490908</v>
      </c>
      <c r="AI95">
        <v>0</v>
      </c>
      <c r="AJ95">
        <v>0</v>
      </c>
      <c r="AK95">
        <v>27.11310329440618</v>
      </c>
      <c r="AL95">
        <v>47.266948966812762</v>
      </c>
      <c r="AM95">
        <v>7.7877421579419739</v>
      </c>
      <c r="AN95">
        <v>3.3549219661865991E-2</v>
      </c>
      <c r="AO95">
        <v>0</v>
      </c>
      <c r="AP95">
        <v>0.2840302856588498</v>
      </c>
      <c r="AQ95">
        <v>18.88964577247965</v>
      </c>
      <c r="AR95">
        <v>1.9584251721978703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42.241993663495968</v>
      </c>
      <c r="BB95">
        <f t="shared" si="1"/>
        <v>974.7941589926404</v>
      </c>
      <c r="BC95">
        <v>1.3945319635627531</v>
      </c>
      <c r="BD95">
        <v>2.3241948422330099</v>
      </c>
      <c r="BE95">
        <v>1.3305768127659576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272.6239882576981</v>
      </c>
      <c r="L96">
        <v>71.456501215034223</v>
      </c>
      <c r="M96">
        <v>55.717627759839111</v>
      </c>
      <c r="N96">
        <v>26.922452187402229</v>
      </c>
      <c r="O96">
        <v>75.619782200276774</v>
      </c>
      <c r="P96">
        <v>30.472906472989322</v>
      </c>
      <c r="Q96">
        <v>8.7953122139618962</v>
      </c>
      <c r="R96">
        <v>19.448862908096643</v>
      </c>
      <c r="S96">
        <v>12.031398345582177</v>
      </c>
      <c r="T96">
        <v>0</v>
      </c>
      <c r="U96">
        <v>52.265175602699109</v>
      </c>
      <c r="V96">
        <v>9.1926153677352396</v>
      </c>
      <c r="W96">
        <v>14.80315819528189</v>
      </c>
      <c r="X96">
        <v>65.414945064983101</v>
      </c>
      <c r="Y96">
        <v>0</v>
      </c>
      <c r="Z96">
        <v>0</v>
      </c>
      <c r="AA96">
        <v>18.691102970569816</v>
      </c>
      <c r="AB96">
        <v>19.859180871058228</v>
      </c>
      <c r="AC96">
        <v>14.390009000475892</v>
      </c>
      <c r="AD96">
        <v>18.026126437382587</v>
      </c>
      <c r="AE96">
        <v>24.460185862867878</v>
      </c>
      <c r="AF96">
        <v>11.883438867697764</v>
      </c>
      <c r="AG96">
        <v>30.505918845460236</v>
      </c>
      <c r="AH96">
        <v>53.351982970987258</v>
      </c>
      <c r="AI96">
        <v>0</v>
      </c>
      <c r="AJ96">
        <v>0</v>
      </c>
      <c r="AK96">
        <v>27.11310329440618</v>
      </c>
      <c r="AL96">
        <v>47.266948966812762</v>
      </c>
      <c r="AM96">
        <v>7.7877421579419739</v>
      </c>
      <c r="AN96">
        <v>3.3549219661865991E-2</v>
      </c>
      <c r="AO96">
        <v>0</v>
      </c>
      <c r="AP96">
        <v>0.2840302856588498</v>
      </c>
      <c r="AQ96">
        <v>18.88964577247965</v>
      </c>
      <c r="AR96">
        <v>5.8752755165936099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42.351048013562234</v>
      </c>
      <c r="BB96">
        <f t="shared" si="1"/>
        <v>977.25572429354418</v>
      </c>
      <c r="BC96">
        <v>1.3945319635627531</v>
      </c>
      <c r="BD96">
        <v>2.3241948422330099</v>
      </c>
      <c r="BE96">
        <v>1.2922407205240176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272.6239882576981</v>
      </c>
      <c r="L97">
        <v>71.415153412648721</v>
      </c>
      <c r="M97">
        <v>55.717627759839111</v>
      </c>
      <c r="N97">
        <v>26.922452187402229</v>
      </c>
      <c r="O97">
        <v>75.619782200276774</v>
      </c>
      <c r="P97">
        <v>30.472906472989322</v>
      </c>
      <c r="Q97">
        <v>8.7953122139618962</v>
      </c>
      <c r="R97">
        <v>19.448862908096643</v>
      </c>
      <c r="S97">
        <v>12.031398345582177</v>
      </c>
      <c r="T97">
        <v>0</v>
      </c>
      <c r="U97">
        <v>52.265175602699109</v>
      </c>
      <c r="V97">
        <v>9.1926153677352396</v>
      </c>
      <c r="W97">
        <v>14.80315819528189</v>
      </c>
      <c r="X97">
        <v>65.414945064983101</v>
      </c>
      <c r="Y97">
        <v>0</v>
      </c>
      <c r="Z97">
        <v>0</v>
      </c>
      <c r="AA97">
        <v>18.691102970569816</v>
      </c>
      <c r="AB97">
        <v>19.859180871058228</v>
      </c>
      <c r="AC97">
        <v>14.390009000475892</v>
      </c>
      <c r="AD97">
        <v>17.984423223231055</v>
      </c>
      <c r="AE97">
        <v>24.460185862867878</v>
      </c>
      <c r="AF97">
        <v>6.0150738802389885</v>
      </c>
      <c r="AG97">
        <v>30.505918845460236</v>
      </c>
      <c r="AH97">
        <v>42.236987042371112</v>
      </c>
      <c r="AI97">
        <v>0</v>
      </c>
      <c r="AJ97">
        <v>0</v>
      </c>
      <c r="AK97">
        <v>27.11310329440618</v>
      </c>
      <c r="AL97">
        <v>47.266948966812762</v>
      </c>
      <c r="AM97">
        <v>7.7877421579419739</v>
      </c>
      <c r="AN97">
        <v>3.3549219661865991E-2</v>
      </c>
      <c r="AO97">
        <v>0</v>
      </c>
      <c r="AP97">
        <v>0.2840302856588498</v>
      </c>
      <c r="AQ97">
        <v>18.88964577247965</v>
      </c>
      <c r="AR97">
        <v>21.787480040701304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42.302802143886751</v>
      </c>
      <c r="BB97">
        <f t="shared" si="1"/>
        <v>975.88182033805879</v>
      </c>
      <c r="BC97">
        <v>1.3945319635627531</v>
      </c>
      <c r="BD97">
        <v>2.3241948422330099</v>
      </c>
      <c r="BE97">
        <v>1.0242983038674032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272.6239882576981</v>
      </c>
      <c r="L98">
        <v>71.415153412648721</v>
      </c>
      <c r="M98">
        <v>55.717627759839111</v>
      </c>
      <c r="N98">
        <v>26.922452187402229</v>
      </c>
      <c r="O98">
        <v>75.619782200276774</v>
      </c>
      <c r="P98">
        <v>30.472906472989322</v>
      </c>
      <c r="Q98">
        <v>8.7953122139618962</v>
      </c>
      <c r="R98">
        <v>19.448862908096643</v>
      </c>
      <c r="S98">
        <v>12.031398345582177</v>
      </c>
      <c r="T98">
        <v>0</v>
      </c>
      <c r="U98">
        <v>52.265175602699109</v>
      </c>
      <c r="V98">
        <v>9.1926153677352396</v>
      </c>
      <c r="W98">
        <v>14.80315819528189</v>
      </c>
      <c r="X98">
        <v>65.414945064983101</v>
      </c>
      <c r="Y98">
        <v>0</v>
      </c>
      <c r="Z98">
        <v>0</v>
      </c>
      <c r="AA98">
        <v>18.691102970569816</v>
      </c>
      <c r="AB98">
        <v>19.859180871058228</v>
      </c>
      <c r="AC98">
        <v>14.390009000475892</v>
      </c>
      <c r="AD98">
        <v>11.72897156543519</v>
      </c>
      <c r="AE98">
        <v>24.460185862867878</v>
      </c>
      <c r="AF98">
        <v>6.0150738802389885</v>
      </c>
      <c r="AG98">
        <v>30.505918845460236</v>
      </c>
      <c r="AH98">
        <v>42.236987042371112</v>
      </c>
      <c r="AI98">
        <v>0</v>
      </c>
      <c r="AJ98">
        <v>0</v>
      </c>
      <c r="AK98">
        <v>27.11310329440618</v>
      </c>
      <c r="AL98">
        <v>59.783936915027489</v>
      </c>
      <c r="AM98">
        <v>7.7877421579419739</v>
      </c>
      <c r="AN98">
        <v>3.3549219661865991E-2</v>
      </c>
      <c r="AO98">
        <v>0</v>
      </c>
      <c r="AP98">
        <v>0.2840302856588498</v>
      </c>
      <c r="AQ98">
        <v>18.88964577247965</v>
      </c>
      <c r="AR98">
        <v>21.787480040701304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42.564534360826258</v>
      </c>
      <c r="BB98">
        <f t="shared" si="1"/>
        <v>981.88162441153838</v>
      </c>
      <c r="BC98">
        <v>1.3945319635627531</v>
      </c>
      <c r="BD98">
        <v>2.3241948422330099</v>
      </c>
      <c r="BE98">
        <v>1.0242983038674032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5.0264168561105551</v>
      </c>
      <c r="L99">
        <f t="shared" si="2"/>
        <v>0.32522178525850598</v>
      </c>
      <c r="M99">
        <f t="shared" si="2"/>
        <v>1.3372230662361397</v>
      </c>
      <c r="N99">
        <f t="shared" si="2"/>
        <v>0.82109911669512747</v>
      </c>
      <c r="O99">
        <f t="shared" si="2"/>
        <v>1.8148747728066441</v>
      </c>
      <c r="P99">
        <f t="shared" si="2"/>
        <v>0.73130070733531649</v>
      </c>
      <c r="Q99">
        <f t="shared" si="2"/>
        <v>8.3494930695134056E-2</v>
      </c>
      <c r="R99">
        <f t="shared" si="2"/>
        <v>0.34781239174916723</v>
      </c>
      <c r="S99">
        <f t="shared" si="2"/>
        <v>0.23036794971014138</v>
      </c>
      <c r="T99">
        <f t="shared" si="2"/>
        <v>1.3247423535186787E-4</v>
      </c>
      <c r="U99">
        <f t="shared" si="2"/>
        <v>1.3506274446580075</v>
      </c>
      <c r="V99">
        <f t="shared" si="2"/>
        <v>0.19144167757757038</v>
      </c>
      <c r="W99">
        <f t="shared" si="2"/>
        <v>0.40161928197448665</v>
      </c>
      <c r="X99">
        <f t="shared" si="2"/>
        <v>1.4795182730710983</v>
      </c>
      <c r="Y99">
        <f t="shared" si="2"/>
        <v>0</v>
      </c>
      <c r="Z99">
        <f t="shared" si="2"/>
        <v>0</v>
      </c>
      <c r="AA99">
        <f t="shared" si="2"/>
        <v>0.44845054113963612</v>
      </c>
      <c r="AB99">
        <f t="shared" si="2"/>
        <v>0.41869773414753947</v>
      </c>
      <c r="AC99">
        <f t="shared" si="2"/>
        <v>0.27566831499199096</v>
      </c>
      <c r="AD99">
        <f t="shared" si="2"/>
        <v>0.1659747241998277</v>
      </c>
      <c r="AE99">
        <f t="shared" si="2"/>
        <v>0.58704446070882843</v>
      </c>
      <c r="AF99">
        <f t="shared" si="2"/>
        <v>0.13570593453732793</v>
      </c>
      <c r="AG99">
        <f t="shared" si="2"/>
        <v>0.73214205229104501</v>
      </c>
      <c r="AH99">
        <f t="shared" si="2"/>
        <v>0.69024128193146028</v>
      </c>
      <c r="AI99">
        <f t="shared" si="2"/>
        <v>9.2355634969802813E-2</v>
      </c>
      <c r="AJ99">
        <f t="shared" si="2"/>
        <v>0</v>
      </c>
      <c r="AK99">
        <f t="shared" si="2"/>
        <v>0.65071447906574797</v>
      </c>
      <c r="AL99">
        <f t="shared" si="2"/>
        <v>1.2520708406855787</v>
      </c>
      <c r="AM99">
        <f t="shared" si="2"/>
        <v>0.186905811790607</v>
      </c>
      <c r="AN99">
        <f t="shared" si="2"/>
        <v>7.9662922812565159E-4</v>
      </c>
      <c r="AO99">
        <f t="shared" si="2"/>
        <v>0</v>
      </c>
      <c r="AP99">
        <f t="shared" si="2"/>
        <v>2.8175794116220385E-2</v>
      </c>
      <c r="AQ99">
        <f t="shared" si="2"/>
        <v>0.20457728419138999</v>
      </c>
      <c r="AR99">
        <f t="shared" si="2"/>
        <v>0.51016975735754422</v>
      </c>
      <c r="AS99">
        <f t="shared" si="2"/>
        <v>0.11431093867718121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0.86254939298158018</v>
      </c>
      <c r="BB99">
        <f>SUM(B99:AZ99)-BA99+SUM(BC99:BF99)</f>
        <v>19.873755793157741</v>
      </c>
      <c r="BC99">
        <f t="shared" si="2"/>
        <v>3.3572147806246413E-2</v>
      </c>
      <c r="BD99">
        <f t="shared" si="2"/>
        <v>1.7632920205176959E-2</v>
      </c>
      <c r="BE99">
        <f t="shared" si="2"/>
        <v>1.6788297450898045E-2</v>
      </c>
      <c r="BF99">
        <f t="shared" si="2"/>
        <v>3.3158878533898317E-2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87.163457464602203</v>
      </c>
      <c r="L3">
        <v>25.203678604012762</v>
      </c>
      <c r="M3">
        <v>0</v>
      </c>
      <c r="N3">
        <v>30.295759888008305</v>
      </c>
      <c r="O3">
        <v>50.865417947025811</v>
      </c>
      <c r="P3">
        <v>69.268029479867877</v>
      </c>
      <c r="Q3">
        <v>0</v>
      </c>
      <c r="R3">
        <v>10.872164780169905</v>
      </c>
      <c r="S3">
        <v>14.151534126487164</v>
      </c>
      <c r="T3">
        <v>0</v>
      </c>
      <c r="U3">
        <v>243.50888944178186</v>
      </c>
      <c r="V3">
        <v>4.1322904965010681</v>
      </c>
      <c r="W3">
        <v>11.139050330796785</v>
      </c>
      <c r="X3">
        <v>37.831712804812341</v>
      </c>
      <c r="Y3">
        <v>0</v>
      </c>
      <c r="Z3">
        <v>0</v>
      </c>
      <c r="AA3">
        <v>10.809517656021706</v>
      </c>
      <c r="AB3">
        <v>10.133493957420162</v>
      </c>
      <c r="AC3">
        <v>7.4525852835399693</v>
      </c>
      <c r="AD3">
        <v>2.3374544887497386</v>
      </c>
      <c r="AE3">
        <v>12.6818498131914</v>
      </c>
      <c r="AF3">
        <v>0</v>
      </c>
      <c r="AG3">
        <v>0</v>
      </c>
      <c r="AH3">
        <v>28.279280149342515</v>
      </c>
      <c r="AI3">
        <v>0</v>
      </c>
      <c r="AJ3">
        <v>0</v>
      </c>
      <c r="AK3">
        <v>13.179691130035483</v>
      </c>
      <c r="AL3">
        <v>20.35095141726222</v>
      </c>
      <c r="AM3">
        <v>4.0533656758088075</v>
      </c>
      <c r="AN3">
        <v>0</v>
      </c>
      <c r="AO3">
        <v>0</v>
      </c>
      <c r="AP3">
        <v>0.78834507700903578</v>
      </c>
      <c r="AQ3">
        <v>0</v>
      </c>
      <c r="AR3">
        <v>12.598905760801502</v>
      </c>
      <c r="AS3">
        <v>8.3510865592778121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29.905747815499566</v>
      </c>
      <c r="BB3">
        <f>SUM(B3:AZ3)-BA3</f>
        <v>685.54276451702674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87.163457464602203</v>
      </c>
      <c r="L4">
        <v>25.204017981051898</v>
      </c>
      <c r="M4">
        <v>0</v>
      </c>
      <c r="N4">
        <v>30.295759888008305</v>
      </c>
      <c r="O4">
        <v>50.865417947025811</v>
      </c>
      <c r="P4">
        <v>69.711991520400233</v>
      </c>
      <c r="Q4">
        <v>0</v>
      </c>
      <c r="R4">
        <v>10.872164780169905</v>
      </c>
      <c r="S4">
        <v>8.5994573158004588</v>
      </c>
      <c r="T4">
        <v>0</v>
      </c>
      <c r="U4">
        <v>243.50888944178186</v>
      </c>
      <c r="V4">
        <v>4.2028806204616114</v>
      </c>
      <c r="W4">
        <v>11.139050330796785</v>
      </c>
      <c r="X4">
        <v>37.831712804812341</v>
      </c>
      <c r="Y4">
        <v>0</v>
      </c>
      <c r="Z4">
        <v>0</v>
      </c>
      <c r="AA4">
        <v>10.809517656021706</v>
      </c>
      <c r="AB4">
        <v>10.133493957420162</v>
      </c>
      <c r="AC4">
        <v>7.4525852835399693</v>
      </c>
      <c r="AD4">
        <v>2.3374544887497386</v>
      </c>
      <c r="AE4">
        <v>12.6818498131914</v>
      </c>
      <c r="AF4">
        <v>0</v>
      </c>
      <c r="AG4">
        <v>0</v>
      </c>
      <c r="AH4">
        <v>20.566749246712586</v>
      </c>
      <c r="AI4">
        <v>0</v>
      </c>
      <c r="AJ4">
        <v>0</v>
      </c>
      <c r="AK4">
        <v>13.179691130035483</v>
      </c>
      <c r="AL4">
        <v>20.35095141726222</v>
      </c>
      <c r="AM4">
        <v>4.0533656758088075</v>
      </c>
      <c r="AN4">
        <v>0</v>
      </c>
      <c r="AO4">
        <v>0</v>
      </c>
      <c r="AP4">
        <v>0.78834507700903578</v>
      </c>
      <c r="AQ4">
        <v>0</v>
      </c>
      <c r="AR4">
        <v>12.598905760801502</v>
      </c>
      <c r="AS4">
        <v>8.3510865592778121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29.372809679518966</v>
      </c>
      <c r="BB4">
        <f t="shared" ref="BB4:BB67" si="0">SUM(B4:AZ4)-BA4</f>
        <v>673.3259864812228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87.163457464602203</v>
      </c>
      <c r="L5">
        <v>25.203695848576782</v>
      </c>
      <c r="M5">
        <v>0</v>
      </c>
      <c r="N5">
        <v>30.295759888008305</v>
      </c>
      <c r="O5">
        <v>50.865417947025811</v>
      </c>
      <c r="P5">
        <v>69.711991520400233</v>
      </c>
      <c r="Q5">
        <v>0</v>
      </c>
      <c r="R5">
        <v>10.872164780169905</v>
      </c>
      <c r="S5">
        <v>6.7662598096402</v>
      </c>
      <c r="T5">
        <v>0</v>
      </c>
      <c r="U5">
        <v>243.50888944178186</v>
      </c>
      <c r="V5">
        <v>4.2028806204616114</v>
      </c>
      <c r="W5">
        <v>11.139050330796785</v>
      </c>
      <c r="X5">
        <v>37.831712804812341</v>
      </c>
      <c r="Y5">
        <v>0</v>
      </c>
      <c r="Z5">
        <v>0</v>
      </c>
      <c r="AA5">
        <v>10.809517656021706</v>
      </c>
      <c r="AB5">
        <v>10.133493957420162</v>
      </c>
      <c r="AC5">
        <v>7.4525852835399693</v>
      </c>
      <c r="AD5">
        <v>2.3374544887497386</v>
      </c>
      <c r="AE5">
        <v>12.6818498131914</v>
      </c>
      <c r="AF5">
        <v>0</v>
      </c>
      <c r="AG5">
        <v>0</v>
      </c>
      <c r="AH5">
        <v>15.425061805259862</v>
      </c>
      <c r="AI5">
        <v>0</v>
      </c>
      <c r="AJ5">
        <v>0</v>
      </c>
      <c r="AK5">
        <v>13.179691130035483</v>
      </c>
      <c r="AL5">
        <v>20.35095141726222</v>
      </c>
      <c r="AM5">
        <v>4.0533656758088075</v>
      </c>
      <c r="AN5">
        <v>0</v>
      </c>
      <c r="AO5">
        <v>0</v>
      </c>
      <c r="AP5">
        <v>0.78834507700903578</v>
      </c>
      <c r="AQ5">
        <v>0</v>
      </c>
      <c r="AR5">
        <v>12.598905760801502</v>
      </c>
      <c r="AS5">
        <v>8.3510865592778121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29.081246023571282</v>
      </c>
      <c r="BB5">
        <f t="shared" si="0"/>
        <v>666.64234305708237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87.162405907676472</v>
      </c>
      <c r="L6">
        <v>25.204091330754594</v>
      </c>
      <c r="M6">
        <v>0</v>
      </c>
      <c r="N6">
        <v>30.295759888008305</v>
      </c>
      <c r="O6">
        <v>50.865417947025811</v>
      </c>
      <c r="P6">
        <v>69.711991520400233</v>
      </c>
      <c r="Q6">
        <v>0</v>
      </c>
      <c r="R6">
        <v>10.872164780169905</v>
      </c>
      <c r="S6">
        <v>6.7676615693899755</v>
      </c>
      <c r="T6">
        <v>0</v>
      </c>
      <c r="U6">
        <v>243.50888944178186</v>
      </c>
      <c r="V6">
        <v>4.2028806204616114</v>
      </c>
      <c r="W6">
        <v>11.139050330796785</v>
      </c>
      <c r="X6">
        <v>37.831712804812341</v>
      </c>
      <c r="Y6">
        <v>0</v>
      </c>
      <c r="Z6">
        <v>0</v>
      </c>
      <c r="AA6">
        <v>10.809517656021706</v>
      </c>
      <c r="AB6">
        <v>10.133493957420162</v>
      </c>
      <c r="AC6">
        <v>7.4525852835399693</v>
      </c>
      <c r="AD6">
        <v>2.3374544887497386</v>
      </c>
      <c r="AE6">
        <v>12.6818498131914</v>
      </c>
      <c r="AF6">
        <v>0</v>
      </c>
      <c r="AG6">
        <v>0</v>
      </c>
      <c r="AH6">
        <v>10.283374623356293</v>
      </c>
      <c r="AI6">
        <v>0</v>
      </c>
      <c r="AJ6">
        <v>0</v>
      </c>
      <c r="AK6">
        <v>13.179691130035483</v>
      </c>
      <c r="AL6">
        <v>20.35095141726222</v>
      </c>
      <c r="AM6">
        <v>4.0533656758088075</v>
      </c>
      <c r="AN6">
        <v>0</v>
      </c>
      <c r="AO6">
        <v>0</v>
      </c>
      <c r="AP6">
        <v>0.78834507700903578</v>
      </c>
      <c r="AQ6">
        <v>0</v>
      </c>
      <c r="AR6">
        <v>12.598905760801502</v>
      </c>
      <c r="AS6">
        <v>8.3510865592778121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28.866354669000799</v>
      </c>
      <c r="BB6">
        <f t="shared" si="0"/>
        <v>661.71629291475119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87.162405907676472</v>
      </c>
      <c r="L7">
        <v>25.204306279483689</v>
      </c>
      <c r="M7">
        <v>0</v>
      </c>
      <c r="N7">
        <v>30.295759888008305</v>
      </c>
      <c r="O7">
        <v>50.865417947025811</v>
      </c>
      <c r="P7">
        <v>69.711991520400233</v>
      </c>
      <c r="Q7">
        <v>0</v>
      </c>
      <c r="R7">
        <v>10.872164780169905</v>
      </c>
      <c r="S7">
        <v>6.3047421499581384</v>
      </c>
      <c r="T7">
        <v>0</v>
      </c>
      <c r="U7">
        <v>243.50888944178186</v>
      </c>
      <c r="V7">
        <v>4.2028806204616114</v>
      </c>
      <c r="W7">
        <v>11.139050330796785</v>
      </c>
      <c r="X7">
        <v>37.831712804812341</v>
      </c>
      <c r="Y7">
        <v>0</v>
      </c>
      <c r="Z7">
        <v>0</v>
      </c>
      <c r="AA7">
        <v>10.809517656021706</v>
      </c>
      <c r="AB7">
        <v>10.133493957420162</v>
      </c>
      <c r="AC7">
        <v>7.4525852835399693</v>
      </c>
      <c r="AD7">
        <v>2.3374544887497386</v>
      </c>
      <c r="AE7">
        <v>12.6818498131914</v>
      </c>
      <c r="AF7">
        <v>0</v>
      </c>
      <c r="AG7">
        <v>0</v>
      </c>
      <c r="AH7">
        <v>10.283374623356293</v>
      </c>
      <c r="AI7">
        <v>0</v>
      </c>
      <c r="AJ7">
        <v>0</v>
      </c>
      <c r="AK7">
        <v>13.179691130035483</v>
      </c>
      <c r="AL7">
        <v>20.35095141726222</v>
      </c>
      <c r="AM7">
        <v>4.0533656758088075</v>
      </c>
      <c r="AN7">
        <v>0</v>
      </c>
      <c r="AO7">
        <v>0</v>
      </c>
      <c r="AP7">
        <v>0.78834507700903578</v>
      </c>
      <c r="AQ7">
        <v>0</v>
      </c>
      <c r="AR7">
        <v>12.598905760801502</v>
      </c>
      <c r="AS7">
        <v>8.3510865592778121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28.847013622125424</v>
      </c>
      <c r="BB7">
        <f t="shared" si="0"/>
        <v>661.27292949092373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87.162405907676472</v>
      </c>
      <c r="L8">
        <v>25.204017981051898</v>
      </c>
      <c r="M8">
        <v>0</v>
      </c>
      <c r="N8">
        <v>30.295759888008305</v>
      </c>
      <c r="O8">
        <v>50.865417947025811</v>
      </c>
      <c r="P8">
        <v>69.711991520400233</v>
      </c>
      <c r="Q8">
        <v>0</v>
      </c>
      <c r="R8">
        <v>10.872164780169905</v>
      </c>
      <c r="S8">
        <v>6.3047421499581384</v>
      </c>
      <c r="T8">
        <v>0</v>
      </c>
      <c r="U8">
        <v>243.50888944178186</v>
      </c>
      <c r="V8">
        <v>4.2028806204616114</v>
      </c>
      <c r="W8">
        <v>11.139050330796785</v>
      </c>
      <c r="X8">
        <v>37.831712804812341</v>
      </c>
      <c r="Y8">
        <v>0</v>
      </c>
      <c r="Z8">
        <v>0</v>
      </c>
      <c r="AA8">
        <v>10.809517656021706</v>
      </c>
      <c r="AB8">
        <v>10.133493957420162</v>
      </c>
      <c r="AC8">
        <v>7.4525852835399693</v>
      </c>
      <c r="AD8">
        <v>2.3374544887497386</v>
      </c>
      <c r="AE8">
        <v>12.6818498131914</v>
      </c>
      <c r="AF8">
        <v>0</v>
      </c>
      <c r="AG8">
        <v>0</v>
      </c>
      <c r="AH8">
        <v>10.283374623356293</v>
      </c>
      <c r="AI8">
        <v>0</v>
      </c>
      <c r="AJ8">
        <v>0</v>
      </c>
      <c r="AK8">
        <v>13.179691130035483</v>
      </c>
      <c r="AL8">
        <v>20.35095141726222</v>
      </c>
      <c r="AM8">
        <v>4.0533656758088075</v>
      </c>
      <c r="AN8">
        <v>0</v>
      </c>
      <c r="AO8">
        <v>0</v>
      </c>
      <c r="AP8">
        <v>0.78834507700903578</v>
      </c>
      <c r="AQ8">
        <v>0</v>
      </c>
      <c r="AR8">
        <v>12.598905760801502</v>
      </c>
      <c r="AS8">
        <v>8.3510865592778121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28.847001571250978</v>
      </c>
      <c r="BB8">
        <f t="shared" si="0"/>
        <v>661.27265324336645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87.162405907676472</v>
      </c>
      <c r="L9">
        <v>25.203678604012762</v>
      </c>
      <c r="M9">
        <v>0</v>
      </c>
      <c r="N9">
        <v>30.295759888008305</v>
      </c>
      <c r="O9">
        <v>50.865417947025811</v>
      </c>
      <c r="P9">
        <v>69.711991520400233</v>
      </c>
      <c r="Q9">
        <v>0</v>
      </c>
      <c r="R9">
        <v>10.872164780169905</v>
      </c>
      <c r="S9">
        <v>6.3047421499581384</v>
      </c>
      <c r="T9">
        <v>0</v>
      </c>
      <c r="U9">
        <v>246.9292991336348</v>
      </c>
      <c r="V9">
        <v>4.2028806204616114</v>
      </c>
      <c r="W9">
        <v>11.139050330796785</v>
      </c>
      <c r="X9">
        <v>37.831712804812341</v>
      </c>
      <c r="Y9">
        <v>0</v>
      </c>
      <c r="Z9">
        <v>0</v>
      </c>
      <c r="AA9">
        <v>10.809517656021706</v>
      </c>
      <c r="AB9">
        <v>10.133493957420162</v>
      </c>
      <c r="AC9">
        <v>7.4525852835399693</v>
      </c>
      <c r="AD9">
        <v>2.3374544887497386</v>
      </c>
      <c r="AE9">
        <v>12.6818498131914</v>
      </c>
      <c r="AF9">
        <v>0</v>
      </c>
      <c r="AG9">
        <v>0</v>
      </c>
      <c r="AH9">
        <v>10.283374623356293</v>
      </c>
      <c r="AI9">
        <v>0</v>
      </c>
      <c r="AJ9">
        <v>0</v>
      </c>
      <c r="AK9">
        <v>13.179691130035483</v>
      </c>
      <c r="AL9">
        <v>20.35095141726222</v>
      </c>
      <c r="AM9">
        <v>4.0533656758088075</v>
      </c>
      <c r="AN9">
        <v>0</v>
      </c>
      <c r="AO9">
        <v>0</v>
      </c>
      <c r="AP9">
        <v>0.78834507700903578</v>
      </c>
      <c r="AQ9">
        <v>0</v>
      </c>
      <c r="AR9">
        <v>13.589830932999373</v>
      </c>
      <c r="AS9">
        <v>7.7644398748695469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29.006859351199797</v>
      </c>
      <c r="BB9">
        <f t="shared" si="0"/>
        <v>664.93714426602105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87.162405907676472</v>
      </c>
      <c r="L10">
        <v>25.203678604012762</v>
      </c>
      <c r="M10">
        <v>0</v>
      </c>
      <c r="N10">
        <v>30.295759888008305</v>
      </c>
      <c r="O10">
        <v>50.865417947025811</v>
      </c>
      <c r="P10">
        <v>69.711991520400233</v>
      </c>
      <c r="Q10">
        <v>0</v>
      </c>
      <c r="R10">
        <v>10.872164780169905</v>
      </c>
      <c r="S10">
        <v>6.3047421499581384</v>
      </c>
      <c r="T10">
        <v>0</v>
      </c>
      <c r="U10">
        <v>247.47625308710045</v>
      </c>
      <c r="V10">
        <v>4.2028806204616114</v>
      </c>
      <c r="W10">
        <v>11.139050330796785</v>
      </c>
      <c r="X10">
        <v>37.831712804812341</v>
      </c>
      <c r="Y10">
        <v>0</v>
      </c>
      <c r="Z10">
        <v>0</v>
      </c>
      <c r="AA10">
        <v>10.809517656021706</v>
      </c>
      <c r="AB10">
        <v>10.133493957420162</v>
      </c>
      <c r="AC10">
        <v>7.4525852835399693</v>
      </c>
      <c r="AD10">
        <v>2.3374544887497386</v>
      </c>
      <c r="AE10">
        <v>12.6818498131914</v>
      </c>
      <c r="AF10">
        <v>0</v>
      </c>
      <c r="AG10">
        <v>0</v>
      </c>
      <c r="AH10">
        <v>10.283374623356293</v>
      </c>
      <c r="AI10">
        <v>0</v>
      </c>
      <c r="AJ10">
        <v>0</v>
      </c>
      <c r="AK10">
        <v>13.179691130035483</v>
      </c>
      <c r="AL10">
        <v>20.35095141726222</v>
      </c>
      <c r="AM10">
        <v>4.0533656758088075</v>
      </c>
      <c r="AN10">
        <v>0</v>
      </c>
      <c r="AO10">
        <v>0</v>
      </c>
      <c r="AP10">
        <v>0.78834507700903578</v>
      </c>
      <c r="AQ10">
        <v>0</v>
      </c>
      <c r="AR10">
        <v>13.589830932999373</v>
      </c>
      <c r="AS10">
        <v>7.7644398748695469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29.029722026454653</v>
      </c>
      <c r="BB10">
        <f t="shared" si="0"/>
        <v>665.46123554423184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87.162405907676472</v>
      </c>
      <c r="L11">
        <v>25.203678604012762</v>
      </c>
      <c r="M11">
        <v>0</v>
      </c>
      <c r="N11">
        <v>30.295759888008305</v>
      </c>
      <c r="O11">
        <v>50.865417947025811</v>
      </c>
      <c r="P11">
        <v>69.711991520400233</v>
      </c>
      <c r="Q11">
        <v>0</v>
      </c>
      <c r="R11">
        <v>10.872164780169905</v>
      </c>
      <c r="S11">
        <v>6.3047421499581384</v>
      </c>
      <c r="T11">
        <v>0</v>
      </c>
      <c r="U11">
        <v>247.47625308710045</v>
      </c>
      <c r="V11">
        <v>4.2028806204616114</v>
      </c>
      <c r="W11">
        <v>11.139050330796785</v>
      </c>
      <c r="X11">
        <v>37.831712804812341</v>
      </c>
      <c r="Y11">
        <v>0</v>
      </c>
      <c r="Z11">
        <v>0</v>
      </c>
      <c r="AA11">
        <v>10.809517656021706</v>
      </c>
      <c r="AB11">
        <v>10.133493957420162</v>
      </c>
      <c r="AC11">
        <v>7.4525852835399693</v>
      </c>
      <c r="AD11">
        <v>2.3374544887497386</v>
      </c>
      <c r="AE11">
        <v>12.6818498131914</v>
      </c>
      <c r="AF11">
        <v>0</v>
      </c>
      <c r="AG11">
        <v>0</v>
      </c>
      <c r="AH11">
        <v>10.283374623356293</v>
      </c>
      <c r="AI11">
        <v>0</v>
      </c>
      <c r="AJ11">
        <v>0</v>
      </c>
      <c r="AK11">
        <v>13.179691130035483</v>
      </c>
      <c r="AL11">
        <v>16.98395663744521</v>
      </c>
      <c r="AM11">
        <v>4.0533656758088075</v>
      </c>
      <c r="AN11">
        <v>0</v>
      </c>
      <c r="AO11">
        <v>0</v>
      </c>
      <c r="AP11">
        <v>0.95258370097827394</v>
      </c>
      <c r="AQ11">
        <v>0</v>
      </c>
      <c r="AR11">
        <v>12.598905760801502</v>
      </c>
      <c r="AS11">
        <v>7.5918967611145893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28.847213844787387</v>
      </c>
      <c r="BB11">
        <f t="shared" si="0"/>
        <v>661.27751928409862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87.162405907676472</v>
      </c>
      <c r="L12">
        <v>25.203678604012762</v>
      </c>
      <c r="M12">
        <v>0</v>
      </c>
      <c r="N12">
        <v>30.295759888008305</v>
      </c>
      <c r="O12">
        <v>50.865417947025811</v>
      </c>
      <c r="P12">
        <v>69.711991520400233</v>
      </c>
      <c r="Q12">
        <v>0</v>
      </c>
      <c r="R12">
        <v>10.872164780169905</v>
      </c>
      <c r="S12">
        <v>6.3047421499581384</v>
      </c>
      <c r="T12">
        <v>0</v>
      </c>
      <c r="U12">
        <v>247.47625308710045</v>
      </c>
      <c r="V12">
        <v>4.2028806204616114</v>
      </c>
      <c r="W12">
        <v>11.139050330796785</v>
      </c>
      <c r="X12">
        <v>37.831712804812341</v>
      </c>
      <c r="Y12">
        <v>0</v>
      </c>
      <c r="Z12">
        <v>0</v>
      </c>
      <c r="AA12">
        <v>10.809517656021706</v>
      </c>
      <c r="AB12">
        <v>10.133493957420162</v>
      </c>
      <c r="AC12">
        <v>7.4525852835399693</v>
      </c>
      <c r="AD12">
        <v>2.3374544887497386</v>
      </c>
      <c r="AE12">
        <v>12.6818498131914</v>
      </c>
      <c r="AF12">
        <v>0</v>
      </c>
      <c r="AG12">
        <v>0</v>
      </c>
      <c r="AH12">
        <v>10.283374623356293</v>
      </c>
      <c r="AI12">
        <v>0</v>
      </c>
      <c r="AJ12">
        <v>0</v>
      </c>
      <c r="AK12">
        <v>13.179691130035483</v>
      </c>
      <c r="AL12">
        <v>16.98395663744521</v>
      </c>
      <c r="AM12">
        <v>4.0533656758088075</v>
      </c>
      <c r="AN12">
        <v>0</v>
      </c>
      <c r="AO12">
        <v>0</v>
      </c>
      <c r="AP12">
        <v>0.95258370097827394</v>
      </c>
      <c r="AQ12">
        <v>0</v>
      </c>
      <c r="AR12">
        <v>12.598905760801502</v>
      </c>
      <c r="AS12">
        <v>7.5918967611145893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28.847213844787387</v>
      </c>
      <c r="BB12">
        <f t="shared" si="0"/>
        <v>661.27751928409862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87.162405907676472</v>
      </c>
      <c r="L13">
        <v>25.203678604012762</v>
      </c>
      <c r="M13">
        <v>0</v>
      </c>
      <c r="N13">
        <v>30.295759888008305</v>
      </c>
      <c r="O13">
        <v>50.865417947025811</v>
      </c>
      <c r="P13">
        <v>69.711991520400233</v>
      </c>
      <c r="Q13">
        <v>0</v>
      </c>
      <c r="R13">
        <v>10.872164780169905</v>
      </c>
      <c r="S13">
        <v>6.3047421499581384</v>
      </c>
      <c r="T13">
        <v>0</v>
      </c>
      <c r="U13">
        <v>256.6026460640694</v>
      </c>
      <c r="V13">
        <v>4.2028806204616114</v>
      </c>
      <c r="W13">
        <v>11.139050330796785</v>
      </c>
      <c r="X13">
        <v>37.831712804812341</v>
      </c>
      <c r="Y13">
        <v>0</v>
      </c>
      <c r="Z13">
        <v>0</v>
      </c>
      <c r="AA13">
        <v>10.809517656021706</v>
      </c>
      <c r="AB13">
        <v>10.133493957420162</v>
      </c>
      <c r="AC13">
        <v>7.4525852835399693</v>
      </c>
      <c r="AD13">
        <v>2.3374544887497386</v>
      </c>
      <c r="AE13">
        <v>12.6818498131914</v>
      </c>
      <c r="AF13">
        <v>0</v>
      </c>
      <c r="AG13">
        <v>0</v>
      </c>
      <c r="AH13">
        <v>10.283374623356293</v>
      </c>
      <c r="AI13">
        <v>0</v>
      </c>
      <c r="AJ13">
        <v>0</v>
      </c>
      <c r="AK13">
        <v>13.179691130035483</v>
      </c>
      <c r="AL13">
        <v>16.98395663744521</v>
      </c>
      <c r="AM13">
        <v>4.0533656758088075</v>
      </c>
      <c r="AN13">
        <v>0</v>
      </c>
      <c r="AO13">
        <v>0</v>
      </c>
      <c r="AP13">
        <v>0.95258370097827394</v>
      </c>
      <c r="AQ13">
        <v>0</v>
      </c>
      <c r="AR13">
        <v>12.598905760801502</v>
      </c>
      <c r="AS13">
        <v>7.5918967611145893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29.228697071224712</v>
      </c>
      <c r="BB13">
        <f t="shared" si="0"/>
        <v>670.02242903463025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87.162405907676472</v>
      </c>
      <c r="L14">
        <v>25.203678604012762</v>
      </c>
      <c r="M14">
        <v>0</v>
      </c>
      <c r="N14">
        <v>30.295759888008305</v>
      </c>
      <c r="O14">
        <v>50.865417947025811</v>
      </c>
      <c r="P14">
        <v>69.711991520400233</v>
      </c>
      <c r="Q14">
        <v>0</v>
      </c>
      <c r="R14">
        <v>10.872164780169905</v>
      </c>
      <c r="S14">
        <v>6.3047421499581384</v>
      </c>
      <c r="T14">
        <v>0</v>
      </c>
      <c r="U14">
        <v>267.13978791568132</v>
      </c>
      <c r="V14">
        <v>4.2028806204616114</v>
      </c>
      <c r="W14">
        <v>11.139050330796785</v>
      </c>
      <c r="X14">
        <v>37.831712804812341</v>
      </c>
      <c r="Y14">
        <v>0</v>
      </c>
      <c r="Z14">
        <v>0</v>
      </c>
      <c r="AA14">
        <v>10.809517656021706</v>
      </c>
      <c r="AB14">
        <v>10.133493957420162</v>
      </c>
      <c r="AC14">
        <v>7.4525852835399693</v>
      </c>
      <c r="AD14">
        <v>2.3374544887497386</v>
      </c>
      <c r="AE14">
        <v>12.6818498131914</v>
      </c>
      <c r="AF14">
        <v>0</v>
      </c>
      <c r="AG14">
        <v>0</v>
      </c>
      <c r="AH14">
        <v>10.283374623356293</v>
      </c>
      <c r="AI14">
        <v>0</v>
      </c>
      <c r="AJ14">
        <v>0</v>
      </c>
      <c r="AK14">
        <v>13.179691130035483</v>
      </c>
      <c r="AL14">
        <v>16.98395663744521</v>
      </c>
      <c r="AM14">
        <v>4.0533656758088075</v>
      </c>
      <c r="AN14">
        <v>0</v>
      </c>
      <c r="AO14">
        <v>0</v>
      </c>
      <c r="AP14">
        <v>0.95258370097827394</v>
      </c>
      <c r="AQ14">
        <v>0</v>
      </c>
      <c r="AR14">
        <v>12.598905760801502</v>
      </c>
      <c r="AS14">
        <v>7.5918967611145893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29.669149600622074</v>
      </c>
      <c r="BB14">
        <f t="shared" si="0"/>
        <v>680.11911835684475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87.163678442210326</v>
      </c>
      <c r="L15">
        <v>25.204047322540472</v>
      </c>
      <c r="M15">
        <v>0</v>
      </c>
      <c r="N15">
        <v>30.295759888008305</v>
      </c>
      <c r="O15">
        <v>50.865417947025811</v>
      </c>
      <c r="P15">
        <v>69.711991520400233</v>
      </c>
      <c r="Q15">
        <v>0</v>
      </c>
      <c r="R15">
        <v>10.872164780169905</v>
      </c>
      <c r="S15">
        <v>6.3047421499581384</v>
      </c>
      <c r="T15">
        <v>0</v>
      </c>
      <c r="U15">
        <v>271.40115261934341</v>
      </c>
      <c r="V15">
        <v>4.2028806204616114</v>
      </c>
      <c r="W15">
        <v>11.139050330796785</v>
      </c>
      <c r="X15">
        <v>37.831712804812341</v>
      </c>
      <c r="Y15">
        <v>0</v>
      </c>
      <c r="Z15">
        <v>0</v>
      </c>
      <c r="AA15">
        <v>10.809517656021706</v>
      </c>
      <c r="AB15">
        <v>10.133493957420162</v>
      </c>
      <c r="AC15">
        <v>7.4525852835399693</v>
      </c>
      <c r="AD15">
        <v>2.3374544887497386</v>
      </c>
      <c r="AE15">
        <v>12.6818498131914</v>
      </c>
      <c r="AF15">
        <v>0</v>
      </c>
      <c r="AG15">
        <v>0</v>
      </c>
      <c r="AH15">
        <v>10.283374623356293</v>
      </c>
      <c r="AI15">
        <v>0</v>
      </c>
      <c r="AJ15">
        <v>0</v>
      </c>
      <c r="AK15">
        <v>13.179691130035483</v>
      </c>
      <c r="AL15">
        <v>16.98395663744521</v>
      </c>
      <c r="AM15">
        <v>4.0533656758088075</v>
      </c>
      <c r="AN15">
        <v>0</v>
      </c>
      <c r="AO15">
        <v>0</v>
      </c>
      <c r="AP15">
        <v>0.95258370097827394</v>
      </c>
      <c r="AQ15">
        <v>0</v>
      </c>
      <c r="AR15">
        <v>12.598905760801502</v>
      </c>
      <c r="AS15">
        <v>8.3510865592778121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29.879077383176345</v>
      </c>
      <c r="BB15">
        <f t="shared" si="0"/>
        <v>684.93138632917737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87.163678442210326</v>
      </c>
      <c r="L16">
        <v>25.204117415441328</v>
      </c>
      <c r="M16">
        <v>0</v>
      </c>
      <c r="N16">
        <v>30.295759888008305</v>
      </c>
      <c r="O16">
        <v>50.865417947025811</v>
      </c>
      <c r="P16">
        <v>69.711991520400233</v>
      </c>
      <c r="Q16">
        <v>0</v>
      </c>
      <c r="R16">
        <v>10.872164780169905</v>
      </c>
      <c r="S16">
        <v>6.3047421499581384</v>
      </c>
      <c r="T16">
        <v>0</v>
      </c>
      <c r="U16">
        <v>275.34763383342715</v>
      </c>
      <c r="V16">
        <v>4.2028806204616114</v>
      </c>
      <c r="W16">
        <v>11.139050330796785</v>
      </c>
      <c r="X16">
        <v>37.831712804812341</v>
      </c>
      <c r="Y16">
        <v>0</v>
      </c>
      <c r="Z16">
        <v>0</v>
      </c>
      <c r="AA16">
        <v>10.809517656021706</v>
      </c>
      <c r="AB16">
        <v>10.133493957420162</v>
      </c>
      <c r="AC16">
        <v>7.4525852835399693</v>
      </c>
      <c r="AD16">
        <v>2.3374544887497386</v>
      </c>
      <c r="AE16">
        <v>12.6818498131914</v>
      </c>
      <c r="AF16">
        <v>0</v>
      </c>
      <c r="AG16">
        <v>0</v>
      </c>
      <c r="AH16">
        <v>10.283374623356293</v>
      </c>
      <c r="AI16">
        <v>0</v>
      </c>
      <c r="AJ16">
        <v>0</v>
      </c>
      <c r="AK16">
        <v>13.179691130035483</v>
      </c>
      <c r="AL16">
        <v>16.98395663744521</v>
      </c>
      <c r="AM16">
        <v>4.0533656758088075</v>
      </c>
      <c r="AN16">
        <v>0</v>
      </c>
      <c r="AO16">
        <v>0</v>
      </c>
      <c r="AP16">
        <v>0.95258370097827394</v>
      </c>
      <c r="AQ16">
        <v>0</v>
      </c>
      <c r="AR16">
        <v>12.598905760801502</v>
      </c>
      <c r="AS16">
        <v>8.3510865592778121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30.044043227808288</v>
      </c>
      <c r="BB16">
        <f t="shared" si="0"/>
        <v>688.71297179152998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74.795360545381115</v>
      </c>
      <c r="L17">
        <v>25.20420838570125</v>
      </c>
      <c r="M17">
        <v>0</v>
      </c>
      <c r="N17">
        <v>30.295759888008305</v>
      </c>
      <c r="O17">
        <v>50.865417947025811</v>
      </c>
      <c r="P17">
        <v>69.711991520400233</v>
      </c>
      <c r="Q17">
        <v>0</v>
      </c>
      <c r="R17">
        <v>10.872164780169905</v>
      </c>
      <c r="S17">
        <v>3.1527979813300142</v>
      </c>
      <c r="T17">
        <v>0</v>
      </c>
      <c r="U17">
        <v>279.28367816350345</v>
      </c>
      <c r="V17">
        <v>4.2028806204616114</v>
      </c>
      <c r="W17">
        <v>11.139050330796785</v>
      </c>
      <c r="X17">
        <v>37.831712804812341</v>
      </c>
      <c r="Y17">
        <v>0</v>
      </c>
      <c r="Z17">
        <v>0</v>
      </c>
      <c r="AA17">
        <v>10.809517656021706</v>
      </c>
      <c r="AB17">
        <v>10.133493957420162</v>
      </c>
      <c r="AC17">
        <v>7.4525852835399693</v>
      </c>
      <c r="AD17">
        <v>2.3374544887497386</v>
      </c>
      <c r="AE17">
        <v>12.6818498131914</v>
      </c>
      <c r="AF17">
        <v>0</v>
      </c>
      <c r="AG17">
        <v>0</v>
      </c>
      <c r="AH17">
        <v>10.283374623356293</v>
      </c>
      <c r="AI17">
        <v>0</v>
      </c>
      <c r="AJ17">
        <v>0</v>
      </c>
      <c r="AK17">
        <v>13.179691130035483</v>
      </c>
      <c r="AL17">
        <v>16.98395663744521</v>
      </c>
      <c r="AM17">
        <v>4.0533656758088075</v>
      </c>
      <c r="AN17">
        <v>0</v>
      </c>
      <c r="AO17">
        <v>0</v>
      </c>
      <c r="AP17">
        <v>0.78834507700903578</v>
      </c>
      <c r="AQ17">
        <v>0</v>
      </c>
      <c r="AR17">
        <v>12.598905760801502</v>
      </c>
      <c r="AS17">
        <v>8.3510865592778121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29.552961554544325</v>
      </c>
      <c r="BB17">
        <f t="shared" si="0"/>
        <v>677.45568807570362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51.199865698887876</v>
      </c>
      <c r="L18">
        <v>25.20420838570125</v>
      </c>
      <c r="M18">
        <v>0</v>
      </c>
      <c r="N18">
        <v>30.295759888008305</v>
      </c>
      <c r="O18">
        <v>50.865417947025811</v>
      </c>
      <c r="P18">
        <v>69.711991520400233</v>
      </c>
      <c r="Q18">
        <v>0</v>
      </c>
      <c r="R18">
        <v>10.872164780169905</v>
      </c>
      <c r="S18">
        <v>3.1527979813300142</v>
      </c>
      <c r="T18">
        <v>0</v>
      </c>
      <c r="U18">
        <v>279.93091610488688</v>
      </c>
      <c r="V18">
        <v>4.2028806204616114</v>
      </c>
      <c r="W18">
        <v>11.139050330796785</v>
      </c>
      <c r="X18">
        <v>37.831712804812341</v>
      </c>
      <c r="Y18">
        <v>0</v>
      </c>
      <c r="Z18">
        <v>0</v>
      </c>
      <c r="AA18">
        <v>10.809517656021706</v>
      </c>
      <c r="AB18">
        <v>10.133493957420162</v>
      </c>
      <c r="AC18">
        <v>7.4525852835399693</v>
      </c>
      <c r="AD18">
        <v>2.3374544887497386</v>
      </c>
      <c r="AE18">
        <v>12.6818498131914</v>
      </c>
      <c r="AF18">
        <v>0</v>
      </c>
      <c r="AG18">
        <v>0</v>
      </c>
      <c r="AH18">
        <v>10.283374623356293</v>
      </c>
      <c r="AI18">
        <v>0</v>
      </c>
      <c r="AJ18">
        <v>0</v>
      </c>
      <c r="AK18">
        <v>13.179691130035483</v>
      </c>
      <c r="AL18">
        <v>16.98395663744521</v>
      </c>
      <c r="AM18">
        <v>4.0533656758088075</v>
      </c>
      <c r="AN18">
        <v>0</v>
      </c>
      <c r="AO18">
        <v>0</v>
      </c>
      <c r="AP18">
        <v>0.78834507700903578</v>
      </c>
      <c r="AQ18">
        <v>0</v>
      </c>
      <c r="AR18">
        <v>12.598905760801502</v>
      </c>
      <c r="AS18">
        <v>8.3510865592778121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28.593724415910756</v>
      </c>
      <c r="BB18">
        <f t="shared" si="0"/>
        <v>655.46666830922732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43.341607012351091</v>
      </c>
      <c r="L19">
        <v>10.498677650958342</v>
      </c>
      <c r="M19">
        <v>0</v>
      </c>
      <c r="N19">
        <v>30.295759888008305</v>
      </c>
      <c r="O19">
        <v>50.865417947025811</v>
      </c>
      <c r="P19">
        <v>69.711991520400233</v>
      </c>
      <c r="Q19">
        <v>0</v>
      </c>
      <c r="R19">
        <v>10.872164780169905</v>
      </c>
      <c r="S19">
        <v>3.1527979813300142</v>
      </c>
      <c r="T19">
        <v>0</v>
      </c>
      <c r="U19">
        <v>287.66417943881527</v>
      </c>
      <c r="V19">
        <v>4.2028806204616114</v>
      </c>
      <c r="W19">
        <v>11.139050330796785</v>
      </c>
      <c r="X19">
        <v>37.831712804812341</v>
      </c>
      <c r="Y19">
        <v>0</v>
      </c>
      <c r="Z19">
        <v>0</v>
      </c>
      <c r="AA19">
        <v>10.809517656021706</v>
      </c>
      <c r="AB19">
        <v>10.133493957420162</v>
      </c>
      <c r="AC19">
        <v>7.4525852835399693</v>
      </c>
      <c r="AD19">
        <v>2.3374544887497386</v>
      </c>
      <c r="AE19">
        <v>12.6818498131914</v>
      </c>
      <c r="AF19">
        <v>0</v>
      </c>
      <c r="AG19">
        <v>0</v>
      </c>
      <c r="AH19">
        <v>15.425061805259862</v>
      </c>
      <c r="AI19">
        <v>0.81609003352118548</v>
      </c>
      <c r="AJ19">
        <v>0</v>
      </c>
      <c r="AK19">
        <v>13.179691130035483</v>
      </c>
      <c r="AL19">
        <v>16.98395663744521</v>
      </c>
      <c r="AM19">
        <v>4.0533656758088075</v>
      </c>
      <c r="AN19">
        <v>0</v>
      </c>
      <c r="AO19">
        <v>0</v>
      </c>
      <c r="AP19">
        <v>0.78834507700903578</v>
      </c>
      <c r="AQ19">
        <v>0</v>
      </c>
      <c r="AR19">
        <v>12.598905760801502</v>
      </c>
      <c r="AS19">
        <v>8.3510865592778121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28.222843513064177</v>
      </c>
      <c r="BB19">
        <f t="shared" si="0"/>
        <v>646.96480034014735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43.341607012351091</v>
      </c>
      <c r="L20">
        <v>10.499212642261281</v>
      </c>
      <c r="M20">
        <v>0</v>
      </c>
      <c r="N20">
        <v>30.295759888008305</v>
      </c>
      <c r="O20">
        <v>50.865417947025811</v>
      </c>
      <c r="P20">
        <v>69.711991520400233</v>
      </c>
      <c r="Q20">
        <v>0</v>
      </c>
      <c r="R20">
        <v>10.872164780169905</v>
      </c>
      <c r="S20">
        <v>3.1527979813300142</v>
      </c>
      <c r="T20">
        <v>0</v>
      </c>
      <c r="U20">
        <v>291.88822474341856</v>
      </c>
      <c r="V20">
        <v>4.2028806204616114</v>
      </c>
      <c r="W20">
        <v>11.139050330796785</v>
      </c>
      <c r="X20">
        <v>37.831712804812341</v>
      </c>
      <c r="Y20">
        <v>0</v>
      </c>
      <c r="Z20">
        <v>0</v>
      </c>
      <c r="AA20">
        <v>10.809517656021706</v>
      </c>
      <c r="AB20">
        <v>10.133493957420162</v>
      </c>
      <c r="AC20">
        <v>4.9633829588353153</v>
      </c>
      <c r="AD20">
        <v>2.3374544887497386</v>
      </c>
      <c r="AE20">
        <v>12.6818498131914</v>
      </c>
      <c r="AF20">
        <v>0</v>
      </c>
      <c r="AG20">
        <v>0</v>
      </c>
      <c r="AH20">
        <v>15.425061805259862</v>
      </c>
      <c r="AI20">
        <v>0.91402048774786049</v>
      </c>
      <c r="AJ20">
        <v>0</v>
      </c>
      <c r="AK20">
        <v>13.179691130035483</v>
      </c>
      <c r="AL20">
        <v>16.98395663744521</v>
      </c>
      <c r="AM20">
        <v>4.0533656758088075</v>
      </c>
      <c r="AN20">
        <v>0</v>
      </c>
      <c r="AO20">
        <v>0</v>
      </c>
      <c r="AP20">
        <v>0.78834507700903578</v>
      </c>
      <c r="AQ20">
        <v>0</v>
      </c>
      <c r="AR20">
        <v>12.598905760801502</v>
      </c>
      <c r="AS20">
        <v>8.3510865592778121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28.299475805247113</v>
      </c>
      <c r="BB20">
        <f t="shared" si="0"/>
        <v>648.72147647339261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43.289425929986109</v>
      </c>
      <c r="L21">
        <v>10.561486789918701</v>
      </c>
      <c r="M21">
        <v>0</v>
      </c>
      <c r="N21">
        <v>30.295759888008305</v>
      </c>
      <c r="O21">
        <v>50.865417947025811</v>
      </c>
      <c r="P21">
        <v>69.711991520400233</v>
      </c>
      <c r="Q21">
        <v>0</v>
      </c>
      <c r="R21">
        <v>9.7557332720334564</v>
      </c>
      <c r="S21">
        <v>3.1632377097450139</v>
      </c>
      <c r="T21">
        <v>0</v>
      </c>
      <c r="U21">
        <v>291.89783818695759</v>
      </c>
      <c r="V21">
        <v>3.683370027771705</v>
      </c>
      <c r="W21">
        <v>11.185752733452633</v>
      </c>
      <c r="X21">
        <v>37.831712804812341</v>
      </c>
      <c r="Y21">
        <v>0</v>
      </c>
      <c r="Z21">
        <v>0</v>
      </c>
      <c r="AA21">
        <v>10.809517656021706</v>
      </c>
      <c r="AB21">
        <v>10.133493957420162</v>
      </c>
      <c r="AC21">
        <v>4.9633829588353153</v>
      </c>
      <c r="AD21">
        <v>2.3374544887497386</v>
      </c>
      <c r="AE21">
        <v>12.6818498131914</v>
      </c>
      <c r="AF21">
        <v>0</v>
      </c>
      <c r="AG21">
        <v>0</v>
      </c>
      <c r="AH21">
        <v>15.425061805259862</v>
      </c>
      <c r="AI21">
        <v>1.6321795812147777</v>
      </c>
      <c r="AJ21">
        <v>0</v>
      </c>
      <c r="AK21">
        <v>13.179691130035483</v>
      </c>
      <c r="AL21">
        <v>16.98395663744521</v>
      </c>
      <c r="AM21">
        <v>4.0533656758088075</v>
      </c>
      <c r="AN21">
        <v>0</v>
      </c>
      <c r="AO21">
        <v>0</v>
      </c>
      <c r="AP21">
        <v>0.78834507700903578</v>
      </c>
      <c r="AQ21">
        <v>0</v>
      </c>
      <c r="AR21">
        <v>12.598905760801502</v>
      </c>
      <c r="AS21">
        <v>7.5918967611145893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28.232590615124192</v>
      </c>
      <c r="BB21">
        <f t="shared" si="0"/>
        <v>647.18823749789522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43.289425929986109</v>
      </c>
      <c r="L22">
        <v>10.561486789918701</v>
      </c>
      <c r="M22">
        <v>0</v>
      </c>
      <c r="N22">
        <v>30.295759888008305</v>
      </c>
      <c r="O22">
        <v>50.865417947025811</v>
      </c>
      <c r="P22">
        <v>69.711991520400233</v>
      </c>
      <c r="Q22">
        <v>0</v>
      </c>
      <c r="R22">
        <v>9.7557332720334564</v>
      </c>
      <c r="S22">
        <v>3.1632377097450139</v>
      </c>
      <c r="T22">
        <v>0</v>
      </c>
      <c r="U22">
        <v>291.89783818695759</v>
      </c>
      <c r="V22">
        <v>3.683370027771705</v>
      </c>
      <c r="W22">
        <v>11.185752733452633</v>
      </c>
      <c r="X22">
        <v>37.831712804812341</v>
      </c>
      <c r="Y22">
        <v>0</v>
      </c>
      <c r="Z22">
        <v>0</v>
      </c>
      <c r="AA22">
        <v>10.809517656021706</v>
      </c>
      <c r="AB22">
        <v>10.133493957420162</v>
      </c>
      <c r="AC22">
        <v>4.9633829588353153</v>
      </c>
      <c r="AD22">
        <v>2.3374544887497386</v>
      </c>
      <c r="AE22">
        <v>12.6818498131914</v>
      </c>
      <c r="AF22">
        <v>0</v>
      </c>
      <c r="AG22">
        <v>0</v>
      </c>
      <c r="AH22">
        <v>15.425061805259862</v>
      </c>
      <c r="AI22">
        <v>2.6114875242746813</v>
      </c>
      <c r="AJ22">
        <v>0</v>
      </c>
      <c r="AK22">
        <v>13.179691130035483</v>
      </c>
      <c r="AL22">
        <v>16.98395663744521</v>
      </c>
      <c r="AM22">
        <v>4.0533656758088075</v>
      </c>
      <c r="AN22">
        <v>0</v>
      </c>
      <c r="AO22">
        <v>0</v>
      </c>
      <c r="AP22">
        <v>0.78834507700903578</v>
      </c>
      <c r="AQ22">
        <v>0</v>
      </c>
      <c r="AR22">
        <v>12.598905760801502</v>
      </c>
      <c r="AS22">
        <v>7.5918967611145893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28.27352568714409</v>
      </c>
      <c r="BB22">
        <f t="shared" si="0"/>
        <v>648.12661036893519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46.149711988684558</v>
      </c>
      <c r="L23">
        <v>10.561305372075386</v>
      </c>
      <c r="M23">
        <v>0</v>
      </c>
      <c r="N23">
        <v>30.295759888008305</v>
      </c>
      <c r="O23">
        <v>50.865417947025811</v>
      </c>
      <c r="P23">
        <v>69.711991520400233</v>
      </c>
      <c r="Q23">
        <v>0</v>
      </c>
      <c r="R23">
        <v>5.2471723969098978</v>
      </c>
      <c r="S23">
        <v>3.257007415944309</v>
      </c>
      <c r="T23">
        <v>0</v>
      </c>
      <c r="U23">
        <v>291.89783818695759</v>
      </c>
      <c r="V23">
        <v>0</v>
      </c>
      <c r="W23">
        <v>11.208449691918798</v>
      </c>
      <c r="X23">
        <v>37.831712804812341</v>
      </c>
      <c r="Y23">
        <v>0</v>
      </c>
      <c r="Z23">
        <v>0</v>
      </c>
      <c r="AA23">
        <v>10.809517656021706</v>
      </c>
      <c r="AB23">
        <v>10.133493957420162</v>
      </c>
      <c r="AC23">
        <v>4.9633829588353153</v>
      </c>
      <c r="AD23">
        <v>2.3374544887497386</v>
      </c>
      <c r="AE23">
        <v>12.6818498131914</v>
      </c>
      <c r="AF23">
        <v>0</v>
      </c>
      <c r="AG23">
        <v>0</v>
      </c>
      <c r="AH23">
        <v>15.425061805259862</v>
      </c>
      <c r="AI23">
        <v>12.763645044124399</v>
      </c>
      <c r="AJ23">
        <v>0</v>
      </c>
      <c r="AK23">
        <v>13.179691130035483</v>
      </c>
      <c r="AL23">
        <v>16.98395663744521</v>
      </c>
      <c r="AM23">
        <v>4.0533656758088075</v>
      </c>
      <c r="AN23">
        <v>0</v>
      </c>
      <c r="AO23">
        <v>0</v>
      </c>
      <c r="AP23">
        <v>0.45986782907055956</v>
      </c>
      <c r="AQ23">
        <v>0</v>
      </c>
      <c r="AR23">
        <v>13.589830932999373</v>
      </c>
      <c r="AS23">
        <v>7.5918967611145893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28.507574163537605</v>
      </c>
      <c r="BB23">
        <f t="shared" si="0"/>
        <v>653.49180773927606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46.148546971084478</v>
      </c>
      <c r="L24">
        <v>25.360937263072799</v>
      </c>
      <c r="M24">
        <v>0</v>
      </c>
      <c r="N24">
        <v>30.295759888008305</v>
      </c>
      <c r="O24">
        <v>50.865417947025811</v>
      </c>
      <c r="P24">
        <v>69.711991520400233</v>
      </c>
      <c r="Q24">
        <v>0</v>
      </c>
      <c r="R24">
        <v>5.2471723969098978</v>
      </c>
      <c r="S24">
        <v>3.257007415944309</v>
      </c>
      <c r="T24">
        <v>0</v>
      </c>
      <c r="U24">
        <v>291.89783818695759</v>
      </c>
      <c r="V24">
        <v>0</v>
      </c>
      <c r="W24">
        <v>11.208449691918798</v>
      </c>
      <c r="X24">
        <v>37.831712804812341</v>
      </c>
      <c r="Y24">
        <v>0</v>
      </c>
      <c r="Z24">
        <v>0</v>
      </c>
      <c r="AA24">
        <v>10.809517656021706</v>
      </c>
      <c r="AB24">
        <v>10.133493957420162</v>
      </c>
      <c r="AC24">
        <v>4.9633829588353153</v>
      </c>
      <c r="AD24">
        <v>2.3374544887497386</v>
      </c>
      <c r="AE24">
        <v>12.6818498131914</v>
      </c>
      <c r="AF24">
        <v>0</v>
      </c>
      <c r="AG24">
        <v>0</v>
      </c>
      <c r="AH24">
        <v>15.425061805259862</v>
      </c>
      <c r="AI24">
        <v>12.763645044124399</v>
      </c>
      <c r="AJ24">
        <v>0</v>
      </c>
      <c r="AK24">
        <v>13.179691130035483</v>
      </c>
      <c r="AL24">
        <v>16.98395663744521</v>
      </c>
      <c r="AM24">
        <v>4.0533656758088075</v>
      </c>
      <c r="AN24">
        <v>0</v>
      </c>
      <c r="AO24">
        <v>0</v>
      </c>
      <c r="AP24">
        <v>0.45986782907055956</v>
      </c>
      <c r="AQ24">
        <v>0</v>
      </c>
      <c r="AR24">
        <v>13.589830932999373</v>
      </c>
      <c r="AS24">
        <v>7.5918967611145893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29.126150078845605</v>
      </c>
      <c r="BB24">
        <f t="shared" si="0"/>
        <v>667.67169869736529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46.148546971084478</v>
      </c>
      <c r="L25">
        <v>25.360937263072799</v>
      </c>
      <c r="M25">
        <v>0</v>
      </c>
      <c r="N25">
        <v>30.295759888008305</v>
      </c>
      <c r="O25">
        <v>50.865417947025811</v>
      </c>
      <c r="P25">
        <v>69.711991520400233</v>
      </c>
      <c r="Q25">
        <v>0</v>
      </c>
      <c r="R25">
        <v>5.2471723969098978</v>
      </c>
      <c r="S25">
        <v>3.2563534063920208</v>
      </c>
      <c r="T25">
        <v>0</v>
      </c>
      <c r="U25">
        <v>294.86277386387599</v>
      </c>
      <c r="V25">
        <v>0</v>
      </c>
      <c r="W25">
        <v>11.208449691918798</v>
      </c>
      <c r="X25">
        <v>37.831712804812341</v>
      </c>
      <c r="Y25">
        <v>0</v>
      </c>
      <c r="Z25">
        <v>0</v>
      </c>
      <c r="AA25">
        <v>10.809517656021706</v>
      </c>
      <c r="AB25">
        <v>10.133493957420162</v>
      </c>
      <c r="AC25">
        <v>4.9633829588353153</v>
      </c>
      <c r="AD25">
        <v>2.3374544887497386</v>
      </c>
      <c r="AE25">
        <v>12.6818498131914</v>
      </c>
      <c r="AF25">
        <v>0</v>
      </c>
      <c r="AG25">
        <v>0</v>
      </c>
      <c r="AH25">
        <v>15.425061805259862</v>
      </c>
      <c r="AI25">
        <v>12.763645044124399</v>
      </c>
      <c r="AJ25">
        <v>0</v>
      </c>
      <c r="AK25">
        <v>13.179691130035483</v>
      </c>
      <c r="AL25">
        <v>16.98395663744521</v>
      </c>
      <c r="AM25">
        <v>4.0533656758088075</v>
      </c>
      <c r="AN25">
        <v>0</v>
      </c>
      <c r="AO25">
        <v>0</v>
      </c>
      <c r="AP25">
        <v>0.29562947013741075</v>
      </c>
      <c r="AQ25">
        <v>0</v>
      </c>
      <c r="AR25">
        <v>12.598905760801502</v>
      </c>
      <c r="AS25">
        <v>7.5918967611145893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29.201771216940205</v>
      </c>
      <c r="BB25">
        <f t="shared" si="0"/>
        <v>669.40519569550588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46.148546971084478</v>
      </c>
      <c r="L26">
        <v>25.360937263072799</v>
      </c>
      <c r="M26">
        <v>0</v>
      </c>
      <c r="N26">
        <v>30.295759888008305</v>
      </c>
      <c r="O26">
        <v>50.865417947025811</v>
      </c>
      <c r="P26">
        <v>69.711991520400233</v>
      </c>
      <c r="Q26">
        <v>0</v>
      </c>
      <c r="R26">
        <v>5.2471723969098978</v>
      </c>
      <c r="S26">
        <v>3.2563534063920208</v>
      </c>
      <c r="T26">
        <v>0</v>
      </c>
      <c r="U26">
        <v>295.2619312697758</v>
      </c>
      <c r="V26">
        <v>0</v>
      </c>
      <c r="W26">
        <v>11.208449691918798</v>
      </c>
      <c r="X26">
        <v>37.831712804812341</v>
      </c>
      <c r="Y26">
        <v>0</v>
      </c>
      <c r="Z26">
        <v>0</v>
      </c>
      <c r="AA26">
        <v>10.809517656021706</v>
      </c>
      <c r="AB26">
        <v>10.133493957420162</v>
      </c>
      <c r="AC26">
        <v>4.9633829588353153</v>
      </c>
      <c r="AD26">
        <v>2.3374544887497386</v>
      </c>
      <c r="AE26">
        <v>12.6818498131914</v>
      </c>
      <c r="AF26">
        <v>0</v>
      </c>
      <c r="AG26">
        <v>0</v>
      </c>
      <c r="AH26">
        <v>15.425061805259862</v>
      </c>
      <c r="AI26">
        <v>12.763645044124399</v>
      </c>
      <c r="AJ26">
        <v>0</v>
      </c>
      <c r="AK26">
        <v>13.179691130035483</v>
      </c>
      <c r="AL26">
        <v>16.98395663744521</v>
      </c>
      <c r="AM26">
        <v>4.0533656758088075</v>
      </c>
      <c r="AN26">
        <v>0</v>
      </c>
      <c r="AO26">
        <v>0</v>
      </c>
      <c r="AP26">
        <v>0.29562947013741075</v>
      </c>
      <c r="AQ26">
        <v>0</v>
      </c>
      <c r="AR26">
        <v>12.598905760801502</v>
      </c>
      <c r="AS26">
        <v>7.5918967611145893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29.218455996506822</v>
      </c>
      <c r="BB26">
        <f t="shared" si="0"/>
        <v>669.78766832183908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43.321846903450478</v>
      </c>
      <c r="L27">
        <v>10.49917451812045</v>
      </c>
      <c r="M27">
        <v>0</v>
      </c>
      <c r="N27">
        <v>30.295759888008305</v>
      </c>
      <c r="O27">
        <v>50.865417947025811</v>
      </c>
      <c r="P27">
        <v>69.711991520400233</v>
      </c>
      <c r="Q27">
        <v>0</v>
      </c>
      <c r="R27">
        <v>5.3579072937081698</v>
      </c>
      <c r="S27">
        <v>3.2758840276774293</v>
      </c>
      <c r="T27">
        <v>0</v>
      </c>
      <c r="U27">
        <v>295.2619312697758</v>
      </c>
      <c r="V27">
        <v>0</v>
      </c>
      <c r="W27">
        <v>11.208449691918798</v>
      </c>
      <c r="X27">
        <v>37.831712804812341</v>
      </c>
      <c r="Y27">
        <v>0</v>
      </c>
      <c r="Z27">
        <v>0</v>
      </c>
      <c r="AA27">
        <v>10.809517656021706</v>
      </c>
      <c r="AB27">
        <v>10.133493957420162</v>
      </c>
      <c r="AC27">
        <v>4.9633829588353153</v>
      </c>
      <c r="AD27">
        <v>2.3374544887497386</v>
      </c>
      <c r="AE27">
        <v>12.6818498131914</v>
      </c>
      <c r="AF27">
        <v>0</v>
      </c>
      <c r="AG27">
        <v>0</v>
      </c>
      <c r="AH27">
        <v>15.425061805259862</v>
      </c>
      <c r="AI27">
        <v>12.763645044124399</v>
      </c>
      <c r="AJ27">
        <v>0</v>
      </c>
      <c r="AK27">
        <v>13.179691130035483</v>
      </c>
      <c r="AL27">
        <v>16.98395663744521</v>
      </c>
      <c r="AM27">
        <v>4.0533656758088075</v>
      </c>
      <c r="AN27">
        <v>0</v>
      </c>
      <c r="AO27">
        <v>0</v>
      </c>
      <c r="AP27">
        <v>0.29562947013741075</v>
      </c>
      <c r="AQ27">
        <v>0</v>
      </c>
      <c r="AR27">
        <v>12.598905760801502</v>
      </c>
      <c r="AS27">
        <v>7.5918967611145893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28.484523349596611</v>
      </c>
      <c r="BB27">
        <f t="shared" si="0"/>
        <v>652.96340367424659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43.321846903450478</v>
      </c>
      <c r="L28">
        <v>10.49917451812045</v>
      </c>
      <c r="M28">
        <v>0</v>
      </c>
      <c r="N28">
        <v>30.295759888008305</v>
      </c>
      <c r="O28">
        <v>50.865417947025811</v>
      </c>
      <c r="P28">
        <v>69.711991520400233</v>
      </c>
      <c r="Q28">
        <v>0</v>
      </c>
      <c r="R28">
        <v>5.3579072937081698</v>
      </c>
      <c r="S28">
        <v>3.2758840276774293</v>
      </c>
      <c r="T28">
        <v>0</v>
      </c>
      <c r="U28">
        <v>295.2619312697758</v>
      </c>
      <c r="V28">
        <v>0</v>
      </c>
      <c r="W28">
        <v>11.208449691918798</v>
      </c>
      <c r="X28">
        <v>37.831712804812341</v>
      </c>
      <c r="Y28">
        <v>0</v>
      </c>
      <c r="Z28">
        <v>0</v>
      </c>
      <c r="AA28">
        <v>10.809517656021706</v>
      </c>
      <c r="AB28">
        <v>10.133493957420162</v>
      </c>
      <c r="AC28">
        <v>4.9633829588353153</v>
      </c>
      <c r="AD28">
        <v>4.6749087338342719</v>
      </c>
      <c r="AE28">
        <v>12.6818498131914</v>
      </c>
      <c r="AF28">
        <v>0</v>
      </c>
      <c r="AG28">
        <v>0</v>
      </c>
      <c r="AH28">
        <v>15.425061805259862</v>
      </c>
      <c r="AI28">
        <v>12.763645044124399</v>
      </c>
      <c r="AJ28">
        <v>0</v>
      </c>
      <c r="AK28">
        <v>13.179691130035483</v>
      </c>
      <c r="AL28">
        <v>16.98395663744521</v>
      </c>
      <c r="AM28">
        <v>4.0533656758088075</v>
      </c>
      <c r="AN28">
        <v>0</v>
      </c>
      <c r="AO28">
        <v>0</v>
      </c>
      <c r="AP28">
        <v>0.29562947013741075</v>
      </c>
      <c r="AQ28">
        <v>0</v>
      </c>
      <c r="AR28">
        <v>12.598905760801502</v>
      </c>
      <c r="AS28">
        <v>7.5918967611145893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28.582228937041148</v>
      </c>
      <c r="BB28">
        <f t="shared" si="0"/>
        <v>655.20315233188671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43.321846903450478</v>
      </c>
      <c r="L29">
        <v>10.49917451812045</v>
      </c>
      <c r="M29">
        <v>0</v>
      </c>
      <c r="N29">
        <v>15.147141575773803</v>
      </c>
      <c r="O29">
        <v>50.865417947025811</v>
      </c>
      <c r="P29">
        <v>69.711991520400233</v>
      </c>
      <c r="Q29">
        <v>0</v>
      </c>
      <c r="R29">
        <v>5.4255347059057435</v>
      </c>
      <c r="S29">
        <v>3.2758840276774293</v>
      </c>
      <c r="T29">
        <v>0</v>
      </c>
      <c r="U29">
        <v>295.2619312697758</v>
      </c>
      <c r="V29">
        <v>0</v>
      </c>
      <c r="W29">
        <v>11.208449691918798</v>
      </c>
      <c r="X29">
        <v>37.831712804812341</v>
      </c>
      <c r="Y29">
        <v>0</v>
      </c>
      <c r="Z29">
        <v>0</v>
      </c>
      <c r="AA29">
        <v>10.809517656021706</v>
      </c>
      <c r="AB29">
        <v>10.133493957420162</v>
      </c>
      <c r="AC29">
        <v>4.9633829588353153</v>
      </c>
      <c r="AD29">
        <v>4.6749087338342719</v>
      </c>
      <c r="AE29">
        <v>12.6818498131914</v>
      </c>
      <c r="AF29">
        <v>0</v>
      </c>
      <c r="AG29">
        <v>0</v>
      </c>
      <c r="AH29">
        <v>15.425061805259862</v>
      </c>
      <c r="AI29">
        <v>1.6321795812147777</v>
      </c>
      <c r="AJ29">
        <v>0</v>
      </c>
      <c r="AK29">
        <v>13.179691130035483</v>
      </c>
      <c r="AL29">
        <v>16.98395663744521</v>
      </c>
      <c r="AM29">
        <v>4.0533656758088075</v>
      </c>
      <c r="AN29">
        <v>0</v>
      </c>
      <c r="AO29">
        <v>0</v>
      </c>
      <c r="AP29">
        <v>0.29562947013741075</v>
      </c>
      <c r="AQ29">
        <v>0</v>
      </c>
      <c r="AR29">
        <v>12.598905760801502</v>
      </c>
      <c r="AS29">
        <v>7.5918967611145893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27.486548261069988</v>
      </c>
      <c r="BB29">
        <f t="shared" si="0"/>
        <v>630.08637664491141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43.321846903450478</v>
      </c>
      <c r="L30">
        <v>10.561292094111602</v>
      </c>
      <c r="M30">
        <v>0</v>
      </c>
      <c r="N30">
        <v>15.147141316342994</v>
      </c>
      <c r="O30">
        <v>50.865417947025811</v>
      </c>
      <c r="P30">
        <v>69.711991520400233</v>
      </c>
      <c r="Q30">
        <v>0</v>
      </c>
      <c r="R30">
        <v>5.4255347059057435</v>
      </c>
      <c r="S30">
        <v>3.2758840276774293</v>
      </c>
      <c r="T30">
        <v>0</v>
      </c>
      <c r="U30">
        <v>295.2619312697758</v>
      </c>
      <c r="V30">
        <v>0</v>
      </c>
      <c r="W30">
        <v>5.0509893367941494</v>
      </c>
      <c r="X30">
        <v>18.176903656015572</v>
      </c>
      <c r="Y30">
        <v>0</v>
      </c>
      <c r="Z30">
        <v>0</v>
      </c>
      <c r="AA30">
        <v>10.809517656021706</v>
      </c>
      <c r="AB30">
        <v>10.133493957420162</v>
      </c>
      <c r="AC30">
        <v>4.9633829588353153</v>
      </c>
      <c r="AD30">
        <v>4.6749087338342719</v>
      </c>
      <c r="AE30">
        <v>12.6818498131914</v>
      </c>
      <c r="AF30">
        <v>0</v>
      </c>
      <c r="AG30">
        <v>0</v>
      </c>
      <c r="AH30">
        <v>15.425061805259862</v>
      </c>
      <c r="AI30">
        <v>0.91402048774786049</v>
      </c>
      <c r="AJ30">
        <v>0</v>
      </c>
      <c r="AK30">
        <v>13.179691130035483</v>
      </c>
      <c r="AL30">
        <v>16.98395663744521</v>
      </c>
      <c r="AM30">
        <v>4.0533656758088075</v>
      </c>
      <c r="AN30">
        <v>0</v>
      </c>
      <c r="AO30">
        <v>0</v>
      </c>
      <c r="AP30">
        <v>0.29562947013741075</v>
      </c>
      <c r="AQ30">
        <v>0</v>
      </c>
      <c r="AR30">
        <v>12.598905760801502</v>
      </c>
      <c r="AS30">
        <v>7.5918967611145893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26.380172849531373</v>
      </c>
      <c r="BB30">
        <f t="shared" si="0"/>
        <v>604.72444077562193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43.321846903450478</v>
      </c>
      <c r="L31">
        <v>10.561292094111602</v>
      </c>
      <c r="M31">
        <v>0</v>
      </c>
      <c r="N31">
        <v>15.147141316342994</v>
      </c>
      <c r="O31">
        <v>50.865417947025811</v>
      </c>
      <c r="P31">
        <v>69.711991520400233</v>
      </c>
      <c r="Q31">
        <v>0</v>
      </c>
      <c r="R31">
        <v>5.5415867663166178</v>
      </c>
      <c r="S31">
        <v>3.2758840276774293</v>
      </c>
      <c r="T31">
        <v>0</v>
      </c>
      <c r="U31">
        <v>295.2619312697758</v>
      </c>
      <c r="V31">
        <v>0</v>
      </c>
      <c r="W31">
        <v>5.0509893367941494</v>
      </c>
      <c r="X31">
        <v>18.176903656015572</v>
      </c>
      <c r="Y31">
        <v>0</v>
      </c>
      <c r="Z31">
        <v>0</v>
      </c>
      <c r="AA31">
        <v>10.809517656021706</v>
      </c>
      <c r="AB31">
        <v>10.133493957420162</v>
      </c>
      <c r="AC31">
        <v>4.9633829588353153</v>
      </c>
      <c r="AD31">
        <v>4.6749087338342719</v>
      </c>
      <c r="AE31">
        <v>12.6818498131914</v>
      </c>
      <c r="AF31">
        <v>0</v>
      </c>
      <c r="AG31">
        <v>0</v>
      </c>
      <c r="AH31">
        <v>19.049951513775827</v>
      </c>
      <c r="AI31">
        <v>0.91402048774786049</v>
      </c>
      <c r="AJ31">
        <v>0</v>
      </c>
      <c r="AK31">
        <v>13.179691130035483</v>
      </c>
      <c r="AL31">
        <v>16.98395663744521</v>
      </c>
      <c r="AM31">
        <v>4.0533656758088075</v>
      </c>
      <c r="AN31">
        <v>0</v>
      </c>
      <c r="AO31">
        <v>0</v>
      </c>
      <c r="AP31">
        <v>0.29562947013741075</v>
      </c>
      <c r="AQ31">
        <v>0</v>
      </c>
      <c r="AR31">
        <v>12.598905760801502</v>
      </c>
      <c r="AS31">
        <v>6.90172430609476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26.507695006852693</v>
      </c>
      <c r="BB31">
        <f t="shared" si="0"/>
        <v>607.64768793220753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43.321846903450478</v>
      </c>
      <c r="L32">
        <v>10.561292094111602</v>
      </c>
      <c r="M32">
        <v>0</v>
      </c>
      <c r="N32">
        <v>15.147141316342994</v>
      </c>
      <c r="O32">
        <v>50.865417947025811</v>
      </c>
      <c r="P32">
        <v>69.711991520400233</v>
      </c>
      <c r="Q32">
        <v>0</v>
      </c>
      <c r="R32">
        <v>5.5415867663166178</v>
      </c>
      <c r="S32">
        <v>3.2758840276774293</v>
      </c>
      <c r="T32">
        <v>0</v>
      </c>
      <c r="U32">
        <v>295.2619312697758</v>
      </c>
      <c r="V32">
        <v>0</v>
      </c>
      <c r="W32">
        <v>5.0509893367941494</v>
      </c>
      <c r="X32">
        <v>18.176903656015572</v>
      </c>
      <c r="Y32">
        <v>0</v>
      </c>
      <c r="Z32">
        <v>0</v>
      </c>
      <c r="AA32">
        <v>10.809517656021706</v>
      </c>
      <c r="AB32">
        <v>10.133493957420162</v>
      </c>
      <c r="AC32">
        <v>4.9633829588353153</v>
      </c>
      <c r="AD32">
        <v>4.6749087338342719</v>
      </c>
      <c r="AE32">
        <v>12.6818498131914</v>
      </c>
      <c r="AF32">
        <v>0</v>
      </c>
      <c r="AG32">
        <v>0</v>
      </c>
      <c r="AH32">
        <v>25.399935005635566</v>
      </c>
      <c r="AI32">
        <v>0.91402048774786049</v>
      </c>
      <c r="AJ32">
        <v>0</v>
      </c>
      <c r="AK32">
        <v>13.179691130035483</v>
      </c>
      <c r="AL32">
        <v>16.98395663744521</v>
      </c>
      <c r="AM32">
        <v>4.0533656758088075</v>
      </c>
      <c r="AN32">
        <v>0</v>
      </c>
      <c r="AO32">
        <v>0</v>
      </c>
      <c r="AP32">
        <v>0.29562947013741075</v>
      </c>
      <c r="AQ32">
        <v>0</v>
      </c>
      <c r="AR32">
        <v>12.598905760801502</v>
      </c>
      <c r="AS32">
        <v>5.1762934126487163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26.701001305466384</v>
      </c>
      <c r="BB32">
        <f t="shared" si="0"/>
        <v>612.07893423200767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43.321846903450478</v>
      </c>
      <c r="L33">
        <v>10.561292094111602</v>
      </c>
      <c r="M33">
        <v>0</v>
      </c>
      <c r="N33">
        <v>15.147141316342994</v>
      </c>
      <c r="O33">
        <v>50.865417947025811</v>
      </c>
      <c r="P33">
        <v>69.711991520400233</v>
      </c>
      <c r="Q33">
        <v>0</v>
      </c>
      <c r="R33">
        <v>5.5415867663166178</v>
      </c>
      <c r="S33">
        <v>3.2758840276774293</v>
      </c>
      <c r="T33">
        <v>0</v>
      </c>
      <c r="U33">
        <v>295.2619312697758</v>
      </c>
      <c r="V33">
        <v>0</v>
      </c>
      <c r="W33">
        <v>5.2492116584725759</v>
      </c>
      <c r="X33">
        <v>18.282878813457291</v>
      </c>
      <c r="Y33">
        <v>0</v>
      </c>
      <c r="Z33">
        <v>0</v>
      </c>
      <c r="AA33">
        <v>10.809517656021706</v>
      </c>
      <c r="AB33">
        <v>10.133493957420162</v>
      </c>
      <c r="AC33">
        <v>4.9633829588353153</v>
      </c>
      <c r="AD33">
        <v>4.6749087338342719</v>
      </c>
      <c r="AE33">
        <v>12.6818498131914</v>
      </c>
      <c r="AF33">
        <v>0</v>
      </c>
      <c r="AG33">
        <v>0</v>
      </c>
      <c r="AH33">
        <v>25.399935005635566</v>
      </c>
      <c r="AI33">
        <v>0.91402048774786049</v>
      </c>
      <c r="AJ33">
        <v>0</v>
      </c>
      <c r="AK33">
        <v>13.179691130035483</v>
      </c>
      <c r="AL33">
        <v>16.98395663744521</v>
      </c>
      <c r="AM33">
        <v>4.0533656758088075</v>
      </c>
      <c r="AN33">
        <v>0</v>
      </c>
      <c r="AO33">
        <v>0</v>
      </c>
      <c r="AP33">
        <v>0.29562947013741075</v>
      </c>
      <c r="AQ33">
        <v>0</v>
      </c>
      <c r="AR33">
        <v>12.598905760801502</v>
      </c>
      <c r="AS33">
        <v>2.7606898200793153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26.612744529924203</v>
      </c>
      <c r="BB33">
        <f t="shared" si="0"/>
        <v>610.05578489410061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43.321846903450478</v>
      </c>
      <c r="L34">
        <v>10.561292094111602</v>
      </c>
      <c r="M34">
        <v>0</v>
      </c>
      <c r="N34">
        <v>15.147141316342994</v>
      </c>
      <c r="O34">
        <v>50.865417947025811</v>
      </c>
      <c r="P34">
        <v>69.711991520400233</v>
      </c>
      <c r="Q34">
        <v>0</v>
      </c>
      <c r="R34">
        <v>5.5415867663166178</v>
      </c>
      <c r="S34">
        <v>3.2758840276774293</v>
      </c>
      <c r="T34">
        <v>0</v>
      </c>
      <c r="U34">
        <v>295.2619312697758</v>
      </c>
      <c r="V34">
        <v>0</v>
      </c>
      <c r="W34">
        <v>5.081045658567783</v>
      </c>
      <c r="X34">
        <v>18.282878813457291</v>
      </c>
      <c r="Y34">
        <v>0</v>
      </c>
      <c r="Z34">
        <v>0</v>
      </c>
      <c r="AA34">
        <v>10.809517656021706</v>
      </c>
      <c r="AB34">
        <v>10.133493957420162</v>
      </c>
      <c r="AC34">
        <v>4.9633829588353153</v>
      </c>
      <c r="AD34">
        <v>4.6749087338342719</v>
      </c>
      <c r="AE34">
        <v>12.6818498131914</v>
      </c>
      <c r="AF34">
        <v>0</v>
      </c>
      <c r="AG34">
        <v>0</v>
      </c>
      <c r="AH34">
        <v>25.399935005635566</v>
      </c>
      <c r="AI34">
        <v>0.91402048774786049</v>
      </c>
      <c r="AJ34">
        <v>0</v>
      </c>
      <c r="AK34">
        <v>13.179691130035483</v>
      </c>
      <c r="AL34">
        <v>16.98395663744521</v>
      </c>
      <c r="AM34">
        <v>4.0533656758088075</v>
      </c>
      <c r="AN34">
        <v>0</v>
      </c>
      <c r="AO34">
        <v>0</v>
      </c>
      <c r="AP34">
        <v>0.29562947013741075</v>
      </c>
      <c r="AQ34">
        <v>0</v>
      </c>
      <c r="AR34">
        <v>12.598905760801502</v>
      </c>
      <c r="AS34">
        <v>1.3803449100396576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26.548016773888527</v>
      </c>
      <c r="BB34">
        <f t="shared" si="0"/>
        <v>608.57200174019181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43.321846903450478</v>
      </c>
      <c r="L35">
        <v>10.561292094111602</v>
      </c>
      <c r="M35">
        <v>0</v>
      </c>
      <c r="N35">
        <v>15.147141316342994</v>
      </c>
      <c r="O35">
        <v>50.865417947025811</v>
      </c>
      <c r="P35">
        <v>69.711991520400233</v>
      </c>
      <c r="Q35">
        <v>0</v>
      </c>
      <c r="R35">
        <v>5.4250878687437183</v>
      </c>
      <c r="S35">
        <v>3.2758840276774293</v>
      </c>
      <c r="T35">
        <v>0</v>
      </c>
      <c r="U35">
        <v>295.2619312697758</v>
      </c>
      <c r="V35">
        <v>0</v>
      </c>
      <c r="W35">
        <v>5.081045658567783</v>
      </c>
      <c r="X35">
        <v>18.282878813457291</v>
      </c>
      <c r="Y35">
        <v>0</v>
      </c>
      <c r="Z35">
        <v>0</v>
      </c>
      <c r="AA35">
        <v>10.809517656021706</v>
      </c>
      <c r="AB35">
        <v>10.133493957420162</v>
      </c>
      <c r="AC35">
        <v>4.9633829588353153</v>
      </c>
      <c r="AD35">
        <v>4.6749087338342719</v>
      </c>
      <c r="AE35">
        <v>12.6818498131914</v>
      </c>
      <c r="AF35">
        <v>0</v>
      </c>
      <c r="AG35">
        <v>0</v>
      </c>
      <c r="AH35">
        <v>25.399935005635566</v>
      </c>
      <c r="AI35">
        <v>0.91402048774786049</v>
      </c>
      <c r="AJ35">
        <v>0</v>
      </c>
      <c r="AK35">
        <v>13.179691130035483</v>
      </c>
      <c r="AL35">
        <v>16.98395663744521</v>
      </c>
      <c r="AM35">
        <v>4.0533656758088075</v>
      </c>
      <c r="AN35">
        <v>0</v>
      </c>
      <c r="AO35">
        <v>0</v>
      </c>
      <c r="AP35">
        <v>0.29562947013741075</v>
      </c>
      <c r="AQ35">
        <v>0</v>
      </c>
      <c r="AR35">
        <v>12.598905760801502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26.485448702730324</v>
      </c>
      <c r="BB35">
        <f t="shared" si="0"/>
        <v>607.13772600373761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43.321846903450478</v>
      </c>
      <c r="L36">
        <v>10.561292094111602</v>
      </c>
      <c r="M36">
        <v>0</v>
      </c>
      <c r="N36">
        <v>15.147141316342994</v>
      </c>
      <c r="O36">
        <v>50.865417947025811</v>
      </c>
      <c r="P36">
        <v>69.711991520400233</v>
      </c>
      <c r="Q36">
        <v>0</v>
      </c>
      <c r="R36">
        <v>5.42472705376289</v>
      </c>
      <c r="S36">
        <v>3.2758840276774293</v>
      </c>
      <c r="T36">
        <v>0</v>
      </c>
      <c r="U36">
        <v>295.2619312697758</v>
      </c>
      <c r="V36">
        <v>0</v>
      </c>
      <c r="W36">
        <v>5.081045658567783</v>
      </c>
      <c r="X36">
        <v>18.282878813457291</v>
      </c>
      <c r="Y36">
        <v>0</v>
      </c>
      <c r="Z36">
        <v>0</v>
      </c>
      <c r="AA36">
        <v>10.809517656021706</v>
      </c>
      <c r="AB36">
        <v>10.133493957420162</v>
      </c>
      <c r="AC36">
        <v>4.9633829588353153</v>
      </c>
      <c r="AD36">
        <v>2.3374544887497386</v>
      </c>
      <c r="AE36">
        <v>12.6818498131914</v>
      </c>
      <c r="AF36">
        <v>0</v>
      </c>
      <c r="AG36">
        <v>0</v>
      </c>
      <c r="AH36">
        <v>25.399935005635566</v>
      </c>
      <c r="AI36">
        <v>0.91402048774786049</v>
      </c>
      <c r="AJ36">
        <v>0</v>
      </c>
      <c r="AK36">
        <v>13.179691130035483</v>
      </c>
      <c r="AL36">
        <v>16.98395663744521</v>
      </c>
      <c r="AM36">
        <v>4.0533656758088075</v>
      </c>
      <c r="AN36">
        <v>0</v>
      </c>
      <c r="AO36">
        <v>0</v>
      </c>
      <c r="AP36">
        <v>0.29562947013741075</v>
      </c>
      <c r="AQ36">
        <v>0</v>
      </c>
      <c r="AR36">
        <v>12.598905760801502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26.387728033219588</v>
      </c>
      <c r="BB36">
        <f t="shared" si="0"/>
        <v>604.89763161318285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43.341073221607004</v>
      </c>
      <c r="L37">
        <v>10.561292094111602</v>
      </c>
      <c r="M37">
        <v>0</v>
      </c>
      <c r="N37">
        <v>15.147141575773803</v>
      </c>
      <c r="O37">
        <v>50.865417947025811</v>
      </c>
      <c r="P37">
        <v>69.711991520400233</v>
      </c>
      <c r="Q37">
        <v>0</v>
      </c>
      <c r="R37">
        <v>5.5216936698819108</v>
      </c>
      <c r="S37">
        <v>3.2767896990189938</v>
      </c>
      <c r="T37">
        <v>0</v>
      </c>
      <c r="U37">
        <v>295.2619312697758</v>
      </c>
      <c r="V37">
        <v>0</v>
      </c>
      <c r="W37">
        <v>5.081045658567783</v>
      </c>
      <c r="X37">
        <v>18.282878813457291</v>
      </c>
      <c r="Y37">
        <v>0</v>
      </c>
      <c r="Z37">
        <v>0</v>
      </c>
      <c r="AA37">
        <v>10.809517656021706</v>
      </c>
      <c r="AB37">
        <v>10.133493957420162</v>
      </c>
      <c r="AC37">
        <v>4.9633829588353153</v>
      </c>
      <c r="AD37">
        <v>0</v>
      </c>
      <c r="AE37">
        <v>12.6818498131914</v>
      </c>
      <c r="AF37">
        <v>0</v>
      </c>
      <c r="AG37">
        <v>0</v>
      </c>
      <c r="AH37">
        <v>19.049951513775827</v>
      </c>
      <c r="AI37">
        <v>0.91402048774786049</v>
      </c>
      <c r="AJ37">
        <v>0</v>
      </c>
      <c r="AK37">
        <v>13.179691130035483</v>
      </c>
      <c r="AL37">
        <v>16.98395663744521</v>
      </c>
      <c r="AM37">
        <v>4.0533656758088075</v>
      </c>
      <c r="AN37">
        <v>0</v>
      </c>
      <c r="AO37">
        <v>0</v>
      </c>
      <c r="AP37">
        <v>0.29562947013741075</v>
      </c>
      <c r="AQ37">
        <v>0</v>
      </c>
      <c r="AR37">
        <v>12.598905760801502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26.029487858189114</v>
      </c>
      <c r="BB37">
        <f t="shared" si="0"/>
        <v>596.68553267265179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43.341073221607004</v>
      </c>
      <c r="L38">
        <v>10.561292094111602</v>
      </c>
      <c r="M38">
        <v>0</v>
      </c>
      <c r="N38">
        <v>15.147141575773803</v>
      </c>
      <c r="O38">
        <v>50.865417947025811</v>
      </c>
      <c r="P38">
        <v>69.711991520400233</v>
      </c>
      <c r="Q38">
        <v>0</v>
      </c>
      <c r="R38">
        <v>5.5216936698819108</v>
      </c>
      <c r="S38">
        <v>3.2767896990189938</v>
      </c>
      <c r="T38">
        <v>0</v>
      </c>
      <c r="U38">
        <v>295.2619312697758</v>
      </c>
      <c r="V38">
        <v>0</v>
      </c>
      <c r="W38">
        <v>5.081045658567783</v>
      </c>
      <c r="X38">
        <v>18.282878813457291</v>
      </c>
      <c r="Y38">
        <v>0</v>
      </c>
      <c r="Z38">
        <v>0</v>
      </c>
      <c r="AA38">
        <v>10.809517656021706</v>
      </c>
      <c r="AB38">
        <v>10.133493957420162</v>
      </c>
      <c r="AC38">
        <v>4.9633829588353153</v>
      </c>
      <c r="AD38">
        <v>0</v>
      </c>
      <c r="AE38">
        <v>12.6818498131914</v>
      </c>
      <c r="AF38">
        <v>0</v>
      </c>
      <c r="AG38">
        <v>0</v>
      </c>
      <c r="AH38">
        <v>17.713112706324356</v>
      </c>
      <c r="AI38">
        <v>0.91402048774786049</v>
      </c>
      <c r="AJ38">
        <v>0</v>
      </c>
      <c r="AK38">
        <v>13.179691130035483</v>
      </c>
      <c r="AL38">
        <v>16.98395663744521</v>
      </c>
      <c r="AM38">
        <v>4.0533656758088075</v>
      </c>
      <c r="AN38">
        <v>0</v>
      </c>
      <c r="AO38">
        <v>0</v>
      </c>
      <c r="AP38">
        <v>0.29562947013741075</v>
      </c>
      <c r="AQ38">
        <v>0</v>
      </c>
      <c r="AR38">
        <v>12.598905760801502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25.973607996037643</v>
      </c>
      <c r="BB38">
        <f t="shared" si="0"/>
        <v>595.40457372735182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43.34083015292169</v>
      </c>
      <c r="L39">
        <v>10.561292094111602</v>
      </c>
      <c r="M39">
        <v>0</v>
      </c>
      <c r="N39">
        <v>15.147141575773803</v>
      </c>
      <c r="O39">
        <v>50.865417947025811</v>
      </c>
      <c r="P39">
        <v>69.711991520400233</v>
      </c>
      <c r="Q39">
        <v>0</v>
      </c>
      <c r="R39">
        <v>5.4245249109514759</v>
      </c>
      <c r="S39">
        <v>3.2767896990189938</v>
      </c>
      <c r="T39">
        <v>0</v>
      </c>
      <c r="U39">
        <v>295.2619312697758</v>
      </c>
      <c r="V39">
        <v>0</v>
      </c>
      <c r="W39">
        <v>5.081045658567783</v>
      </c>
      <c r="X39">
        <v>18.282878813457291</v>
      </c>
      <c r="Y39">
        <v>0</v>
      </c>
      <c r="Z39">
        <v>0</v>
      </c>
      <c r="AA39">
        <v>10.809517656021706</v>
      </c>
      <c r="AB39">
        <v>6.7556628783135046</v>
      </c>
      <c r="AC39">
        <v>4.9633829588353153</v>
      </c>
      <c r="AD39">
        <v>0</v>
      </c>
      <c r="AE39">
        <v>12.6818498131914</v>
      </c>
      <c r="AF39">
        <v>0</v>
      </c>
      <c r="AG39">
        <v>0</v>
      </c>
      <c r="AH39">
        <v>15.425061805259862</v>
      </c>
      <c r="AI39">
        <v>0.91402048774786049</v>
      </c>
      <c r="AJ39">
        <v>0</v>
      </c>
      <c r="AK39">
        <v>13.179691130035483</v>
      </c>
      <c r="AL39">
        <v>16.98395663744521</v>
      </c>
      <c r="AM39">
        <v>4.0533656758088075</v>
      </c>
      <c r="AN39">
        <v>0</v>
      </c>
      <c r="AO39">
        <v>0</v>
      </c>
      <c r="AP39">
        <v>0.29562947013741075</v>
      </c>
      <c r="AQ39">
        <v>0</v>
      </c>
      <c r="AR39">
        <v>12.598905760801502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25.732702314872157</v>
      </c>
      <c r="BB39">
        <f t="shared" si="0"/>
        <v>589.88218560073028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43.330272123945925</v>
      </c>
      <c r="L40">
        <v>10.561292094111602</v>
      </c>
      <c r="M40">
        <v>0</v>
      </c>
      <c r="N40">
        <v>15.147141575773803</v>
      </c>
      <c r="O40">
        <v>50.865417947025811</v>
      </c>
      <c r="P40">
        <v>69.711991520400233</v>
      </c>
      <c r="Q40">
        <v>0</v>
      </c>
      <c r="R40">
        <v>5.4245249109514759</v>
      </c>
      <c r="S40">
        <v>3.2767896990189938</v>
      </c>
      <c r="T40">
        <v>0</v>
      </c>
      <c r="U40">
        <v>295.2619312697758</v>
      </c>
      <c r="V40">
        <v>0</v>
      </c>
      <c r="W40">
        <v>5.081045658567783</v>
      </c>
      <c r="X40">
        <v>18.282878813457291</v>
      </c>
      <c r="Y40">
        <v>0</v>
      </c>
      <c r="Z40">
        <v>0</v>
      </c>
      <c r="AA40">
        <v>10.809517656021706</v>
      </c>
      <c r="AB40">
        <v>6.7556628783135046</v>
      </c>
      <c r="AC40">
        <v>4.9633829588353153</v>
      </c>
      <c r="AD40">
        <v>0</v>
      </c>
      <c r="AE40">
        <v>12.6818498131914</v>
      </c>
      <c r="AF40">
        <v>0</v>
      </c>
      <c r="AG40">
        <v>0</v>
      </c>
      <c r="AH40">
        <v>10.283374623356293</v>
      </c>
      <c r="AI40">
        <v>0.91402048774786049</v>
      </c>
      <c r="AJ40">
        <v>0</v>
      </c>
      <c r="AK40">
        <v>13.179691130035483</v>
      </c>
      <c r="AL40">
        <v>16.98395663744521</v>
      </c>
      <c r="AM40">
        <v>4.0533656758088075</v>
      </c>
      <c r="AN40">
        <v>0</v>
      </c>
      <c r="AO40">
        <v>0</v>
      </c>
      <c r="AP40">
        <v>0.29562947013741075</v>
      </c>
      <c r="AQ40">
        <v>0</v>
      </c>
      <c r="AR40">
        <v>13.589830932999373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25.558759137255269</v>
      </c>
      <c r="BB40">
        <f t="shared" si="0"/>
        <v>585.89480873966579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43.298913968355556</v>
      </c>
      <c r="L41">
        <v>10.561292094111602</v>
      </c>
      <c r="M41">
        <v>0</v>
      </c>
      <c r="N41">
        <v>15.147141575773803</v>
      </c>
      <c r="O41">
        <v>50.865417947025811</v>
      </c>
      <c r="P41">
        <v>69.711991520400233</v>
      </c>
      <c r="Q41">
        <v>0</v>
      </c>
      <c r="R41">
        <v>5.4245249109514759</v>
      </c>
      <c r="S41">
        <v>3.2770648593524436</v>
      </c>
      <c r="T41">
        <v>0</v>
      </c>
      <c r="U41">
        <v>295.2619312697758</v>
      </c>
      <c r="V41">
        <v>0</v>
      </c>
      <c r="W41">
        <v>11.898903704634277</v>
      </c>
      <c r="X41">
        <v>37.835677365921292</v>
      </c>
      <c r="Y41">
        <v>0</v>
      </c>
      <c r="Z41">
        <v>0</v>
      </c>
      <c r="AA41">
        <v>10.809517656021706</v>
      </c>
      <c r="AB41">
        <v>6.7556628783135046</v>
      </c>
      <c r="AC41">
        <v>4.9633829588353153</v>
      </c>
      <c r="AD41">
        <v>0</v>
      </c>
      <c r="AE41">
        <v>12.6818498131914</v>
      </c>
      <c r="AF41">
        <v>0</v>
      </c>
      <c r="AG41">
        <v>0</v>
      </c>
      <c r="AH41">
        <v>5.1416871819035697</v>
      </c>
      <c r="AI41">
        <v>0.91402048774786049</v>
      </c>
      <c r="AJ41">
        <v>0</v>
      </c>
      <c r="AK41">
        <v>13.179691130035483</v>
      </c>
      <c r="AL41">
        <v>17.132938580693651</v>
      </c>
      <c r="AM41">
        <v>4.0533656758088075</v>
      </c>
      <c r="AN41">
        <v>0</v>
      </c>
      <c r="AO41">
        <v>0</v>
      </c>
      <c r="AP41">
        <v>0.29562947013741075</v>
      </c>
      <c r="AQ41">
        <v>0</v>
      </c>
      <c r="AR41">
        <v>13.589830932999373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26.45105822404717</v>
      </c>
      <c r="BB41">
        <f t="shared" si="0"/>
        <v>606.34937775794322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43.290664645265373</v>
      </c>
      <c r="L42">
        <v>10.561292094111602</v>
      </c>
      <c r="M42">
        <v>0</v>
      </c>
      <c r="N42">
        <v>15.147141575773803</v>
      </c>
      <c r="O42">
        <v>50.865417947025811</v>
      </c>
      <c r="P42">
        <v>69.711991520400233</v>
      </c>
      <c r="Q42">
        <v>0</v>
      </c>
      <c r="R42">
        <v>5.4245249109514759</v>
      </c>
      <c r="S42">
        <v>3.2770648593524436</v>
      </c>
      <c r="T42">
        <v>0</v>
      </c>
      <c r="U42">
        <v>295.2619312697758</v>
      </c>
      <c r="V42">
        <v>0</v>
      </c>
      <c r="W42">
        <v>11.898903704634277</v>
      </c>
      <c r="X42">
        <v>37.835677365921292</v>
      </c>
      <c r="Y42">
        <v>0</v>
      </c>
      <c r="Z42">
        <v>0</v>
      </c>
      <c r="AA42">
        <v>10.809517656021706</v>
      </c>
      <c r="AB42">
        <v>6.7556628783135046</v>
      </c>
      <c r="AC42">
        <v>4.9633829588353153</v>
      </c>
      <c r="AD42">
        <v>0</v>
      </c>
      <c r="AE42">
        <v>12.6818498131914</v>
      </c>
      <c r="AF42">
        <v>0</v>
      </c>
      <c r="AG42">
        <v>0</v>
      </c>
      <c r="AH42">
        <v>0</v>
      </c>
      <c r="AI42">
        <v>0.91402048774786049</v>
      </c>
      <c r="AJ42">
        <v>0</v>
      </c>
      <c r="AK42">
        <v>13.179691130035483</v>
      </c>
      <c r="AL42">
        <v>17.132938580693651</v>
      </c>
      <c r="AM42">
        <v>4.0533656758088075</v>
      </c>
      <c r="AN42">
        <v>0</v>
      </c>
      <c r="AO42">
        <v>0</v>
      </c>
      <c r="AP42">
        <v>0.29562947013741075</v>
      </c>
      <c r="AQ42">
        <v>0</v>
      </c>
      <c r="AR42">
        <v>12.598905760801502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26.194370205940565</v>
      </c>
      <c r="BB42">
        <f t="shared" si="0"/>
        <v>600.46520409885818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42.945780846398939</v>
      </c>
      <c r="L43">
        <v>10.56143565624429</v>
      </c>
      <c r="M43">
        <v>0</v>
      </c>
      <c r="N43">
        <v>15.147141575773803</v>
      </c>
      <c r="O43">
        <v>50.865417947025811</v>
      </c>
      <c r="P43">
        <v>69.711991520400233</v>
      </c>
      <c r="Q43">
        <v>0</v>
      </c>
      <c r="R43">
        <v>5.3557323500981813</v>
      </c>
      <c r="S43">
        <v>3.4951932743107141</v>
      </c>
      <c r="T43">
        <v>0</v>
      </c>
      <c r="U43">
        <v>295.2619312697758</v>
      </c>
      <c r="V43">
        <v>0</v>
      </c>
      <c r="W43">
        <v>11.898903704634277</v>
      </c>
      <c r="X43">
        <v>37.835677365921292</v>
      </c>
      <c r="Y43">
        <v>0</v>
      </c>
      <c r="Z43">
        <v>0</v>
      </c>
      <c r="AA43">
        <v>10.809517656021706</v>
      </c>
      <c r="AB43">
        <v>6.7556628783135046</v>
      </c>
      <c r="AC43">
        <v>4.9633829588353153</v>
      </c>
      <c r="AD43">
        <v>0</v>
      </c>
      <c r="AE43">
        <v>12.6818498131914</v>
      </c>
      <c r="AF43">
        <v>0</v>
      </c>
      <c r="AG43">
        <v>0</v>
      </c>
      <c r="AH43">
        <v>0</v>
      </c>
      <c r="AI43">
        <v>0.91402048774786049</v>
      </c>
      <c r="AJ43">
        <v>0</v>
      </c>
      <c r="AK43">
        <v>13.179691130035483</v>
      </c>
      <c r="AL43">
        <v>17.132938580693651</v>
      </c>
      <c r="AM43">
        <v>4.0533656758088075</v>
      </c>
      <c r="AN43">
        <v>0</v>
      </c>
      <c r="AO43">
        <v>0</v>
      </c>
      <c r="AP43">
        <v>2.2664921626600005</v>
      </c>
      <c r="AQ43">
        <v>0</v>
      </c>
      <c r="AR43">
        <v>12.598905760801502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26.268584363294124</v>
      </c>
      <c r="BB43">
        <f t="shared" si="0"/>
        <v>602.16644825139838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42.934314561229307</v>
      </c>
      <c r="L44">
        <v>10.56143565624429</v>
      </c>
      <c r="M44">
        <v>0</v>
      </c>
      <c r="N44">
        <v>15.147141575773803</v>
      </c>
      <c r="O44">
        <v>50.865417947025811</v>
      </c>
      <c r="P44">
        <v>69.711991520400233</v>
      </c>
      <c r="Q44">
        <v>0</v>
      </c>
      <c r="R44">
        <v>5.3557323500981813</v>
      </c>
      <c r="S44">
        <v>3.4951932743107141</v>
      </c>
      <c r="T44">
        <v>0</v>
      </c>
      <c r="U44">
        <v>295.2619312697758</v>
      </c>
      <c r="V44">
        <v>0</v>
      </c>
      <c r="W44">
        <v>11.904293619067579</v>
      </c>
      <c r="X44">
        <v>37.831712804812341</v>
      </c>
      <c r="Y44">
        <v>0</v>
      </c>
      <c r="Z44">
        <v>0</v>
      </c>
      <c r="AA44">
        <v>10.809517656021706</v>
      </c>
      <c r="AB44">
        <v>6.7556628783135046</v>
      </c>
      <c r="AC44">
        <v>4.9633829588353153</v>
      </c>
      <c r="AD44">
        <v>0</v>
      </c>
      <c r="AE44">
        <v>12.6818498131914</v>
      </c>
      <c r="AF44">
        <v>0</v>
      </c>
      <c r="AG44">
        <v>0</v>
      </c>
      <c r="AH44">
        <v>0</v>
      </c>
      <c r="AI44">
        <v>0.91402048774786049</v>
      </c>
      <c r="AJ44">
        <v>0</v>
      </c>
      <c r="AK44">
        <v>13.179691130035483</v>
      </c>
      <c r="AL44">
        <v>17.132938580693651</v>
      </c>
      <c r="AM44">
        <v>4.0533656758088075</v>
      </c>
      <c r="AN44">
        <v>0</v>
      </c>
      <c r="AO44">
        <v>0</v>
      </c>
      <c r="AP44">
        <v>2.2664921626600005</v>
      </c>
      <c r="AQ44">
        <v>0</v>
      </c>
      <c r="AR44">
        <v>12.598905760801502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26.268164652342989</v>
      </c>
      <c r="BB44">
        <f t="shared" si="0"/>
        <v>602.15682703050425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42.945780846398939</v>
      </c>
      <c r="L45">
        <v>10.561292094111602</v>
      </c>
      <c r="M45">
        <v>0</v>
      </c>
      <c r="N45">
        <v>15.147141575773803</v>
      </c>
      <c r="O45">
        <v>50.865417947025811</v>
      </c>
      <c r="P45">
        <v>69.711991520400233</v>
      </c>
      <c r="Q45">
        <v>0</v>
      </c>
      <c r="R45">
        <v>5.3557323500981813</v>
      </c>
      <c r="S45">
        <v>3.4951932743107141</v>
      </c>
      <c r="T45">
        <v>0</v>
      </c>
      <c r="U45">
        <v>295.2619312697758</v>
      </c>
      <c r="V45">
        <v>4.0392517701971071</v>
      </c>
      <c r="W45">
        <v>11.618317010375128</v>
      </c>
      <c r="X45">
        <v>37.831712804812341</v>
      </c>
      <c r="Y45">
        <v>0</v>
      </c>
      <c r="Z45">
        <v>0</v>
      </c>
      <c r="AA45">
        <v>10.809517656021706</v>
      </c>
      <c r="AB45">
        <v>6.7556628783135046</v>
      </c>
      <c r="AC45">
        <v>4.9633829588353153</v>
      </c>
      <c r="AD45">
        <v>0</v>
      </c>
      <c r="AE45">
        <v>12.6818498131914</v>
      </c>
      <c r="AF45">
        <v>0</v>
      </c>
      <c r="AG45">
        <v>0</v>
      </c>
      <c r="AH45">
        <v>0</v>
      </c>
      <c r="AI45">
        <v>0.91402048774786049</v>
      </c>
      <c r="AJ45">
        <v>0</v>
      </c>
      <c r="AK45">
        <v>13.179691130035483</v>
      </c>
      <c r="AL45">
        <v>13.706350970569821</v>
      </c>
      <c r="AM45">
        <v>4.0533656758088075</v>
      </c>
      <c r="AN45">
        <v>0</v>
      </c>
      <c r="AO45">
        <v>0</v>
      </c>
      <c r="AP45">
        <v>2.2664921626600005</v>
      </c>
      <c r="AQ45">
        <v>0</v>
      </c>
      <c r="AR45">
        <v>12.598905760801502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26.282293481813646</v>
      </c>
      <c r="BB45">
        <f t="shared" si="0"/>
        <v>602.48070847545137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39.97130852291955</v>
      </c>
      <c r="L46">
        <v>10.561292094111602</v>
      </c>
      <c r="M46">
        <v>0</v>
      </c>
      <c r="N46">
        <v>15.147141575773803</v>
      </c>
      <c r="O46">
        <v>50.865417947025811</v>
      </c>
      <c r="P46">
        <v>69.711991520400233</v>
      </c>
      <c r="Q46">
        <v>0</v>
      </c>
      <c r="R46">
        <v>5.3447449779687837</v>
      </c>
      <c r="S46">
        <v>3.4951932743107141</v>
      </c>
      <c r="T46">
        <v>0</v>
      </c>
      <c r="U46">
        <v>295.2619312697758</v>
      </c>
      <c r="V46">
        <v>4.0392517701971071</v>
      </c>
      <c r="W46">
        <v>11.900982785536764</v>
      </c>
      <c r="X46">
        <v>37.831712804812341</v>
      </c>
      <c r="Y46">
        <v>0</v>
      </c>
      <c r="Z46">
        <v>0</v>
      </c>
      <c r="AA46">
        <v>10.809517656021706</v>
      </c>
      <c r="AB46">
        <v>6.7556628783135046</v>
      </c>
      <c r="AC46">
        <v>4.9633829588353153</v>
      </c>
      <c r="AD46">
        <v>0</v>
      </c>
      <c r="AE46">
        <v>12.6818498131914</v>
      </c>
      <c r="AF46">
        <v>0</v>
      </c>
      <c r="AG46">
        <v>0</v>
      </c>
      <c r="AH46">
        <v>0</v>
      </c>
      <c r="AI46">
        <v>0.91402048774786049</v>
      </c>
      <c r="AJ46">
        <v>0</v>
      </c>
      <c r="AK46">
        <v>13.179691130035483</v>
      </c>
      <c r="AL46">
        <v>13.706350970569821</v>
      </c>
      <c r="AM46">
        <v>4.0533656758088075</v>
      </c>
      <c r="AN46">
        <v>0</v>
      </c>
      <c r="AO46">
        <v>0</v>
      </c>
      <c r="AP46">
        <v>2.2664921626600005</v>
      </c>
      <c r="AQ46">
        <v>0</v>
      </c>
      <c r="AR46">
        <v>12.598905760801502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26.169316695938953</v>
      </c>
      <c r="BB46">
        <f t="shared" si="0"/>
        <v>599.89089134087885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40.940295763529505</v>
      </c>
      <c r="L47">
        <v>10.561292094111602</v>
      </c>
      <c r="M47">
        <v>0</v>
      </c>
      <c r="N47">
        <v>15.147141575773803</v>
      </c>
      <c r="O47">
        <v>50.865417947025811</v>
      </c>
      <c r="P47">
        <v>69.711991520400233</v>
      </c>
      <c r="Q47">
        <v>0</v>
      </c>
      <c r="R47">
        <v>5.2488417763645794</v>
      </c>
      <c r="S47">
        <v>3.4951932743107141</v>
      </c>
      <c r="T47">
        <v>0</v>
      </c>
      <c r="U47">
        <v>295.2619312697758</v>
      </c>
      <c r="V47">
        <v>4.0392517701971071</v>
      </c>
      <c r="W47">
        <v>11.900982785536764</v>
      </c>
      <c r="X47">
        <v>37.831712804812341</v>
      </c>
      <c r="Y47">
        <v>0</v>
      </c>
      <c r="Z47">
        <v>0</v>
      </c>
      <c r="AA47">
        <v>10.809517656021706</v>
      </c>
      <c r="AB47">
        <v>6.7556628783135046</v>
      </c>
      <c r="AC47">
        <v>4.9633829588353153</v>
      </c>
      <c r="AD47">
        <v>0</v>
      </c>
      <c r="AE47">
        <v>12.6818498131914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13.179691130035483</v>
      </c>
      <c r="AL47">
        <v>13.706350970569821</v>
      </c>
      <c r="AM47">
        <v>4.0533656758088075</v>
      </c>
      <c r="AN47">
        <v>0</v>
      </c>
      <c r="AO47">
        <v>0</v>
      </c>
      <c r="AP47">
        <v>0.78834507700903578</v>
      </c>
      <c r="AQ47">
        <v>0</v>
      </c>
      <c r="AR47">
        <v>12.598905760801502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26.105819004201322</v>
      </c>
      <c r="BB47">
        <f t="shared" si="0"/>
        <v>598.43530549822344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42.005663148368939</v>
      </c>
      <c r="L48">
        <v>10.561292094111602</v>
      </c>
      <c r="M48">
        <v>0</v>
      </c>
      <c r="N48">
        <v>15.147141575773803</v>
      </c>
      <c r="O48">
        <v>50.865417947025811</v>
      </c>
      <c r="P48">
        <v>69.711991520400233</v>
      </c>
      <c r="Q48">
        <v>0</v>
      </c>
      <c r="R48">
        <v>5.2488417763645794</v>
      </c>
      <c r="S48">
        <v>3.4951932743107141</v>
      </c>
      <c r="T48">
        <v>0</v>
      </c>
      <c r="U48">
        <v>295.2619312697758</v>
      </c>
      <c r="V48">
        <v>4.0392517701971071</v>
      </c>
      <c r="W48">
        <v>11.900982785536764</v>
      </c>
      <c r="X48">
        <v>37.831712804812341</v>
      </c>
      <c r="Y48">
        <v>0</v>
      </c>
      <c r="Z48">
        <v>0</v>
      </c>
      <c r="AA48">
        <v>10.809517656021706</v>
      </c>
      <c r="AB48">
        <v>6.7556628783135046</v>
      </c>
      <c r="AC48">
        <v>4.9633829588353153</v>
      </c>
      <c r="AD48">
        <v>0</v>
      </c>
      <c r="AE48">
        <v>12.6818498131914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13.179691130035483</v>
      </c>
      <c r="AL48">
        <v>13.706350970569821</v>
      </c>
      <c r="AM48">
        <v>4.0533656758088075</v>
      </c>
      <c r="AN48">
        <v>0</v>
      </c>
      <c r="AO48">
        <v>0</v>
      </c>
      <c r="AP48">
        <v>0.78834507700903578</v>
      </c>
      <c r="AQ48">
        <v>0</v>
      </c>
      <c r="AR48">
        <v>12.598905760801502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26.150351360887605</v>
      </c>
      <c r="BB48">
        <f t="shared" si="0"/>
        <v>599.45614052637654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42.005153516330523</v>
      </c>
      <c r="L49">
        <v>10.561508265537514</v>
      </c>
      <c r="M49">
        <v>0</v>
      </c>
      <c r="N49">
        <v>15.147141575773803</v>
      </c>
      <c r="O49">
        <v>50.865417947025811</v>
      </c>
      <c r="P49">
        <v>69.711991520400233</v>
      </c>
      <c r="Q49">
        <v>0</v>
      </c>
      <c r="R49">
        <v>5.2488417763645794</v>
      </c>
      <c r="S49">
        <v>3.4951932743107141</v>
      </c>
      <c r="T49">
        <v>0</v>
      </c>
      <c r="U49">
        <v>295.2619312697758</v>
      </c>
      <c r="V49">
        <v>4.0392517701971071</v>
      </c>
      <c r="W49">
        <v>11.900982785536764</v>
      </c>
      <c r="X49">
        <v>37.831712804812341</v>
      </c>
      <c r="Y49">
        <v>0</v>
      </c>
      <c r="Z49">
        <v>0</v>
      </c>
      <c r="AA49">
        <v>10.809517656021706</v>
      </c>
      <c r="AB49">
        <v>6.7556628783135046</v>
      </c>
      <c r="AC49">
        <v>4.9633829588353153</v>
      </c>
      <c r="AD49">
        <v>0</v>
      </c>
      <c r="AE49">
        <v>12.6818498131914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13.179691130035483</v>
      </c>
      <c r="AL49">
        <v>13.706350970569821</v>
      </c>
      <c r="AM49">
        <v>4.0533656758088075</v>
      </c>
      <c r="AN49">
        <v>0</v>
      </c>
      <c r="AO49">
        <v>0</v>
      </c>
      <c r="AP49">
        <v>0.78834507700903578</v>
      </c>
      <c r="AQ49">
        <v>0</v>
      </c>
      <c r="AR49">
        <v>12.598905760801502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26.150339094234006</v>
      </c>
      <c r="BB49">
        <f t="shared" si="0"/>
        <v>599.45585933241762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42.005663148368939</v>
      </c>
      <c r="L50">
        <v>10.561508265537514</v>
      </c>
      <c r="M50">
        <v>0</v>
      </c>
      <c r="N50">
        <v>15.147141575773803</v>
      </c>
      <c r="O50">
        <v>50.865417947025811</v>
      </c>
      <c r="P50">
        <v>69.711991520400233</v>
      </c>
      <c r="Q50">
        <v>0</v>
      </c>
      <c r="R50">
        <v>5.2488417763645794</v>
      </c>
      <c r="S50">
        <v>3.4951932743107141</v>
      </c>
      <c r="T50">
        <v>0</v>
      </c>
      <c r="U50">
        <v>295.2619312697758</v>
      </c>
      <c r="V50">
        <v>4.0392517701971071</v>
      </c>
      <c r="W50">
        <v>11.900982785536764</v>
      </c>
      <c r="X50">
        <v>37.831712804812341</v>
      </c>
      <c r="Y50">
        <v>0</v>
      </c>
      <c r="Z50">
        <v>0</v>
      </c>
      <c r="AA50">
        <v>10.809517656021706</v>
      </c>
      <c r="AB50">
        <v>6.7556628783135046</v>
      </c>
      <c r="AC50">
        <v>4.9633829588353153</v>
      </c>
      <c r="AD50">
        <v>0</v>
      </c>
      <c r="AE50">
        <v>12.6818498131914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13.179691130035483</v>
      </c>
      <c r="AL50">
        <v>13.706350970569821</v>
      </c>
      <c r="AM50">
        <v>4.0533656758088075</v>
      </c>
      <c r="AN50">
        <v>0</v>
      </c>
      <c r="AO50">
        <v>0</v>
      </c>
      <c r="AP50">
        <v>0.78834507700903578</v>
      </c>
      <c r="AQ50">
        <v>0</v>
      </c>
      <c r="AR50">
        <v>12.598905760801502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26.150360396853209</v>
      </c>
      <c r="BB50">
        <f t="shared" si="0"/>
        <v>599.45634766183684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42.005153516330523</v>
      </c>
      <c r="L51">
        <v>10.561508265537514</v>
      </c>
      <c r="M51">
        <v>0</v>
      </c>
      <c r="N51">
        <v>15.147141575773803</v>
      </c>
      <c r="O51">
        <v>50.865417947025811</v>
      </c>
      <c r="P51">
        <v>69.711991520400233</v>
      </c>
      <c r="Q51">
        <v>0</v>
      </c>
      <c r="R51">
        <v>5.2488417763645794</v>
      </c>
      <c r="S51">
        <v>3.4951932743107141</v>
      </c>
      <c r="T51">
        <v>0</v>
      </c>
      <c r="U51">
        <v>277.72740035386011</v>
      </c>
      <c r="V51">
        <v>4.0392517701971071</v>
      </c>
      <c r="W51">
        <v>11.209475636970691</v>
      </c>
      <c r="X51">
        <v>37.831712804812341</v>
      </c>
      <c r="Y51">
        <v>0</v>
      </c>
      <c r="Z51">
        <v>0</v>
      </c>
      <c r="AA51">
        <v>10.809517656021706</v>
      </c>
      <c r="AB51">
        <v>6.7556628783135046</v>
      </c>
      <c r="AC51">
        <v>4.9633829588353153</v>
      </c>
      <c r="AD51">
        <v>0</v>
      </c>
      <c r="AE51">
        <v>12.6818498131914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13.179691130035483</v>
      </c>
      <c r="AL51">
        <v>13.706350970569821</v>
      </c>
      <c r="AM51">
        <v>4.0533656758088075</v>
      </c>
      <c r="AN51">
        <v>0</v>
      </c>
      <c r="AO51">
        <v>0</v>
      </c>
      <c r="AP51">
        <v>0.78834507700903578</v>
      </c>
      <c r="AQ51">
        <v>0</v>
      </c>
      <c r="AR51">
        <v>12.598905760801502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25.388490703138672</v>
      </c>
      <c r="BB51">
        <f t="shared" si="0"/>
        <v>581.99166965903123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42.005663148368939</v>
      </c>
      <c r="L52">
        <v>10.561508265537514</v>
      </c>
      <c r="M52">
        <v>0</v>
      </c>
      <c r="N52">
        <v>15.147141575773803</v>
      </c>
      <c r="O52">
        <v>50.865417947025811</v>
      </c>
      <c r="P52">
        <v>69.711991520400233</v>
      </c>
      <c r="Q52">
        <v>0</v>
      </c>
      <c r="R52">
        <v>5.2488417763645794</v>
      </c>
      <c r="S52">
        <v>3.4951932743107141</v>
      </c>
      <c r="T52">
        <v>0</v>
      </c>
      <c r="U52">
        <v>264.15947964761949</v>
      </c>
      <c r="V52">
        <v>4.0392517701971071</v>
      </c>
      <c r="W52">
        <v>11.209475636970691</v>
      </c>
      <c r="X52">
        <v>37.831712804812341</v>
      </c>
      <c r="Y52">
        <v>0</v>
      </c>
      <c r="Z52">
        <v>0</v>
      </c>
      <c r="AA52">
        <v>10.809517656021706</v>
      </c>
      <c r="AB52">
        <v>6.7556628783135046</v>
      </c>
      <c r="AC52">
        <v>4.9633829588353153</v>
      </c>
      <c r="AD52">
        <v>0</v>
      </c>
      <c r="AE52">
        <v>12.6818498131914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13.179691130035483</v>
      </c>
      <c r="AL52">
        <v>21.751383061991234</v>
      </c>
      <c r="AM52">
        <v>4.0533656758088075</v>
      </c>
      <c r="AN52">
        <v>0</v>
      </c>
      <c r="AO52">
        <v>0</v>
      </c>
      <c r="AP52">
        <v>0.78834507700903578</v>
      </c>
      <c r="AQ52">
        <v>0</v>
      </c>
      <c r="AR52">
        <v>12.598905760801502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25.157655261658455</v>
      </c>
      <c r="BB52">
        <f t="shared" si="0"/>
        <v>576.70012611773063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42.005153516330523</v>
      </c>
      <c r="L53">
        <v>10.561508265537514</v>
      </c>
      <c r="M53">
        <v>0</v>
      </c>
      <c r="N53">
        <v>15.147141575773803</v>
      </c>
      <c r="O53">
        <v>50.865417947025811</v>
      </c>
      <c r="P53">
        <v>69.711991520400233</v>
      </c>
      <c r="Q53">
        <v>0</v>
      </c>
      <c r="R53">
        <v>5.2488417763645794</v>
      </c>
      <c r="S53">
        <v>3.4951932743107141</v>
      </c>
      <c r="T53">
        <v>0</v>
      </c>
      <c r="U53">
        <v>246.04708067277042</v>
      </c>
      <c r="V53">
        <v>4.0392517701971071</v>
      </c>
      <c r="W53">
        <v>11.209475636970691</v>
      </c>
      <c r="X53">
        <v>37.831712804812341</v>
      </c>
      <c r="Y53">
        <v>0</v>
      </c>
      <c r="Z53">
        <v>0</v>
      </c>
      <c r="AA53">
        <v>10.809517656021706</v>
      </c>
      <c r="AB53">
        <v>6.7556628783135046</v>
      </c>
      <c r="AC53">
        <v>4.9633829588353153</v>
      </c>
      <c r="AD53">
        <v>0</v>
      </c>
      <c r="AE53">
        <v>12.6818498131914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13.179691130035483</v>
      </c>
      <c r="AL53">
        <v>21.751383061991234</v>
      </c>
      <c r="AM53">
        <v>4.0533656758088075</v>
      </c>
      <c r="AN53">
        <v>0</v>
      </c>
      <c r="AO53">
        <v>0</v>
      </c>
      <c r="AP53">
        <v>0.78834507700903578</v>
      </c>
      <c r="AQ53">
        <v>0</v>
      </c>
      <c r="AR53">
        <v>12.598905760801502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24.400535681890538</v>
      </c>
      <c r="BB53">
        <f t="shared" si="0"/>
        <v>559.34433709061102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42.005663148368939</v>
      </c>
      <c r="L54">
        <v>10.561292094111602</v>
      </c>
      <c r="M54">
        <v>0</v>
      </c>
      <c r="N54">
        <v>15.147141575773803</v>
      </c>
      <c r="O54">
        <v>50.865417947025811</v>
      </c>
      <c r="P54">
        <v>69.711991520400233</v>
      </c>
      <c r="Q54">
        <v>0</v>
      </c>
      <c r="R54">
        <v>5.2488417763645794</v>
      </c>
      <c r="S54">
        <v>3.4951932743107141</v>
      </c>
      <c r="T54">
        <v>0</v>
      </c>
      <c r="U54">
        <v>246.04708067277042</v>
      </c>
      <c r="V54">
        <v>4.0392517701971071</v>
      </c>
      <c r="W54">
        <v>11.209475636970691</v>
      </c>
      <c r="X54">
        <v>37.831712804812341</v>
      </c>
      <c r="Y54">
        <v>0</v>
      </c>
      <c r="Z54">
        <v>0</v>
      </c>
      <c r="AA54">
        <v>10.809517656021706</v>
      </c>
      <c r="AB54">
        <v>6.7556628783135046</v>
      </c>
      <c r="AC54">
        <v>4.9633829588353153</v>
      </c>
      <c r="AD54">
        <v>0</v>
      </c>
      <c r="AE54">
        <v>12.6818498131914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13.179691130035483</v>
      </c>
      <c r="AL54">
        <v>21.751383061991234</v>
      </c>
      <c r="AM54">
        <v>4.0533656758088075</v>
      </c>
      <c r="AN54">
        <v>0</v>
      </c>
      <c r="AO54">
        <v>0</v>
      </c>
      <c r="AP54">
        <v>0.78834507700903578</v>
      </c>
      <c r="AQ54">
        <v>0</v>
      </c>
      <c r="AR54">
        <v>13.589830932999373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24.441968620742006</v>
      </c>
      <c r="BB54">
        <f t="shared" si="0"/>
        <v>560.29412278456994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42.005153516330523</v>
      </c>
      <c r="L55">
        <v>10.561292094111602</v>
      </c>
      <c r="M55">
        <v>0</v>
      </c>
      <c r="N55">
        <v>15.147141575773803</v>
      </c>
      <c r="O55">
        <v>50.865417947025811</v>
      </c>
      <c r="P55">
        <v>69.711991520400233</v>
      </c>
      <c r="Q55">
        <v>0</v>
      </c>
      <c r="R55">
        <v>5.25060702116577</v>
      </c>
      <c r="S55">
        <v>3.3510789315215068</v>
      </c>
      <c r="T55">
        <v>0</v>
      </c>
      <c r="U55">
        <v>246.04708067277042</v>
      </c>
      <c r="V55">
        <v>4.0392517701971071</v>
      </c>
      <c r="W55">
        <v>11.209475636970691</v>
      </c>
      <c r="X55">
        <v>37.831712804812341</v>
      </c>
      <c r="Y55">
        <v>0</v>
      </c>
      <c r="Z55">
        <v>0</v>
      </c>
      <c r="AA55">
        <v>10.809517656021706</v>
      </c>
      <c r="AB55">
        <v>6.7556628783135046</v>
      </c>
      <c r="AC55">
        <v>4.9633829588353153</v>
      </c>
      <c r="AD55">
        <v>0</v>
      </c>
      <c r="AE55">
        <v>12.6818498131914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13.179691130035483</v>
      </c>
      <c r="AL55">
        <v>21.751383061991234</v>
      </c>
      <c r="AM55">
        <v>4.0533656758088075</v>
      </c>
      <c r="AN55">
        <v>0</v>
      </c>
      <c r="AO55">
        <v>0</v>
      </c>
      <c r="AP55">
        <v>0.78834507700903578</v>
      </c>
      <c r="AQ55">
        <v>0</v>
      </c>
      <c r="AR55">
        <v>13.589830932999373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24.435997125826905</v>
      </c>
      <c r="BB55">
        <f t="shared" si="0"/>
        <v>560.15723554945862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42.005663148368939</v>
      </c>
      <c r="L56">
        <v>10.561292094111602</v>
      </c>
      <c r="M56">
        <v>0</v>
      </c>
      <c r="N56">
        <v>15.147141575773803</v>
      </c>
      <c r="O56">
        <v>50.865417947025811</v>
      </c>
      <c r="P56">
        <v>69.711991520400233</v>
      </c>
      <c r="Q56">
        <v>0</v>
      </c>
      <c r="R56">
        <v>5.25060702116577</v>
      </c>
      <c r="S56">
        <v>3.3510789315215068</v>
      </c>
      <c r="T56">
        <v>0</v>
      </c>
      <c r="U56">
        <v>246.04708067277042</v>
      </c>
      <c r="V56">
        <v>4.0392517701971071</v>
      </c>
      <c r="W56">
        <v>11.209475636970691</v>
      </c>
      <c r="X56">
        <v>37.831712804812341</v>
      </c>
      <c r="Y56">
        <v>0</v>
      </c>
      <c r="Z56">
        <v>0</v>
      </c>
      <c r="AA56">
        <v>10.809517656021706</v>
      </c>
      <c r="AB56">
        <v>6.7556628783135046</v>
      </c>
      <c r="AC56">
        <v>4.9633829588353153</v>
      </c>
      <c r="AD56">
        <v>0</v>
      </c>
      <c r="AE56">
        <v>12.6818498131914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13.179691130035483</v>
      </c>
      <c r="AL56">
        <v>21.751383061991234</v>
      </c>
      <c r="AM56">
        <v>4.0533656758088075</v>
      </c>
      <c r="AN56">
        <v>0</v>
      </c>
      <c r="AO56">
        <v>0</v>
      </c>
      <c r="AP56">
        <v>0.78834507700903578</v>
      </c>
      <c r="AQ56">
        <v>0</v>
      </c>
      <c r="AR56">
        <v>12.598905760801502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24.394597756248238</v>
      </c>
      <c r="BB56">
        <f t="shared" si="0"/>
        <v>559.20821937887786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42.004819809116981</v>
      </c>
      <c r="L57">
        <v>10.561292094111602</v>
      </c>
      <c r="M57">
        <v>0</v>
      </c>
      <c r="N57">
        <v>15.147141575773803</v>
      </c>
      <c r="O57">
        <v>50.865417947025811</v>
      </c>
      <c r="P57">
        <v>69.711991520400233</v>
      </c>
      <c r="Q57">
        <v>0.17791725094881541</v>
      </c>
      <c r="R57">
        <v>5.25060702116577</v>
      </c>
      <c r="S57">
        <v>3.3510789315215068</v>
      </c>
      <c r="T57">
        <v>0</v>
      </c>
      <c r="U57">
        <v>246.04708067277042</v>
      </c>
      <c r="V57">
        <v>4.0392517701971071</v>
      </c>
      <c r="W57">
        <v>11.209475636970691</v>
      </c>
      <c r="X57">
        <v>37.831712804812341</v>
      </c>
      <c r="Y57">
        <v>0</v>
      </c>
      <c r="Z57">
        <v>0</v>
      </c>
      <c r="AA57">
        <v>10.809517656021706</v>
      </c>
      <c r="AB57">
        <v>6.7556628783135046</v>
      </c>
      <c r="AC57">
        <v>4.9633829588353153</v>
      </c>
      <c r="AD57">
        <v>0</v>
      </c>
      <c r="AE57">
        <v>12.6818498131914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13.179691130035483</v>
      </c>
      <c r="AL57">
        <v>21.751383061991234</v>
      </c>
      <c r="AM57">
        <v>4.0533656758088075</v>
      </c>
      <c r="AN57">
        <v>0</v>
      </c>
      <c r="AO57">
        <v>0</v>
      </c>
      <c r="AP57">
        <v>0.78834507700903578</v>
      </c>
      <c r="AQ57">
        <v>0</v>
      </c>
      <c r="AR57">
        <v>12.598905760801502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24.401999445757177</v>
      </c>
      <c r="BB57">
        <f t="shared" si="0"/>
        <v>559.37789160106581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42.006611989158678</v>
      </c>
      <c r="L58">
        <v>10.561292094111602</v>
      </c>
      <c r="M58">
        <v>0</v>
      </c>
      <c r="N58">
        <v>15.147141575773803</v>
      </c>
      <c r="O58">
        <v>50.865417947025811</v>
      </c>
      <c r="P58">
        <v>69.711991520400233</v>
      </c>
      <c r="Q58">
        <v>0.42417702661300855</v>
      </c>
      <c r="R58">
        <v>5.2488417763645794</v>
      </c>
      <c r="S58">
        <v>3.3510789315215068</v>
      </c>
      <c r="T58">
        <v>0</v>
      </c>
      <c r="U58">
        <v>246.04708067277042</v>
      </c>
      <c r="V58">
        <v>4.0392517701971071</v>
      </c>
      <c r="W58">
        <v>11.209475636970691</v>
      </c>
      <c r="X58">
        <v>37.831712804812341</v>
      </c>
      <c r="Y58">
        <v>0</v>
      </c>
      <c r="Z58">
        <v>0</v>
      </c>
      <c r="AA58">
        <v>10.809517656021706</v>
      </c>
      <c r="AB58">
        <v>6.7556628783135046</v>
      </c>
      <c r="AC58">
        <v>4.9633829588353153</v>
      </c>
      <c r="AD58">
        <v>0</v>
      </c>
      <c r="AE58">
        <v>12.6818498131914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13.179691130035483</v>
      </c>
      <c r="AL58">
        <v>21.751383061991234</v>
      </c>
      <c r="AM58">
        <v>4.0533656758088075</v>
      </c>
      <c r="AN58">
        <v>0</v>
      </c>
      <c r="AO58">
        <v>0</v>
      </c>
      <c r="AP58">
        <v>0.78834507700903578</v>
      </c>
      <c r="AQ58">
        <v>0</v>
      </c>
      <c r="AR58">
        <v>12.598905760801502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24.412294230272991</v>
      </c>
      <c r="BB58">
        <f t="shared" si="0"/>
        <v>559.61388352745462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42.004819809116981</v>
      </c>
      <c r="L59">
        <v>23.127489855895362</v>
      </c>
      <c r="M59">
        <v>0</v>
      </c>
      <c r="N59">
        <v>15.147141575773803</v>
      </c>
      <c r="O59">
        <v>50.865417947025811</v>
      </c>
      <c r="P59">
        <v>69.711991520400233</v>
      </c>
      <c r="Q59">
        <v>0.6360834783723418</v>
      </c>
      <c r="R59">
        <v>8.9356746405366803</v>
      </c>
      <c r="S59">
        <v>3.3510789315215068</v>
      </c>
      <c r="T59">
        <v>0</v>
      </c>
      <c r="U59">
        <v>246.04708067277042</v>
      </c>
      <c r="V59">
        <v>5.323727843821878</v>
      </c>
      <c r="W59">
        <v>11.209475636970691</v>
      </c>
      <c r="X59">
        <v>37.831712804812341</v>
      </c>
      <c r="Y59">
        <v>0</v>
      </c>
      <c r="Z59">
        <v>0</v>
      </c>
      <c r="AA59">
        <v>10.809517656021706</v>
      </c>
      <c r="AB59">
        <v>6.7556628783135046</v>
      </c>
      <c r="AC59">
        <v>4.9633829588353153</v>
      </c>
      <c r="AD59">
        <v>2.3374544887497386</v>
      </c>
      <c r="AE59">
        <v>12.6818498131914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13.179691130035483</v>
      </c>
      <c r="AL59">
        <v>17.132938580693651</v>
      </c>
      <c r="AM59">
        <v>4.0533656758088075</v>
      </c>
      <c r="AN59">
        <v>0</v>
      </c>
      <c r="AO59">
        <v>0</v>
      </c>
      <c r="AP59">
        <v>0.29562947013741075</v>
      </c>
      <c r="AQ59">
        <v>0</v>
      </c>
      <c r="AR59">
        <v>12.598905760801502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25.038203892817521</v>
      </c>
      <c r="BB59">
        <f t="shared" si="0"/>
        <v>573.96188923678903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42.004819809116981</v>
      </c>
      <c r="L60">
        <v>25.361133323005973</v>
      </c>
      <c r="M60">
        <v>0</v>
      </c>
      <c r="N60">
        <v>15.147141575773803</v>
      </c>
      <c r="O60">
        <v>50.865417947025811</v>
      </c>
      <c r="P60">
        <v>69.711991520400233</v>
      </c>
      <c r="Q60">
        <v>1.0446074816206312</v>
      </c>
      <c r="R60">
        <v>10.306366126374332</v>
      </c>
      <c r="S60">
        <v>3.1718346694798236</v>
      </c>
      <c r="T60">
        <v>0</v>
      </c>
      <c r="U60">
        <v>246.04708067277042</v>
      </c>
      <c r="V60">
        <v>5.3214913025482087</v>
      </c>
      <c r="W60">
        <v>11.209475636970691</v>
      </c>
      <c r="X60">
        <v>37.831712804812341</v>
      </c>
      <c r="Y60">
        <v>0</v>
      </c>
      <c r="Z60">
        <v>0</v>
      </c>
      <c r="AA60">
        <v>10.809517656021706</v>
      </c>
      <c r="AB60">
        <v>6.7556628783135046</v>
      </c>
      <c r="AC60">
        <v>4.9633829588353153</v>
      </c>
      <c r="AD60">
        <v>2.3374544887497386</v>
      </c>
      <c r="AE60">
        <v>12.6818498131914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13.179691130035483</v>
      </c>
      <c r="AL60">
        <v>17.132938580693651</v>
      </c>
      <c r="AM60">
        <v>4.0533656758088075</v>
      </c>
      <c r="AN60">
        <v>0</v>
      </c>
      <c r="AO60">
        <v>0</v>
      </c>
      <c r="AP60">
        <v>0.29562947013741075</v>
      </c>
      <c r="AQ60">
        <v>0</v>
      </c>
      <c r="AR60">
        <v>12.598905760801502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25.198355499607956</v>
      </c>
      <c r="BB60">
        <f t="shared" si="0"/>
        <v>577.63311578287983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42.006611989158678</v>
      </c>
      <c r="L61">
        <v>25.360776893434004</v>
      </c>
      <c r="M61">
        <v>0</v>
      </c>
      <c r="N61">
        <v>15.147141575773803</v>
      </c>
      <c r="O61">
        <v>50.865417947025811</v>
      </c>
      <c r="P61">
        <v>69.711991520400233</v>
      </c>
      <c r="Q61">
        <v>1.1393315490411837</v>
      </c>
      <c r="R61">
        <v>10.872776366627853</v>
      </c>
      <c r="S61">
        <v>3.1718346694798236</v>
      </c>
      <c r="T61">
        <v>0</v>
      </c>
      <c r="U61">
        <v>246.04708067277042</v>
      </c>
      <c r="V61">
        <v>5.3214913025482087</v>
      </c>
      <c r="W61">
        <v>11.209475636970691</v>
      </c>
      <c r="X61">
        <v>37.831712804812341</v>
      </c>
      <c r="Y61">
        <v>0</v>
      </c>
      <c r="Z61">
        <v>0</v>
      </c>
      <c r="AA61">
        <v>10.809517656021706</v>
      </c>
      <c r="AB61">
        <v>6.7556628783135046</v>
      </c>
      <c r="AC61">
        <v>4.9633829588353153</v>
      </c>
      <c r="AD61">
        <v>2.3374544887497386</v>
      </c>
      <c r="AE61">
        <v>12.6818498131914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13.179691130035483</v>
      </c>
      <c r="AL61">
        <v>17.132938580693651</v>
      </c>
      <c r="AM61">
        <v>4.0533656758088075</v>
      </c>
      <c r="AN61">
        <v>0</v>
      </c>
      <c r="AO61">
        <v>0</v>
      </c>
      <c r="AP61">
        <v>0.29562947013741075</v>
      </c>
      <c r="AQ61">
        <v>0</v>
      </c>
      <c r="AR61">
        <v>12.598905760801502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25.226050928038369</v>
      </c>
      <c r="BB61">
        <f t="shared" si="0"/>
        <v>578.26799041259324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42.004943097678662</v>
      </c>
      <c r="L62">
        <v>25.360661862084868</v>
      </c>
      <c r="M62">
        <v>0</v>
      </c>
      <c r="N62">
        <v>15.147141575773803</v>
      </c>
      <c r="O62">
        <v>50.865417947025811</v>
      </c>
      <c r="P62">
        <v>69.711991520400233</v>
      </c>
      <c r="Q62">
        <v>1.9925959873914454</v>
      </c>
      <c r="R62">
        <v>10.872776366627853</v>
      </c>
      <c r="S62">
        <v>3.1718346694798236</v>
      </c>
      <c r="T62">
        <v>0</v>
      </c>
      <c r="U62">
        <v>246.04708067277042</v>
      </c>
      <c r="V62">
        <v>5.3214913025482087</v>
      </c>
      <c r="W62">
        <v>11.209475636970691</v>
      </c>
      <c r="X62">
        <v>37.831712804812341</v>
      </c>
      <c r="Y62">
        <v>0</v>
      </c>
      <c r="Z62">
        <v>0</v>
      </c>
      <c r="AA62">
        <v>10.809517656021706</v>
      </c>
      <c r="AB62">
        <v>6.7556628783135046</v>
      </c>
      <c r="AC62">
        <v>4.9633829588353153</v>
      </c>
      <c r="AD62">
        <v>2.3374544887497386</v>
      </c>
      <c r="AE62">
        <v>12.6818498131914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13.179691130035483</v>
      </c>
      <c r="AL62">
        <v>17.132938580693651</v>
      </c>
      <c r="AM62">
        <v>4.0533656758088075</v>
      </c>
      <c r="AN62">
        <v>0</v>
      </c>
      <c r="AO62">
        <v>0</v>
      </c>
      <c r="AP62">
        <v>0.29562947013741075</v>
      </c>
      <c r="AQ62">
        <v>0</v>
      </c>
      <c r="AR62">
        <v>12.598905760801502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25.261642813587152</v>
      </c>
      <c r="BB62">
        <f t="shared" si="0"/>
        <v>579.08387904256551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82.91774925894714</v>
      </c>
      <c r="L63">
        <v>25.360399663109767</v>
      </c>
      <c r="M63">
        <v>0</v>
      </c>
      <c r="N63">
        <v>15.147141575773803</v>
      </c>
      <c r="O63">
        <v>50.865417947025811</v>
      </c>
      <c r="P63">
        <v>69.711991520400233</v>
      </c>
      <c r="Q63">
        <v>3.1629193231627477</v>
      </c>
      <c r="R63">
        <v>10.872164780169905</v>
      </c>
      <c r="S63">
        <v>6.3460301967534418</v>
      </c>
      <c r="T63">
        <v>0</v>
      </c>
      <c r="U63">
        <v>246.04708067277042</v>
      </c>
      <c r="V63">
        <v>5.3214913025482087</v>
      </c>
      <c r="W63">
        <v>11.439092456349981</v>
      </c>
      <c r="X63">
        <v>37.831712804812341</v>
      </c>
      <c r="Y63">
        <v>0</v>
      </c>
      <c r="Z63">
        <v>0</v>
      </c>
      <c r="AA63">
        <v>10.809517656021706</v>
      </c>
      <c r="AB63">
        <v>6.7556628783135046</v>
      </c>
      <c r="AC63">
        <v>4.9633829588353153</v>
      </c>
      <c r="AD63">
        <v>2.3374544887497386</v>
      </c>
      <c r="AE63">
        <v>12.6818498131914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13.179691130035483</v>
      </c>
      <c r="AL63">
        <v>17.132938580693651</v>
      </c>
      <c r="AM63">
        <v>4.0533656758088075</v>
      </c>
      <c r="AN63">
        <v>0</v>
      </c>
      <c r="AO63">
        <v>0</v>
      </c>
      <c r="AP63">
        <v>0.29562947013741075</v>
      </c>
      <c r="AQ63">
        <v>0</v>
      </c>
      <c r="AR63">
        <v>12.598905760801502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27.162960458422397</v>
      </c>
      <c r="BB63">
        <f t="shared" si="0"/>
        <v>622.66862945598996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84.334963137500395</v>
      </c>
      <c r="L64">
        <v>24.910540264305236</v>
      </c>
      <c r="M64">
        <v>0</v>
      </c>
      <c r="N64">
        <v>15.147141575773803</v>
      </c>
      <c r="O64">
        <v>50.865417947025811</v>
      </c>
      <c r="P64">
        <v>69.711991520400233</v>
      </c>
      <c r="Q64">
        <v>5.5975731762154721</v>
      </c>
      <c r="R64">
        <v>10.872164780169905</v>
      </c>
      <c r="S64">
        <v>6.3460301967534418</v>
      </c>
      <c r="T64">
        <v>0</v>
      </c>
      <c r="U64">
        <v>246.04708067277042</v>
      </c>
      <c r="V64">
        <v>5.3214913025482087</v>
      </c>
      <c r="W64">
        <v>11.439092456349981</v>
      </c>
      <c r="X64">
        <v>37.831712804812341</v>
      </c>
      <c r="Y64">
        <v>0</v>
      </c>
      <c r="Z64">
        <v>0</v>
      </c>
      <c r="AA64">
        <v>10.809517656021706</v>
      </c>
      <c r="AB64">
        <v>6.7556628783135046</v>
      </c>
      <c r="AC64">
        <v>4.9633829588353153</v>
      </c>
      <c r="AD64">
        <v>2.3374544887497386</v>
      </c>
      <c r="AE64">
        <v>12.6818498131914</v>
      </c>
      <c r="AF64">
        <v>0</v>
      </c>
      <c r="AG64">
        <v>0</v>
      </c>
      <c r="AH64">
        <v>5.1416871819035697</v>
      </c>
      <c r="AI64">
        <v>0</v>
      </c>
      <c r="AJ64">
        <v>0</v>
      </c>
      <c r="AK64">
        <v>13.179691130035483</v>
      </c>
      <c r="AL64">
        <v>17.132938580693651</v>
      </c>
      <c r="AM64">
        <v>4.0533656758088075</v>
      </c>
      <c r="AN64">
        <v>0</v>
      </c>
      <c r="AO64">
        <v>0</v>
      </c>
      <c r="AP64">
        <v>0.29562947013741075</v>
      </c>
      <c r="AQ64">
        <v>0</v>
      </c>
      <c r="AR64">
        <v>12.598905760801502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27.520086930937062</v>
      </c>
      <c r="BB64">
        <f t="shared" si="0"/>
        <v>630.85519849818024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82.23462699119284</v>
      </c>
      <c r="L65">
        <v>25.037306783263766</v>
      </c>
      <c r="M65">
        <v>0</v>
      </c>
      <c r="N65">
        <v>15.147141575773803</v>
      </c>
      <c r="O65">
        <v>50.865417947025811</v>
      </c>
      <c r="P65">
        <v>69.711991520400233</v>
      </c>
      <c r="Q65">
        <v>5.5981078563249564</v>
      </c>
      <c r="R65">
        <v>10.872164780169905</v>
      </c>
      <c r="S65">
        <v>6.3460301967534418</v>
      </c>
      <c r="T65">
        <v>0</v>
      </c>
      <c r="U65">
        <v>246.04708067277042</v>
      </c>
      <c r="V65">
        <v>5.3214913025482087</v>
      </c>
      <c r="W65">
        <v>11.439092456349981</v>
      </c>
      <c r="X65">
        <v>37.831712804812341</v>
      </c>
      <c r="Y65">
        <v>0</v>
      </c>
      <c r="Z65">
        <v>0</v>
      </c>
      <c r="AA65">
        <v>10.809517656021706</v>
      </c>
      <c r="AB65">
        <v>6.7556628783135046</v>
      </c>
      <c r="AC65">
        <v>4.9633829588353153</v>
      </c>
      <c r="AD65">
        <v>2.3374544887497386</v>
      </c>
      <c r="AE65">
        <v>12.6818498131914</v>
      </c>
      <c r="AF65">
        <v>0</v>
      </c>
      <c r="AG65">
        <v>0</v>
      </c>
      <c r="AH65">
        <v>10.283374623356293</v>
      </c>
      <c r="AI65">
        <v>0</v>
      </c>
      <c r="AJ65">
        <v>0</v>
      </c>
      <c r="AK65">
        <v>13.179691130035483</v>
      </c>
      <c r="AL65">
        <v>17.132938580693651</v>
      </c>
      <c r="AM65">
        <v>4.0533656758088075</v>
      </c>
      <c r="AN65">
        <v>0</v>
      </c>
      <c r="AO65">
        <v>0</v>
      </c>
      <c r="AP65">
        <v>0</v>
      </c>
      <c r="AQ65">
        <v>0</v>
      </c>
      <c r="AR65">
        <v>12.598905760801502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27.640179293343444</v>
      </c>
      <c r="BB65">
        <f t="shared" si="0"/>
        <v>633.60812915984968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84.334457550298666</v>
      </c>
      <c r="L66">
        <v>24.629676885637984</v>
      </c>
      <c r="M66">
        <v>0</v>
      </c>
      <c r="N66">
        <v>15.147141575773803</v>
      </c>
      <c r="O66">
        <v>50.865417947025811</v>
      </c>
      <c r="P66">
        <v>69.711991520400233</v>
      </c>
      <c r="Q66">
        <v>5.5988502139776424</v>
      </c>
      <c r="R66">
        <v>10.872164780169905</v>
      </c>
      <c r="S66">
        <v>6.3460301967534418</v>
      </c>
      <c r="T66">
        <v>0</v>
      </c>
      <c r="U66">
        <v>246.04708067277042</v>
      </c>
      <c r="V66">
        <v>5.3214913025482087</v>
      </c>
      <c r="W66">
        <v>11.439092456349981</v>
      </c>
      <c r="X66">
        <v>37.831712804812341</v>
      </c>
      <c r="Y66">
        <v>0</v>
      </c>
      <c r="Z66">
        <v>0</v>
      </c>
      <c r="AA66">
        <v>10.809517656021706</v>
      </c>
      <c r="AB66">
        <v>6.7556628783135046</v>
      </c>
      <c r="AC66">
        <v>4.9633829588353153</v>
      </c>
      <c r="AD66">
        <v>2.3374544887497386</v>
      </c>
      <c r="AE66">
        <v>12.6818498131914</v>
      </c>
      <c r="AF66">
        <v>0</v>
      </c>
      <c r="AG66">
        <v>0</v>
      </c>
      <c r="AH66">
        <v>11.568796224170319</v>
      </c>
      <c r="AI66">
        <v>0</v>
      </c>
      <c r="AJ66">
        <v>0</v>
      </c>
      <c r="AK66">
        <v>13.179691130035483</v>
      </c>
      <c r="AL66">
        <v>17.132938580693651</v>
      </c>
      <c r="AM66">
        <v>4.0533656758088075</v>
      </c>
      <c r="AN66">
        <v>0</v>
      </c>
      <c r="AO66">
        <v>0</v>
      </c>
      <c r="AP66">
        <v>0</v>
      </c>
      <c r="AQ66">
        <v>0</v>
      </c>
      <c r="AR66">
        <v>12.598905760801502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27.764674934457204</v>
      </c>
      <c r="BB66">
        <f t="shared" si="0"/>
        <v>636.4619981386827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84.334457550298666</v>
      </c>
      <c r="L67">
        <v>25.036391498094815</v>
      </c>
      <c r="M67">
        <v>0</v>
      </c>
      <c r="N67">
        <v>15.147141575773803</v>
      </c>
      <c r="O67">
        <v>50.865417947025811</v>
      </c>
      <c r="P67">
        <v>69.711991520400233</v>
      </c>
      <c r="Q67">
        <v>5.5981194323245713</v>
      </c>
      <c r="R67">
        <v>10.872164780169905</v>
      </c>
      <c r="S67">
        <v>6.3460301967534418</v>
      </c>
      <c r="T67">
        <v>0</v>
      </c>
      <c r="U67">
        <v>246.04708067277042</v>
      </c>
      <c r="V67">
        <v>5.3214913025482087</v>
      </c>
      <c r="W67">
        <v>11.439092456349981</v>
      </c>
      <c r="X67">
        <v>37.831712804812341</v>
      </c>
      <c r="Y67">
        <v>0</v>
      </c>
      <c r="Z67">
        <v>0</v>
      </c>
      <c r="AA67">
        <v>10.809517656021706</v>
      </c>
      <c r="AB67">
        <v>6.7556628783135046</v>
      </c>
      <c r="AC67">
        <v>4.9633829588353153</v>
      </c>
      <c r="AD67">
        <v>2.3374544887497386</v>
      </c>
      <c r="AE67">
        <v>12.6818498131914</v>
      </c>
      <c r="AF67">
        <v>0</v>
      </c>
      <c r="AG67">
        <v>0</v>
      </c>
      <c r="AH67">
        <v>17.995905525986228</v>
      </c>
      <c r="AI67">
        <v>0</v>
      </c>
      <c r="AJ67">
        <v>0</v>
      </c>
      <c r="AK67">
        <v>13.179691130035483</v>
      </c>
      <c r="AL67">
        <v>21.751383061991234</v>
      </c>
      <c r="AM67">
        <v>4.0533656758088075</v>
      </c>
      <c r="AN67">
        <v>0</v>
      </c>
      <c r="AO67">
        <v>0</v>
      </c>
      <c r="AP67">
        <v>0.32847724793847627</v>
      </c>
      <c r="AQ67">
        <v>0</v>
      </c>
      <c r="AR67">
        <v>12.598905760801502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28.257079555682772</v>
      </c>
      <c r="BB67">
        <f t="shared" si="0"/>
        <v>647.74960837931269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84.334457550298666</v>
      </c>
      <c r="L68">
        <v>25.037107776057727</v>
      </c>
      <c r="M68">
        <v>0</v>
      </c>
      <c r="N68">
        <v>15.147141575773803</v>
      </c>
      <c r="O68">
        <v>50.865417947025811</v>
      </c>
      <c r="P68">
        <v>69.711991520400233</v>
      </c>
      <c r="Q68">
        <v>5.5981194323245713</v>
      </c>
      <c r="R68">
        <v>10.872164780169905</v>
      </c>
      <c r="S68">
        <v>6.3460301967534418</v>
      </c>
      <c r="T68">
        <v>0</v>
      </c>
      <c r="U68">
        <v>246.04708067277042</v>
      </c>
      <c r="V68">
        <v>5.3214913025482087</v>
      </c>
      <c r="W68">
        <v>11.439092456349981</v>
      </c>
      <c r="X68">
        <v>37.831712804812341</v>
      </c>
      <c r="Y68">
        <v>0</v>
      </c>
      <c r="Z68">
        <v>0</v>
      </c>
      <c r="AA68">
        <v>10.809517656021706</v>
      </c>
      <c r="AB68">
        <v>6.7556628783135046</v>
      </c>
      <c r="AC68">
        <v>4.9633829588353153</v>
      </c>
      <c r="AD68">
        <v>2.3374544887497386</v>
      </c>
      <c r="AE68">
        <v>12.6818498131914</v>
      </c>
      <c r="AF68">
        <v>0</v>
      </c>
      <c r="AG68">
        <v>0</v>
      </c>
      <c r="AH68">
        <v>17.995905525986228</v>
      </c>
      <c r="AI68">
        <v>0</v>
      </c>
      <c r="AJ68">
        <v>0</v>
      </c>
      <c r="AK68">
        <v>13.179691130035483</v>
      </c>
      <c r="AL68">
        <v>21.751383061991234</v>
      </c>
      <c r="AM68">
        <v>4.0533656758088075</v>
      </c>
      <c r="AN68">
        <v>0</v>
      </c>
      <c r="AO68">
        <v>0</v>
      </c>
      <c r="AP68">
        <v>0.32847724793847627</v>
      </c>
      <c r="AQ68">
        <v>0</v>
      </c>
      <c r="AR68">
        <v>13.589830932999373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28.298530168299489</v>
      </c>
      <c r="BB68">
        <f t="shared" ref="BB68:BB99" si="1">SUM(B68:AZ68)-BA68</f>
        <v>648.69979921685683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84.328304575090598</v>
      </c>
      <c r="L69">
        <v>25.037186347079757</v>
      </c>
      <c r="M69">
        <v>0</v>
      </c>
      <c r="N69">
        <v>15.147141575773803</v>
      </c>
      <c r="O69">
        <v>50.865417947025811</v>
      </c>
      <c r="P69">
        <v>69.711991520400233</v>
      </c>
      <c r="Q69">
        <v>5.5981194323245713</v>
      </c>
      <c r="R69">
        <v>10.872164780169905</v>
      </c>
      <c r="S69">
        <v>6.3460301967534418</v>
      </c>
      <c r="T69">
        <v>0</v>
      </c>
      <c r="U69">
        <v>246.04708067277042</v>
      </c>
      <c r="V69">
        <v>5.3214913025482087</v>
      </c>
      <c r="W69">
        <v>11.209475636970691</v>
      </c>
      <c r="X69">
        <v>37.831712804812341</v>
      </c>
      <c r="Y69">
        <v>0</v>
      </c>
      <c r="Z69">
        <v>0</v>
      </c>
      <c r="AA69">
        <v>10.809517656021706</v>
      </c>
      <c r="AB69">
        <v>6.7556628783135046</v>
      </c>
      <c r="AC69">
        <v>4.9633829588353153</v>
      </c>
      <c r="AD69">
        <v>4.6749087338342719</v>
      </c>
      <c r="AE69">
        <v>12.6818498131914</v>
      </c>
      <c r="AF69">
        <v>0</v>
      </c>
      <c r="AG69">
        <v>0</v>
      </c>
      <c r="AH69">
        <v>17.995905525986228</v>
      </c>
      <c r="AI69">
        <v>0</v>
      </c>
      <c r="AJ69">
        <v>0</v>
      </c>
      <c r="AK69">
        <v>13.179691130035483</v>
      </c>
      <c r="AL69">
        <v>21.751383061991234</v>
      </c>
      <c r="AM69">
        <v>4.0533656758088075</v>
      </c>
      <c r="AN69">
        <v>0</v>
      </c>
      <c r="AO69">
        <v>0</v>
      </c>
      <c r="AP69">
        <v>2.2993396754249766</v>
      </c>
      <c r="AQ69">
        <v>0</v>
      </c>
      <c r="AR69">
        <v>13.589830932999373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28.46876591206793</v>
      </c>
      <c r="BB69">
        <f t="shared" si="1"/>
        <v>652.60218892209411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84.328304575090598</v>
      </c>
      <c r="L70">
        <v>25.037238969991545</v>
      </c>
      <c r="M70">
        <v>0</v>
      </c>
      <c r="N70">
        <v>15.147141575773803</v>
      </c>
      <c r="O70">
        <v>50.865417947025811</v>
      </c>
      <c r="P70">
        <v>69.711991520400233</v>
      </c>
      <c r="Q70">
        <v>5.1607055732209384</v>
      </c>
      <c r="R70">
        <v>10.872164780169905</v>
      </c>
      <c r="S70">
        <v>6.3460301967534418</v>
      </c>
      <c r="T70">
        <v>0</v>
      </c>
      <c r="U70">
        <v>246.04708067277042</v>
      </c>
      <c r="V70">
        <v>5.3214913025482087</v>
      </c>
      <c r="W70">
        <v>11.209475636970691</v>
      </c>
      <c r="X70">
        <v>37.831712804812341</v>
      </c>
      <c r="Y70">
        <v>0</v>
      </c>
      <c r="Z70">
        <v>0</v>
      </c>
      <c r="AA70">
        <v>10.809517656021706</v>
      </c>
      <c r="AB70">
        <v>6.7556628783135046</v>
      </c>
      <c r="AC70">
        <v>4.9633829588353153</v>
      </c>
      <c r="AD70">
        <v>4.6749087338342719</v>
      </c>
      <c r="AE70">
        <v>12.6818498131914</v>
      </c>
      <c r="AF70">
        <v>0</v>
      </c>
      <c r="AG70">
        <v>0</v>
      </c>
      <c r="AH70">
        <v>17.995905525986228</v>
      </c>
      <c r="AI70">
        <v>0</v>
      </c>
      <c r="AJ70">
        <v>0</v>
      </c>
      <c r="AK70">
        <v>13.179691130035483</v>
      </c>
      <c r="AL70">
        <v>21.751383061991234</v>
      </c>
      <c r="AM70">
        <v>4.0533656758088075</v>
      </c>
      <c r="AN70">
        <v>0</v>
      </c>
      <c r="AO70">
        <v>0</v>
      </c>
      <c r="AP70">
        <v>2.2993396754249766</v>
      </c>
      <c r="AQ70">
        <v>0</v>
      </c>
      <c r="AR70">
        <v>12.598905760801502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28.409063540197238</v>
      </c>
      <c r="BB70">
        <f t="shared" si="1"/>
        <v>651.23360488557512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84.328304575090598</v>
      </c>
      <c r="L71">
        <v>43.258102491472798</v>
      </c>
      <c r="M71">
        <v>0</v>
      </c>
      <c r="N71">
        <v>15.147141575773803</v>
      </c>
      <c r="O71">
        <v>50.865417947025811</v>
      </c>
      <c r="P71">
        <v>69.711991520400233</v>
      </c>
      <c r="Q71">
        <v>4.9767069111029949</v>
      </c>
      <c r="R71">
        <v>10.872164780169905</v>
      </c>
      <c r="S71">
        <v>6.3460301967534418</v>
      </c>
      <c r="T71">
        <v>0</v>
      </c>
      <c r="U71">
        <v>246.04708067277042</v>
      </c>
      <c r="V71">
        <v>5.3214913025482087</v>
      </c>
      <c r="W71">
        <v>11.209475636970691</v>
      </c>
      <c r="X71">
        <v>37.831712804812341</v>
      </c>
      <c r="Y71">
        <v>0</v>
      </c>
      <c r="Z71">
        <v>0</v>
      </c>
      <c r="AA71">
        <v>10.809517656021706</v>
      </c>
      <c r="AB71">
        <v>6.7556628783135046</v>
      </c>
      <c r="AC71">
        <v>4.9633829588353153</v>
      </c>
      <c r="AD71">
        <v>4.6749087338342719</v>
      </c>
      <c r="AE71">
        <v>12.6818498131914</v>
      </c>
      <c r="AF71">
        <v>0</v>
      </c>
      <c r="AG71">
        <v>0</v>
      </c>
      <c r="AH71">
        <v>17.995905525986228</v>
      </c>
      <c r="AI71">
        <v>0</v>
      </c>
      <c r="AJ71">
        <v>0</v>
      </c>
      <c r="AK71">
        <v>13.179691130035483</v>
      </c>
      <c r="AL71">
        <v>21.751383061991234</v>
      </c>
      <c r="AM71">
        <v>4.0533656758088075</v>
      </c>
      <c r="AN71">
        <v>0</v>
      </c>
      <c r="AO71">
        <v>0</v>
      </c>
      <c r="AP71">
        <v>2.3978830088281731</v>
      </c>
      <c r="AQ71">
        <v>0</v>
      </c>
      <c r="AR71">
        <v>12.598905760801502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29.167123602654875</v>
      </c>
      <c r="BB71">
        <f t="shared" si="1"/>
        <v>668.61095301588398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84.328304575090598</v>
      </c>
      <c r="L72">
        <v>45.439640559494059</v>
      </c>
      <c r="M72">
        <v>0</v>
      </c>
      <c r="N72">
        <v>15.147141575773803</v>
      </c>
      <c r="O72">
        <v>50.865417947025811</v>
      </c>
      <c r="P72">
        <v>69.711991520400233</v>
      </c>
      <c r="Q72">
        <v>4.9767069111029949</v>
      </c>
      <c r="R72">
        <v>10.872164780169905</v>
      </c>
      <c r="S72">
        <v>6.3460301967534418</v>
      </c>
      <c r="T72">
        <v>0</v>
      </c>
      <c r="U72">
        <v>246.04708067277042</v>
      </c>
      <c r="V72">
        <v>5.3214913025482087</v>
      </c>
      <c r="W72">
        <v>11.209475636970691</v>
      </c>
      <c r="X72">
        <v>37.831712804812341</v>
      </c>
      <c r="Y72">
        <v>0</v>
      </c>
      <c r="Z72">
        <v>0</v>
      </c>
      <c r="AA72">
        <v>10.809517656021706</v>
      </c>
      <c r="AB72">
        <v>6.7556628783135046</v>
      </c>
      <c r="AC72">
        <v>4.9633829588353153</v>
      </c>
      <c r="AD72">
        <v>4.6749087338342719</v>
      </c>
      <c r="AE72">
        <v>12.6818498131914</v>
      </c>
      <c r="AF72">
        <v>0</v>
      </c>
      <c r="AG72">
        <v>0</v>
      </c>
      <c r="AH72">
        <v>17.995905525986228</v>
      </c>
      <c r="AI72">
        <v>0</v>
      </c>
      <c r="AJ72">
        <v>0</v>
      </c>
      <c r="AK72">
        <v>13.179691130035483</v>
      </c>
      <c r="AL72">
        <v>20.261562304320606</v>
      </c>
      <c r="AM72">
        <v>4.0533656758088075</v>
      </c>
      <c r="AN72">
        <v>0</v>
      </c>
      <c r="AO72">
        <v>0</v>
      </c>
      <c r="AP72">
        <v>2.3978830088281731</v>
      </c>
      <c r="AQ72">
        <v>0</v>
      </c>
      <c r="AR72">
        <v>12.598905760801502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29.196037386227538</v>
      </c>
      <c r="BB72">
        <f t="shared" si="1"/>
        <v>669.273756542662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103.55748396533387</v>
      </c>
      <c r="L73">
        <v>45.438166110672533</v>
      </c>
      <c r="M73">
        <v>0</v>
      </c>
      <c r="N73">
        <v>15.147141575773803</v>
      </c>
      <c r="O73">
        <v>50.865417947025811</v>
      </c>
      <c r="P73">
        <v>69.711991520400233</v>
      </c>
      <c r="Q73">
        <v>5.2702566722425122</v>
      </c>
      <c r="R73">
        <v>10.872164780169905</v>
      </c>
      <c r="S73">
        <v>6.3460301967534418</v>
      </c>
      <c r="T73">
        <v>0</v>
      </c>
      <c r="U73">
        <v>246.04708067277042</v>
      </c>
      <c r="V73">
        <v>5.3214913025482087</v>
      </c>
      <c r="W73">
        <v>11.209475636970691</v>
      </c>
      <c r="X73">
        <v>37.831712804812341</v>
      </c>
      <c r="Y73">
        <v>0</v>
      </c>
      <c r="Z73">
        <v>0</v>
      </c>
      <c r="AA73">
        <v>10.809517656021706</v>
      </c>
      <c r="AB73">
        <v>6.7556628783135046</v>
      </c>
      <c r="AC73">
        <v>4.9633829588353153</v>
      </c>
      <c r="AD73">
        <v>4.6749087338342719</v>
      </c>
      <c r="AE73">
        <v>12.6818498131914</v>
      </c>
      <c r="AF73">
        <v>0</v>
      </c>
      <c r="AG73">
        <v>0</v>
      </c>
      <c r="AH73">
        <v>19.049951513775827</v>
      </c>
      <c r="AI73">
        <v>0</v>
      </c>
      <c r="AJ73">
        <v>0</v>
      </c>
      <c r="AK73">
        <v>13.179691130035483</v>
      </c>
      <c r="AL73">
        <v>20.261562304320606</v>
      </c>
      <c r="AM73">
        <v>4.0533656758088075</v>
      </c>
      <c r="AN73">
        <v>0</v>
      </c>
      <c r="AO73">
        <v>0</v>
      </c>
      <c r="AP73">
        <v>0</v>
      </c>
      <c r="AQ73">
        <v>0</v>
      </c>
      <c r="AR73">
        <v>12.598905760801502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29.955853445315192</v>
      </c>
      <c r="BB73">
        <f t="shared" si="1"/>
        <v>686.69135816509697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103.55748396533387</v>
      </c>
      <c r="L74">
        <v>45.437545587262839</v>
      </c>
      <c r="M74">
        <v>0</v>
      </c>
      <c r="N74">
        <v>15.147141575773803</v>
      </c>
      <c r="O74">
        <v>50.865417947025811</v>
      </c>
      <c r="P74">
        <v>69.711991520400233</v>
      </c>
      <c r="Q74">
        <v>5.2702566722425122</v>
      </c>
      <c r="R74">
        <v>10.872164780169905</v>
      </c>
      <c r="S74">
        <v>6.3460301967534418</v>
      </c>
      <c r="T74">
        <v>0</v>
      </c>
      <c r="U74">
        <v>246.04708067277042</v>
      </c>
      <c r="V74">
        <v>5.3214913025482087</v>
      </c>
      <c r="W74">
        <v>11.209475636970691</v>
      </c>
      <c r="X74">
        <v>37.831712804812341</v>
      </c>
      <c r="Y74">
        <v>0</v>
      </c>
      <c r="Z74">
        <v>0</v>
      </c>
      <c r="AA74">
        <v>10.809517656021706</v>
      </c>
      <c r="AB74">
        <v>10.133493957420162</v>
      </c>
      <c r="AC74">
        <v>4.9633829588353153</v>
      </c>
      <c r="AD74">
        <v>4.6749087338342719</v>
      </c>
      <c r="AE74">
        <v>12.6818498131914</v>
      </c>
      <c r="AF74">
        <v>0</v>
      </c>
      <c r="AG74">
        <v>0</v>
      </c>
      <c r="AH74">
        <v>19.049951513775827</v>
      </c>
      <c r="AI74">
        <v>0</v>
      </c>
      <c r="AJ74">
        <v>0</v>
      </c>
      <c r="AK74">
        <v>13.179691130035483</v>
      </c>
      <c r="AL74">
        <v>20.261562304320606</v>
      </c>
      <c r="AM74">
        <v>4.0533656758088075</v>
      </c>
      <c r="AN74">
        <v>0</v>
      </c>
      <c r="AO74">
        <v>0</v>
      </c>
      <c r="AP74">
        <v>0</v>
      </c>
      <c r="AQ74">
        <v>0</v>
      </c>
      <c r="AR74">
        <v>12.598905760801502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30.097020846543323</v>
      </c>
      <c r="BB74">
        <f t="shared" si="1"/>
        <v>689.92740131956577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108.96810066423879</v>
      </c>
      <c r="L75">
        <v>41.89149196972302</v>
      </c>
      <c r="M75">
        <v>0</v>
      </c>
      <c r="N75">
        <v>15.147141575773803</v>
      </c>
      <c r="O75">
        <v>50.865417947025811</v>
      </c>
      <c r="P75">
        <v>69.711991520400233</v>
      </c>
      <c r="Q75">
        <v>5.2702566722425122</v>
      </c>
      <c r="R75">
        <v>10.872164780169905</v>
      </c>
      <c r="S75">
        <v>6.3460301967534418</v>
      </c>
      <c r="T75">
        <v>0</v>
      </c>
      <c r="U75">
        <v>246.04708067277042</v>
      </c>
      <c r="V75">
        <v>5.3214913025482087</v>
      </c>
      <c r="W75">
        <v>11.209475636970691</v>
      </c>
      <c r="X75">
        <v>37.831712804812341</v>
      </c>
      <c r="Y75">
        <v>0</v>
      </c>
      <c r="Z75">
        <v>0</v>
      </c>
      <c r="AA75">
        <v>10.495070851596745</v>
      </c>
      <c r="AB75">
        <v>10.133493957420162</v>
      </c>
      <c r="AC75">
        <v>4.9633829588353153</v>
      </c>
      <c r="AD75">
        <v>4.0651382624921721</v>
      </c>
      <c r="AE75">
        <v>12.6818498131914</v>
      </c>
      <c r="AF75">
        <v>0</v>
      </c>
      <c r="AG75">
        <v>0</v>
      </c>
      <c r="AH75">
        <v>15.425061805259862</v>
      </c>
      <c r="AI75">
        <v>0</v>
      </c>
      <c r="AJ75">
        <v>0</v>
      </c>
      <c r="AK75">
        <v>13.179691130035483</v>
      </c>
      <c r="AL75">
        <v>20.261562304320606</v>
      </c>
      <c r="AM75">
        <v>4.0533656758088075</v>
      </c>
      <c r="AN75">
        <v>0</v>
      </c>
      <c r="AO75">
        <v>0</v>
      </c>
      <c r="AP75">
        <v>0</v>
      </c>
      <c r="AQ75">
        <v>0</v>
      </c>
      <c r="AR75">
        <v>12.598905760801502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29.984806911401357</v>
      </c>
      <c r="BB75">
        <f t="shared" si="1"/>
        <v>687.35507135178966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108.96810066423879</v>
      </c>
      <c r="L76">
        <v>44.510132409292048</v>
      </c>
      <c r="M76">
        <v>0</v>
      </c>
      <c r="N76">
        <v>15.147141575773803</v>
      </c>
      <c r="O76">
        <v>50.865417947025811</v>
      </c>
      <c r="P76">
        <v>69.711991520400233</v>
      </c>
      <c r="Q76">
        <v>5.2702566722425122</v>
      </c>
      <c r="R76">
        <v>10.872164780169905</v>
      </c>
      <c r="S76">
        <v>6.3460301967534418</v>
      </c>
      <c r="T76">
        <v>0</v>
      </c>
      <c r="U76">
        <v>246.04708067277042</v>
      </c>
      <c r="V76">
        <v>5.3214913025482087</v>
      </c>
      <c r="W76">
        <v>11.209475636970691</v>
      </c>
      <c r="X76">
        <v>37.831712804812341</v>
      </c>
      <c r="Y76">
        <v>0</v>
      </c>
      <c r="Z76">
        <v>0</v>
      </c>
      <c r="AA76">
        <v>10.809517656021706</v>
      </c>
      <c r="AB76">
        <v>10.133493957420162</v>
      </c>
      <c r="AC76">
        <v>4.9633829588353153</v>
      </c>
      <c r="AD76">
        <v>4.0651382624921721</v>
      </c>
      <c r="AE76">
        <v>12.6818498131914</v>
      </c>
      <c r="AF76">
        <v>0</v>
      </c>
      <c r="AG76">
        <v>0</v>
      </c>
      <c r="AH76">
        <v>20.566749246712586</v>
      </c>
      <c r="AI76">
        <v>0</v>
      </c>
      <c r="AJ76">
        <v>0</v>
      </c>
      <c r="AK76">
        <v>13.179691130035483</v>
      </c>
      <c r="AL76">
        <v>20.261562304320606</v>
      </c>
      <c r="AM76">
        <v>4.0533656758088075</v>
      </c>
      <c r="AN76">
        <v>0</v>
      </c>
      <c r="AO76">
        <v>0</v>
      </c>
      <c r="AP76">
        <v>0</v>
      </c>
      <c r="AQ76">
        <v>0</v>
      </c>
      <c r="AR76">
        <v>12.598905760801502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30.322332493253029</v>
      </c>
      <c r="BB76">
        <f t="shared" si="1"/>
        <v>695.09232045538477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114.36992132660073</v>
      </c>
      <c r="L77">
        <v>46.962519182301456</v>
      </c>
      <c r="M77">
        <v>0</v>
      </c>
      <c r="N77">
        <v>15.147141575773803</v>
      </c>
      <c r="O77">
        <v>50.865417947025811</v>
      </c>
      <c r="P77">
        <v>69.711991520400233</v>
      </c>
      <c r="Q77">
        <v>5.2702566722425122</v>
      </c>
      <c r="R77">
        <v>10.872164780169905</v>
      </c>
      <c r="S77">
        <v>6.3460301967534418</v>
      </c>
      <c r="T77">
        <v>0</v>
      </c>
      <c r="U77">
        <v>246.04708067277042</v>
      </c>
      <c r="V77">
        <v>5.3214913025482087</v>
      </c>
      <c r="W77">
        <v>11.209475636970691</v>
      </c>
      <c r="X77">
        <v>37.831712804812341</v>
      </c>
      <c r="Y77">
        <v>0</v>
      </c>
      <c r="Z77">
        <v>0</v>
      </c>
      <c r="AA77">
        <v>10.809517656021706</v>
      </c>
      <c r="AB77">
        <v>10.133493957420162</v>
      </c>
      <c r="AC77">
        <v>4.9633829588353153</v>
      </c>
      <c r="AD77">
        <v>7.0123632225840105</v>
      </c>
      <c r="AE77">
        <v>12.6818498131914</v>
      </c>
      <c r="AF77">
        <v>0</v>
      </c>
      <c r="AG77">
        <v>0</v>
      </c>
      <c r="AH77">
        <v>31.749919016593608</v>
      </c>
      <c r="AI77">
        <v>0</v>
      </c>
      <c r="AJ77">
        <v>0</v>
      </c>
      <c r="AK77">
        <v>13.179691130035483</v>
      </c>
      <c r="AL77">
        <v>18.026831300333278</v>
      </c>
      <c r="AM77">
        <v>4.0533656758088075</v>
      </c>
      <c r="AN77">
        <v>0</v>
      </c>
      <c r="AO77">
        <v>0</v>
      </c>
      <c r="AP77">
        <v>0</v>
      </c>
      <c r="AQ77">
        <v>0</v>
      </c>
      <c r="AR77">
        <v>12.598905760801502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31.147877107797747</v>
      </c>
      <c r="BB77">
        <f t="shared" si="1"/>
        <v>714.01664700219692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114.36992132660073</v>
      </c>
      <c r="L78">
        <v>45.437630073369128</v>
      </c>
      <c r="M78">
        <v>0</v>
      </c>
      <c r="N78">
        <v>15.147141575773803</v>
      </c>
      <c r="O78">
        <v>50.865417947025811</v>
      </c>
      <c r="P78">
        <v>69.711991520400233</v>
      </c>
      <c r="Q78">
        <v>5.2702566722425122</v>
      </c>
      <c r="R78">
        <v>10.872164780169905</v>
      </c>
      <c r="S78">
        <v>6.3460301967534418</v>
      </c>
      <c r="T78">
        <v>0</v>
      </c>
      <c r="U78">
        <v>246.04708067277042</v>
      </c>
      <c r="V78">
        <v>5.3214913025482087</v>
      </c>
      <c r="W78">
        <v>11.209475636970691</v>
      </c>
      <c r="X78">
        <v>37.831712804812341</v>
      </c>
      <c r="Y78">
        <v>0</v>
      </c>
      <c r="Z78">
        <v>0</v>
      </c>
      <c r="AA78">
        <v>10.809517656021706</v>
      </c>
      <c r="AB78">
        <v>10.133493957420162</v>
      </c>
      <c r="AC78">
        <v>7.4525852835399693</v>
      </c>
      <c r="AD78">
        <v>9.3714985539970765</v>
      </c>
      <c r="AE78">
        <v>12.6818498131914</v>
      </c>
      <c r="AF78">
        <v>0</v>
      </c>
      <c r="AG78">
        <v>0</v>
      </c>
      <c r="AH78">
        <v>38.099902768002508</v>
      </c>
      <c r="AI78">
        <v>0</v>
      </c>
      <c r="AJ78">
        <v>0</v>
      </c>
      <c r="AK78">
        <v>13.179691130035483</v>
      </c>
      <c r="AL78">
        <v>18.026831300333278</v>
      </c>
      <c r="AM78">
        <v>4.0533656758088075</v>
      </c>
      <c r="AN78">
        <v>0</v>
      </c>
      <c r="AO78">
        <v>0</v>
      </c>
      <c r="AP78">
        <v>0</v>
      </c>
      <c r="AQ78">
        <v>0</v>
      </c>
      <c r="AR78">
        <v>12.598905760801502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31.55222657787899</v>
      </c>
      <c r="BB78">
        <f t="shared" si="1"/>
        <v>723.28572983071001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119.77055088068596</v>
      </c>
      <c r="L79">
        <v>45.439332980737234</v>
      </c>
      <c r="M79">
        <v>0</v>
      </c>
      <c r="N79">
        <v>15.147141316342994</v>
      </c>
      <c r="O79">
        <v>50.865417947025811</v>
      </c>
      <c r="P79">
        <v>69.711991520400233</v>
      </c>
      <c r="Q79">
        <v>5.2702566722425122</v>
      </c>
      <c r="R79">
        <v>10.872164780169905</v>
      </c>
      <c r="S79">
        <v>6.7676615693899755</v>
      </c>
      <c r="T79">
        <v>0</v>
      </c>
      <c r="U79">
        <v>246.04708067277042</v>
      </c>
      <c r="V79">
        <v>5.3214913025482087</v>
      </c>
      <c r="W79">
        <v>11.208449691918798</v>
      </c>
      <c r="X79">
        <v>37.831712804812341</v>
      </c>
      <c r="Y79">
        <v>0</v>
      </c>
      <c r="Z79">
        <v>0</v>
      </c>
      <c r="AA79">
        <v>10.809517656021706</v>
      </c>
      <c r="AB79">
        <v>10.133493957420162</v>
      </c>
      <c r="AC79">
        <v>7.4525852835399693</v>
      </c>
      <c r="AD79">
        <v>9.3714985539970765</v>
      </c>
      <c r="AE79">
        <v>12.6818498131914</v>
      </c>
      <c r="AF79">
        <v>0</v>
      </c>
      <c r="AG79">
        <v>0</v>
      </c>
      <c r="AH79">
        <v>38.099902768002508</v>
      </c>
      <c r="AI79">
        <v>0.81609003352118548</v>
      </c>
      <c r="AJ79">
        <v>0</v>
      </c>
      <c r="AK79">
        <v>13.179691130035483</v>
      </c>
      <c r="AL79">
        <v>18.026831300333278</v>
      </c>
      <c r="AM79">
        <v>4.0533656758088075</v>
      </c>
      <c r="AN79">
        <v>0</v>
      </c>
      <c r="AO79">
        <v>0</v>
      </c>
      <c r="AP79">
        <v>0</v>
      </c>
      <c r="AQ79">
        <v>0</v>
      </c>
      <c r="AR79">
        <v>12.598905760801502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31.829737934197738</v>
      </c>
      <c r="BB79">
        <f t="shared" si="1"/>
        <v>729.64724613751957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119.77055088068596</v>
      </c>
      <c r="L80">
        <v>45.439683367233698</v>
      </c>
      <c r="M80">
        <v>0</v>
      </c>
      <c r="N80">
        <v>15.147141316342994</v>
      </c>
      <c r="O80">
        <v>50.865417947025811</v>
      </c>
      <c r="P80">
        <v>69.711991520400233</v>
      </c>
      <c r="Q80">
        <v>5.2702566722425122</v>
      </c>
      <c r="R80">
        <v>10.872164780169905</v>
      </c>
      <c r="S80">
        <v>6.7676615693899755</v>
      </c>
      <c r="T80">
        <v>0</v>
      </c>
      <c r="U80">
        <v>246.04708067277042</v>
      </c>
      <c r="V80">
        <v>5.3214913025482087</v>
      </c>
      <c r="W80">
        <v>11.208449691918798</v>
      </c>
      <c r="X80">
        <v>37.831712804812341</v>
      </c>
      <c r="Y80">
        <v>0</v>
      </c>
      <c r="Z80">
        <v>0</v>
      </c>
      <c r="AA80">
        <v>10.809517656021706</v>
      </c>
      <c r="AB80">
        <v>10.133493957420162</v>
      </c>
      <c r="AC80">
        <v>7.4525852835399693</v>
      </c>
      <c r="AD80">
        <v>9.3714985539970765</v>
      </c>
      <c r="AE80">
        <v>12.6818498131914</v>
      </c>
      <c r="AF80">
        <v>0</v>
      </c>
      <c r="AG80">
        <v>0</v>
      </c>
      <c r="AH80">
        <v>38.099902768002508</v>
      </c>
      <c r="AI80">
        <v>1.9586156432060113</v>
      </c>
      <c r="AJ80">
        <v>0</v>
      </c>
      <c r="AK80">
        <v>13.179691130035483</v>
      </c>
      <c r="AL80">
        <v>18.026831300333278</v>
      </c>
      <c r="AM80">
        <v>4.0533656758088075</v>
      </c>
      <c r="AN80">
        <v>0</v>
      </c>
      <c r="AO80">
        <v>0</v>
      </c>
      <c r="AP80">
        <v>0</v>
      </c>
      <c r="AQ80">
        <v>0</v>
      </c>
      <c r="AR80">
        <v>13.589830932999373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31.918930823035989</v>
      </c>
      <c r="BB80">
        <f t="shared" si="1"/>
        <v>731.69185441706054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125.17211076850033</v>
      </c>
      <c r="L81">
        <v>45.439658822134163</v>
      </c>
      <c r="M81">
        <v>0</v>
      </c>
      <c r="N81">
        <v>15.147141316342994</v>
      </c>
      <c r="O81">
        <v>50.865417947025811</v>
      </c>
      <c r="P81">
        <v>69.711991520400233</v>
      </c>
      <c r="Q81">
        <v>5.2702566722425122</v>
      </c>
      <c r="R81">
        <v>10.872164780169905</v>
      </c>
      <c r="S81">
        <v>6.7676615693899755</v>
      </c>
      <c r="T81">
        <v>0</v>
      </c>
      <c r="U81">
        <v>246.04708067277042</v>
      </c>
      <c r="V81">
        <v>5.3214913025482087</v>
      </c>
      <c r="W81">
        <v>8.5603594641263392</v>
      </c>
      <c r="X81">
        <v>37.831712804812341</v>
      </c>
      <c r="Y81">
        <v>0</v>
      </c>
      <c r="Z81">
        <v>0</v>
      </c>
      <c r="AA81">
        <v>10.809517656021706</v>
      </c>
      <c r="AB81">
        <v>10.133493957420162</v>
      </c>
      <c r="AC81">
        <v>7.4525852835399693</v>
      </c>
      <c r="AD81">
        <v>9.3714985539970765</v>
      </c>
      <c r="AE81">
        <v>12.6818498131914</v>
      </c>
      <c r="AF81">
        <v>0</v>
      </c>
      <c r="AG81">
        <v>0</v>
      </c>
      <c r="AH81">
        <v>38.099902768002508</v>
      </c>
      <c r="AI81">
        <v>12.763645044124399</v>
      </c>
      <c r="AJ81">
        <v>0</v>
      </c>
      <c r="AK81">
        <v>13.179691130035483</v>
      </c>
      <c r="AL81">
        <v>17.430902997265022</v>
      </c>
      <c r="AM81">
        <v>4.0533656758088075</v>
      </c>
      <c r="AN81">
        <v>0</v>
      </c>
      <c r="AO81">
        <v>0</v>
      </c>
      <c r="AP81">
        <v>0.32847724793847627</v>
      </c>
      <c r="AQ81">
        <v>0</v>
      </c>
      <c r="AR81">
        <v>13.589830932999373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32.474495603693718</v>
      </c>
      <c r="BB81">
        <f t="shared" si="1"/>
        <v>744.42731309711382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125.17211076850033</v>
      </c>
      <c r="L82">
        <v>45.439662093924817</v>
      </c>
      <c r="M82">
        <v>0</v>
      </c>
      <c r="N82">
        <v>15.147141316342994</v>
      </c>
      <c r="O82">
        <v>50.865417947025811</v>
      </c>
      <c r="P82">
        <v>69.711991520400233</v>
      </c>
      <c r="Q82">
        <v>5.2702566722425122</v>
      </c>
      <c r="R82">
        <v>10.872164780169905</v>
      </c>
      <c r="S82">
        <v>6.7676615693899755</v>
      </c>
      <c r="T82">
        <v>0</v>
      </c>
      <c r="U82">
        <v>246.04708067277042</v>
      </c>
      <c r="V82">
        <v>5.3214913025482087</v>
      </c>
      <c r="W82">
        <v>8.5603594641263392</v>
      </c>
      <c r="X82">
        <v>37.831712804812341</v>
      </c>
      <c r="Y82">
        <v>0</v>
      </c>
      <c r="Z82">
        <v>0</v>
      </c>
      <c r="AA82">
        <v>10.809517656021706</v>
      </c>
      <c r="AB82">
        <v>10.133493957420162</v>
      </c>
      <c r="AC82">
        <v>7.4525852835399693</v>
      </c>
      <c r="AD82">
        <v>9.3714985539970765</v>
      </c>
      <c r="AE82">
        <v>12.6818498131914</v>
      </c>
      <c r="AF82">
        <v>0</v>
      </c>
      <c r="AG82">
        <v>0</v>
      </c>
      <c r="AH82">
        <v>38.099902768002508</v>
      </c>
      <c r="AI82">
        <v>12.763645044124399</v>
      </c>
      <c r="AJ82">
        <v>0</v>
      </c>
      <c r="AK82">
        <v>13.179691130035483</v>
      </c>
      <c r="AL82">
        <v>17.430902997265022</v>
      </c>
      <c r="AM82">
        <v>4.0533656758088075</v>
      </c>
      <c r="AN82">
        <v>0</v>
      </c>
      <c r="AO82">
        <v>0</v>
      </c>
      <c r="AP82">
        <v>0.32847724793847627</v>
      </c>
      <c r="AQ82">
        <v>0</v>
      </c>
      <c r="AR82">
        <v>12.598905760801502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32.433075068256699</v>
      </c>
      <c r="BB82">
        <f t="shared" si="1"/>
        <v>743.47781173214366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130.57677176383743</v>
      </c>
      <c r="L83">
        <v>45.439617177016146</v>
      </c>
      <c r="M83">
        <v>0</v>
      </c>
      <c r="N83">
        <v>15.147141316342994</v>
      </c>
      <c r="O83">
        <v>50.865417947025811</v>
      </c>
      <c r="P83">
        <v>69.711991520400233</v>
      </c>
      <c r="Q83">
        <v>5.2702566722425122</v>
      </c>
      <c r="R83">
        <v>10.872164780169905</v>
      </c>
      <c r="S83">
        <v>6.7676615693899755</v>
      </c>
      <c r="T83">
        <v>0</v>
      </c>
      <c r="U83">
        <v>246.04708067277042</v>
      </c>
      <c r="V83">
        <v>5.3214913025482087</v>
      </c>
      <c r="W83">
        <v>8.5603594641263392</v>
      </c>
      <c r="X83">
        <v>37.831712804812341</v>
      </c>
      <c r="Y83">
        <v>0</v>
      </c>
      <c r="Z83">
        <v>0</v>
      </c>
      <c r="AA83">
        <v>10.809517656021706</v>
      </c>
      <c r="AB83">
        <v>10.133493957420162</v>
      </c>
      <c r="AC83">
        <v>7.4525852835399693</v>
      </c>
      <c r="AD83">
        <v>9.3714985539970765</v>
      </c>
      <c r="AE83">
        <v>12.6818498131914</v>
      </c>
      <c r="AF83">
        <v>0</v>
      </c>
      <c r="AG83">
        <v>0</v>
      </c>
      <c r="AH83">
        <v>38.099902768002508</v>
      </c>
      <c r="AI83">
        <v>12.763645044124399</v>
      </c>
      <c r="AJ83">
        <v>0</v>
      </c>
      <c r="AK83">
        <v>13.179691130035483</v>
      </c>
      <c r="AL83">
        <v>16.090064182842831</v>
      </c>
      <c r="AM83">
        <v>4.0533656758088075</v>
      </c>
      <c r="AN83">
        <v>0</v>
      </c>
      <c r="AO83">
        <v>0</v>
      </c>
      <c r="AP83">
        <v>2.2993396754249766</v>
      </c>
      <c r="AQ83">
        <v>0</v>
      </c>
      <c r="AR83">
        <v>12.598905760801502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32.685323007361092</v>
      </c>
      <c r="BB83">
        <f t="shared" si="1"/>
        <v>749.26020348453198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130.57677176383743</v>
      </c>
      <c r="L84">
        <v>45.437929962264121</v>
      </c>
      <c r="M84">
        <v>0</v>
      </c>
      <c r="N84">
        <v>15.147141316342994</v>
      </c>
      <c r="O84">
        <v>50.865417947025811</v>
      </c>
      <c r="P84">
        <v>69.711991520400233</v>
      </c>
      <c r="Q84">
        <v>5.2702566722425122</v>
      </c>
      <c r="R84">
        <v>10.872164780169905</v>
      </c>
      <c r="S84">
        <v>6.7676615693899755</v>
      </c>
      <c r="T84">
        <v>0</v>
      </c>
      <c r="U84">
        <v>246.04708067277042</v>
      </c>
      <c r="V84">
        <v>5.3214913025482087</v>
      </c>
      <c r="W84">
        <v>8.5603594641263392</v>
      </c>
      <c r="X84">
        <v>37.831712804812341</v>
      </c>
      <c r="Y84">
        <v>0</v>
      </c>
      <c r="Z84">
        <v>0</v>
      </c>
      <c r="AA84">
        <v>10.809517656021706</v>
      </c>
      <c r="AB84">
        <v>10.133493957420162</v>
      </c>
      <c r="AC84">
        <v>7.4525852835399693</v>
      </c>
      <c r="AD84">
        <v>9.3714985539970765</v>
      </c>
      <c r="AE84">
        <v>12.6818498131914</v>
      </c>
      <c r="AF84">
        <v>0</v>
      </c>
      <c r="AG84">
        <v>0</v>
      </c>
      <c r="AH84">
        <v>38.099902768002508</v>
      </c>
      <c r="AI84">
        <v>12.763645044124399</v>
      </c>
      <c r="AJ84">
        <v>0</v>
      </c>
      <c r="AK84">
        <v>13.179691130035483</v>
      </c>
      <c r="AL84">
        <v>16.090064182842831</v>
      </c>
      <c r="AM84">
        <v>4.0533656758088075</v>
      </c>
      <c r="AN84">
        <v>0</v>
      </c>
      <c r="AO84">
        <v>0</v>
      </c>
      <c r="AP84">
        <v>2.2993396754249766</v>
      </c>
      <c r="AQ84">
        <v>0</v>
      </c>
      <c r="AR84">
        <v>12.598905760801502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32.68525248178446</v>
      </c>
      <c r="BB84">
        <f t="shared" si="1"/>
        <v>749.25858679535668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135.97785124617573</v>
      </c>
      <c r="L85">
        <v>45.439338922709965</v>
      </c>
      <c r="M85">
        <v>0</v>
      </c>
      <c r="N85">
        <v>15.147141316342994</v>
      </c>
      <c r="O85">
        <v>50.865417947025811</v>
      </c>
      <c r="P85">
        <v>69.711991520400233</v>
      </c>
      <c r="Q85">
        <v>5.2702566722425122</v>
      </c>
      <c r="R85">
        <v>10.872164780169905</v>
      </c>
      <c r="S85">
        <v>6.7676615693899755</v>
      </c>
      <c r="T85">
        <v>0</v>
      </c>
      <c r="U85">
        <v>246.04708067277042</v>
      </c>
      <c r="V85">
        <v>5.3214913025482087</v>
      </c>
      <c r="W85">
        <v>8.5603594641263392</v>
      </c>
      <c r="X85">
        <v>37.831712804812341</v>
      </c>
      <c r="Y85">
        <v>0</v>
      </c>
      <c r="Z85">
        <v>0</v>
      </c>
      <c r="AA85">
        <v>10.809517656021706</v>
      </c>
      <c r="AB85">
        <v>10.133493957420162</v>
      </c>
      <c r="AC85">
        <v>7.4525852835399693</v>
      </c>
      <c r="AD85">
        <v>9.3714985539970765</v>
      </c>
      <c r="AE85">
        <v>12.6818498131914</v>
      </c>
      <c r="AF85">
        <v>0</v>
      </c>
      <c r="AG85">
        <v>0</v>
      </c>
      <c r="AH85">
        <v>38.099902768002508</v>
      </c>
      <c r="AI85">
        <v>12.763645044124399</v>
      </c>
      <c r="AJ85">
        <v>0</v>
      </c>
      <c r="AK85">
        <v>13.179691130035483</v>
      </c>
      <c r="AL85">
        <v>16.090064182842831</v>
      </c>
      <c r="AM85">
        <v>4.0533656758088075</v>
      </c>
      <c r="AN85">
        <v>0</v>
      </c>
      <c r="AO85">
        <v>0</v>
      </c>
      <c r="AP85">
        <v>2.2993396754249766</v>
      </c>
      <c r="AQ85">
        <v>0</v>
      </c>
      <c r="AR85">
        <v>12.598905760801502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32.911076498692829</v>
      </c>
      <c r="BB85">
        <f t="shared" si="1"/>
        <v>754.43525122123242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135.97785124617573</v>
      </c>
      <c r="L86">
        <v>45.437916047221087</v>
      </c>
      <c r="M86">
        <v>0</v>
      </c>
      <c r="N86">
        <v>15.147141316342994</v>
      </c>
      <c r="O86">
        <v>50.865417947025811</v>
      </c>
      <c r="P86">
        <v>69.711991520400233</v>
      </c>
      <c r="Q86">
        <v>5.2702566722425122</v>
      </c>
      <c r="R86">
        <v>10.872164780169905</v>
      </c>
      <c r="S86">
        <v>6.7676615693899755</v>
      </c>
      <c r="T86">
        <v>0</v>
      </c>
      <c r="U86">
        <v>246.04708067277042</v>
      </c>
      <c r="V86">
        <v>5.3214913025482087</v>
      </c>
      <c r="W86">
        <v>8.5603594641263392</v>
      </c>
      <c r="X86">
        <v>37.831712804812341</v>
      </c>
      <c r="Y86">
        <v>0</v>
      </c>
      <c r="Z86">
        <v>0</v>
      </c>
      <c r="AA86">
        <v>10.809517656021706</v>
      </c>
      <c r="AB86">
        <v>10.133493957420162</v>
      </c>
      <c r="AC86">
        <v>7.4525852835399693</v>
      </c>
      <c r="AD86">
        <v>9.3714985539970765</v>
      </c>
      <c r="AE86">
        <v>12.6818498131914</v>
      </c>
      <c r="AF86">
        <v>0</v>
      </c>
      <c r="AG86">
        <v>0</v>
      </c>
      <c r="AH86">
        <v>38.099902768002508</v>
      </c>
      <c r="AI86">
        <v>12.763645044124399</v>
      </c>
      <c r="AJ86">
        <v>0</v>
      </c>
      <c r="AK86">
        <v>13.179691130035483</v>
      </c>
      <c r="AL86">
        <v>16.090064182842831</v>
      </c>
      <c r="AM86">
        <v>4.0533656758088075</v>
      </c>
      <c r="AN86">
        <v>0</v>
      </c>
      <c r="AO86">
        <v>0</v>
      </c>
      <c r="AP86">
        <v>2.2993396754249766</v>
      </c>
      <c r="AQ86">
        <v>0</v>
      </c>
      <c r="AR86">
        <v>12.598905760801502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32.911017022497397</v>
      </c>
      <c r="BB86">
        <f t="shared" si="1"/>
        <v>754.43388782193904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141.3893188164208</v>
      </c>
      <c r="L87">
        <v>45.439338664675375</v>
      </c>
      <c r="M87">
        <v>0</v>
      </c>
      <c r="N87">
        <v>15.147141316342994</v>
      </c>
      <c r="O87">
        <v>50.865417947025811</v>
      </c>
      <c r="P87">
        <v>69.711991520400233</v>
      </c>
      <c r="Q87">
        <v>5.1450228503278383</v>
      </c>
      <c r="R87">
        <v>10.872164780169905</v>
      </c>
      <c r="S87">
        <v>6.7676615693899755</v>
      </c>
      <c r="T87">
        <v>0</v>
      </c>
      <c r="U87">
        <v>246.04708067277042</v>
      </c>
      <c r="V87">
        <v>5.3214913025482087</v>
      </c>
      <c r="W87">
        <v>8.5603594641263392</v>
      </c>
      <c r="X87">
        <v>37.831712804812341</v>
      </c>
      <c r="Y87">
        <v>0</v>
      </c>
      <c r="Z87">
        <v>0</v>
      </c>
      <c r="AA87">
        <v>10.809517656021706</v>
      </c>
      <c r="AB87">
        <v>10.133493957420162</v>
      </c>
      <c r="AC87">
        <v>7.4525852835399693</v>
      </c>
      <c r="AD87">
        <v>6.0977071500730524</v>
      </c>
      <c r="AE87">
        <v>12.6818498131914</v>
      </c>
      <c r="AF87">
        <v>0</v>
      </c>
      <c r="AG87">
        <v>0</v>
      </c>
      <c r="AH87">
        <v>38.099902768002508</v>
      </c>
      <c r="AI87">
        <v>4.2436673484032559</v>
      </c>
      <c r="AJ87">
        <v>0</v>
      </c>
      <c r="AK87">
        <v>13.179691130035483</v>
      </c>
      <c r="AL87">
        <v>16.090064182842831</v>
      </c>
      <c r="AM87">
        <v>4.0533656758088075</v>
      </c>
      <c r="AN87">
        <v>0</v>
      </c>
      <c r="AO87">
        <v>0</v>
      </c>
      <c r="AP87">
        <v>0.16423862396923813</v>
      </c>
      <c r="AQ87">
        <v>0</v>
      </c>
      <c r="AR87">
        <v>12.598905760801502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32.549814286271179</v>
      </c>
      <c r="BB87">
        <f t="shared" si="1"/>
        <v>746.153876772849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141.3893188164208</v>
      </c>
      <c r="L88">
        <v>45.439624532444</v>
      </c>
      <c r="M88">
        <v>0</v>
      </c>
      <c r="N88">
        <v>15.147141316342994</v>
      </c>
      <c r="O88">
        <v>50.865417947025811</v>
      </c>
      <c r="P88">
        <v>69.711991520400233</v>
      </c>
      <c r="Q88">
        <v>5.1450228503278383</v>
      </c>
      <c r="R88">
        <v>10.872164780169905</v>
      </c>
      <c r="S88">
        <v>6.7676615693899755</v>
      </c>
      <c r="T88">
        <v>0</v>
      </c>
      <c r="U88">
        <v>246.04708067277042</v>
      </c>
      <c r="V88">
        <v>5.3214913025482087</v>
      </c>
      <c r="W88">
        <v>8.5603594641263392</v>
      </c>
      <c r="X88">
        <v>37.831712804812341</v>
      </c>
      <c r="Y88">
        <v>0</v>
      </c>
      <c r="Z88">
        <v>0</v>
      </c>
      <c r="AA88">
        <v>10.809517656021706</v>
      </c>
      <c r="AB88">
        <v>10.133493957420162</v>
      </c>
      <c r="AC88">
        <v>7.4525852835399693</v>
      </c>
      <c r="AD88">
        <v>6.0977071500730524</v>
      </c>
      <c r="AE88">
        <v>12.6818498131914</v>
      </c>
      <c r="AF88">
        <v>0</v>
      </c>
      <c r="AG88">
        <v>0</v>
      </c>
      <c r="AH88">
        <v>38.099902768002508</v>
      </c>
      <c r="AI88">
        <v>3.9172310434982256</v>
      </c>
      <c r="AJ88">
        <v>0</v>
      </c>
      <c r="AK88">
        <v>13.179691130035483</v>
      </c>
      <c r="AL88">
        <v>16.090064182842831</v>
      </c>
      <c r="AM88">
        <v>4.0533656758088075</v>
      </c>
      <c r="AN88">
        <v>0</v>
      </c>
      <c r="AO88">
        <v>0</v>
      </c>
      <c r="AP88">
        <v>0.16423862396923813</v>
      </c>
      <c r="AQ88">
        <v>0</v>
      </c>
      <c r="AR88">
        <v>12.598905760801502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32.536181197998886</v>
      </c>
      <c r="BB88">
        <f t="shared" si="1"/>
        <v>745.84135942398484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146.79070635191982</v>
      </c>
      <c r="L89">
        <v>46.963591747528682</v>
      </c>
      <c r="M89">
        <v>0</v>
      </c>
      <c r="N89">
        <v>15.147141575773803</v>
      </c>
      <c r="O89">
        <v>50.865417947025811</v>
      </c>
      <c r="P89">
        <v>69.711991520400233</v>
      </c>
      <c r="Q89">
        <v>4.9767069111029949</v>
      </c>
      <c r="R89">
        <v>10.872164780169905</v>
      </c>
      <c r="S89">
        <v>6.7676615693899755</v>
      </c>
      <c r="T89">
        <v>0</v>
      </c>
      <c r="U89">
        <v>246.04708067277042</v>
      </c>
      <c r="V89">
        <v>5.3214913025482087</v>
      </c>
      <c r="W89">
        <v>8.5603594641263392</v>
      </c>
      <c r="X89">
        <v>37.831712804812341</v>
      </c>
      <c r="Y89">
        <v>0</v>
      </c>
      <c r="Z89">
        <v>0</v>
      </c>
      <c r="AA89">
        <v>10.809517656021706</v>
      </c>
      <c r="AB89">
        <v>10.133493957420162</v>
      </c>
      <c r="AC89">
        <v>7.4525852835399693</v>
      </c>
      <c r="AD89">
        <v>6.0977071500730524</v>
      </c>
      <c r="AE89">
        <v>12.6818498131914</v>
      </c>
      <c r="AF89">
        <v>0</v>
      </c>
      <c r="AG89">
        <v>0</v>
      </c>
      <c r="AH89">
        <v>38.099902768002508</v>
      </c>
      <c r="AI89">
        <v>0.81609003352118548</v>
      </c>
      <c r="AJ89">
        <v>0</v>
      </c>
      <c r="AK89">
        <v>13.179691130035483</v>
      </c>
      <c r="AL89">
        <v>16.090064182842831</v>
      </c>
      <c r="AM89">
        <v>4.0533656758088075</v>
      </c>
      <c r="AN89">
        <v>0</v>
      </c>
      <c r="AO89">
        <v>0</v>
      </c>
      <c r="AP89">
        <v>0.16423862396923813</v>
      </c>
      <c r="AQ89">
        <v>0</v>
      </c>
      <c r="AR89">
        <v>12.598905760801502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32.688997736940848</v>
      </c>
      <c r="BB89">
        <f t="shared" si="1"/>
        <v>749.34444094585569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152.1916219453494</v>
      </c>
      <c r="L90">
        <v>46.963591747528682</v>
      </c>
      <c r="M90">
        <v>0</v>
      </c>
      <c r="N90">
        <v>15.147141575773803</v>
      </c>
      <c r="O90">
        <v>50.865417947025811</v>
      </c>
      <c r="P90">
        <v>69.711991520400233</v>
      </c>
      <c r="Q90">
        <v>4.9767069111029949</v>
      </c>
      <c r="R90">
        <v>10.872164780169905</v>
      </c>
      <c r="S90">
        <v>6.7676615693899755</v>
      </c>
      <c r="T90">
        <v>0</v>
      </c>
      <c r="U90">
        <v>246.04708067277042</v>
      </c>
      <c r="V90">
        <v>5.3214913025482087</v>
      </c>
      <c r="W90">
        <v>8.5603594641263392</v>
      </c>
      <c r="X90">
        <v>37.831712804812341</v>
      </c>
      <c r="Y90">
        <v>0</v>
      </c>
      <c r="Z90">
        <v>0</v>
      </c>
      <c r="AA90">
        <v>10.809517656021706</v>
      </c>
      <c r="AB90">
        <v>10.133493957420162</v>
      </c>
      <c r="AC90">
        <v>7.4525852835399693</v>
      </c>
      <c r="AD90">
        <v>6.0977071500730524</v>
      </c>
      <c r="AE90">
        <v>12.6818498131914</v>
      </c>
      <c r="AF90">
        <v>0</v>
      </c>
      <c r="AG90">
        <v>0</v>
      </c>
      <c r="AH90">
        <v>38.099902768002508</v>
      </c>
      <c r="AI90">
        <v>0.81609003352118548</v>
      </c>
      <c r="AJ90">
        <v>0</v>
      </c>
      <c r="AK90">
        <v>13.179691130035483</v>
      </c>
      <c r="AL90">
        <v>16.090064182842831</v>
      </c>
      <c r="AM90">
        <v>4.0533656758088075</v>
      </c>
      <c r="AN90">
        <v>0</v>
      </c>
      <c r="AO90">
        <v>0</v>
      </c>
      <c r="AP90">
        <v>0.16423862396923813</v>
      </c>
      <c r="AQ90">
        <v>0</v>
      </c>
      <c r="AR90">
        <v>12.598905760801502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32.914756008746188</v>
      </c>
      <c r="BB90">
        <f t="shared" si="1"/>
        <v>754.51959826747986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157.59611426813117</v>
      </c>
      <c r="L91">
        <v>46.962786245915559</v>
      </c>
      <c r="M91">
        <v>0</v>
      </c>
      <c r="N91">
        <v>15.147141575773803</v>
      </c>
      <c r="O91">
        <v>50.865417947025811</v>
      </c>
      <c r="P91">
        <v>69.711991520400233</v>
      </c>
      <c r="Q91">
        <v>4.9767069111029949</v>
      </c>
      <c r="R91">
        <v>10.872164780169905</v>
      </c>
      <c r="S91">
        <v>6.7676615693899755</v>
      </c>
      <c r="T91">
        <v>0</v>
      </c>
      <c r="U91">
        <v>246.04708067277042</v>
      </c>
      <c r="V91">
        <v>5.3214913025482087</v>
      </c>
      <c r="W91">
        <v>8.5603594641263392</v>
      </c>
      <c r="X91">
        <v>37.831712804812341</v>
      </c>
      <c r="Y91">
        <v>0</v>
      </c>
      <c r="Z91">
        <v>0</v>
      </c>
      <c r="AA91">
        <v>10.809517656021706</v>
      </c>
      <c r="AB91">
        <v>10.133493957420162</v>
      </c>
      <c r="AC91">
        <v>7.4525852835399693</v>
      </c>
      <c r="AD91">
        <v>9.3714985539970765</v>
      </c>
      <c r="AE91">
        <v>12.6818498131914</v>
      </c>
      <c r="AF91">
        <v>0</v>
      </c>
      <c r="AG91">
        <v>0</v>
      </c>
      <c r="AH91">
        <v>38.099902768002508</v>
      </c>
      <c r="AI91">
        <v>0.81609003352118548</v>
      </c>
      <c r="AJ91">
        <v>0</v>
      </c>
      <c r="AK91">
        <v>13.179691130035483</v>
      </c>
      <c r="AL91">
        <v>16.090064182842831</v>
      </c>
      <c r="AM91">
        <v>4.0533656758088075</v>
      </c>
      <c r="AN91">
        <v>0</v>
      </c>
      <c r="AO91">
        <v>0</v>
      </c>
      <c r="AP91">
        <v>0.16423862396923813</v>
      </c>
      <c r="AQ91">
        <v>0</v>
      </c>
      <c r="AR91">
        <v>12.598905760801502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33.277474598555052</v>
      </c>
      <c r="BB91">
        <f t="shared" si="1"/>
        <v>762.83435790276371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162.99789644652756</v>
      </c>
      <c r="L92">
        <v>46.96278841636601</v>
      </c>
      <c r="M92">
        <v>0</v>
      </c>
      <c r="N92">
        <v>15.147141575773803</v>
      </c>
      <c r="O92">
        <v>50.865417947025811</v>
      </c>
      <c r="P92">
        <v>69.711991520400233</v>
      </c>
      <c r="Q92">
        <v>4.9767069111029949</v>
      </c>
      <c r="R92">
        <v>10.872164780169905</v>
      </c>
      <c r="S92">
        <v>6.7676615693899755</v>
      </c>
      <c r="T92">
        <v>0</v>
      </c>
      <c r="U92">
        <v>246.04708067277042</v>
      </c>
      <c r="V92">
        <v>5.3214913025482087</v>
      </c>
      <c r="W92">
        <v>8.5603594641263392</v>
      </c>
      <c r="X92">
        <v>37.831712804812341</v>
      </c>
      <c r="Y92">
        <v>0</v>
      </c>
      <c r="Z92">
        <v>0</v>
      </c>
      <c r="AA92">
        <v>10.809517656021706</v>
      </c>
      <c r="AB92">
        <v>10.133493957420162</v>
      </c>
      <c r="AC92">
        <v>7.4525852835399693</v>
      </c>
      <c r="AD92">
        <v>9.3714985539970765</v>
      </c>
      <c r="AE92">
        <v>12.6818498131914</v>
      </c>
      <c r="AF92">
        <v>0</v>
      </c>
      <c r="AG92">
        <v>0</v>
      </c>
      <c r="AH92">
        <v>38.099902768002508</v>
      </c>
      <c r="AI92">
        <v>0.81609003352118548</v>
      </c>
      <c r="AJ92">
        <v>0</v>
      </c>
      <c r="AK92">
        <v>13.179691130035483</v>
      </c>
      <c r="AL92">
        <v>16.090064182842831</v>
      </c>
      <c r="AM92">
        <v>4.0533656758088075</v>
      </c>
      <c r="AN92">
        <v>0</v>
      </c>
      <c r="AO92">
        <v>0</v>
      </c>
      <c r="AP92">
        <v>0.16423862396923813</v>
      </c>
      <c r="AQ92">
        <v>0</v>
      </c>
      <c r="AR92">
        <v>12.598905760801502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33.503269184336865</v>
      </c>
      <c r="BB92">
        <f t="shared" si="1"/>
        <v>768.0103476658287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166.37974201072745</v>
      </c>
      <c r="L93">
        <v>46.962790552133711</v>
      </c>
      <c r="M93">
        <v>0</v>
      </c>
      <c r="N93">
        <v>15.147141575773803</v>
      </c>
      <c r="O93">
        <v>50.865417947025811</v>
      </c>
      <c r="P93">
        <v>69.711991520400233</v>
      </c>
      <c r="Q93">
        <v>4.9767069111029949</v>
      </c>
      <c r="R93">
        <v>10.872164780169905</v>
      </c>
      <c r="S93">
        <v>6.7676615693899755</v>
      </c>
      <c r="T93">
        <v>0</v>
      </c>
      <c r="U93">
        <v>246.04708067277042</v>
      </c>
      <c r="V93">
        <v>5.3214913025482087</v>
      </c>
      <c r="W93">
        <v>8.5603594641263392</v>
      </c>
      <c r="X93">
        <v>37.831712804812341</v>
      </c>
      <c r="Y93">
        <v>0</v>
      </c>
      <c r="Z93">
        <v>0</v>
      </c>
      <c r="AA93">
        <v>10.809517656021706</v>
      </c>
      <c r="AB93">
        <v>10.133493957420162</v>
      </c>
      <c r="AC93">
        <v>7.4525852835399693</v>
      </c>
      <c r="AD93">
        <v>9.3714985539970765</v>
      </c>
      <c r="AE93">
        <v>12.6818498131914</v>
      </c>
      <c r="AF93">
        <v>0</v>
      </c>
      <c r="AG93">
        <v>0</v>
      </c>
      <c r="AH93">
        <v>38.099902768002508</v>
      </c>
      <c r="AI93">
        <v>0.81609003352118548</v>
      </c>
      <c r="AJ93">
        <v>0</v>
      </c>
      <c r="AK93">
        <v>13.179691130035483</v>
      </c>
      <c r="AL93">
        <v>16.090064182842831</v>
      </c>
      <c r="AM93">
        <v>4.0533656758088075</v>
      </c>
      <c r="AN93">
        <v>0</v>
      </c>
      <c r="AO93">
        <v>0</v>
      </c>
      <c r="AP93">
        <v>0.16423862396923813</v>
      </c>
      <c r="AQ93">
        <v>0</v>
      </c>
      <c r="AR93">
        <v>3.3974577332498432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33.260009890643857</v>
      </c>
      <c r="BB93">
        <f t="shared" si="1"/>
        <v>762.43400663193779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166.37974201072745</v>
      </c>
      <c r="L94">
        <v>46.962792654043383</v>
      </c>
      <c r="M94">
        <v>0</v>
      </c>
      <c r="N94">
        <v>15.147141575773803</v>
      </c>
      <c r="O94">
        <v>50.865417947025811</v>
      </c>
      <c r="P94">
        <v>69.711991520400233</v>
      </c>
      <c r="Q94">
        <v>4.9767069111029949</v>
      </c>
      <c r="R94">
        <v>10.872164780169905</v>
      </c>
      <c r="S94">
        <v>6.7676615693899755</v>
      </c>
      <c r="T94">
        <v>0</v>
      </c>
      <c r="U94">
        <v>246.04708067277042</v>
      </c>
      <c r="V94">
        <v>5.3214913025482087</v>
      </c>
      <c r="W94">
        <v>8.5603594641263392</v>
      </c>
      <c r="X94">
        <v>37.831712804812341</v>
      </c>
      <c r="Y94">
        <v>0</v>
      </c>
      <c r="Z94">
        <v>0</v>
      </c>
      <c r="AA94">
        <v>10.809517656021706</v>
      </c>
      <c r="AB94">
        <v>10.133493957420162</v>
      </c>
      <c r="AC94">
        <v>7.4525852835399693</v>
      </c>
      <c r="AD94">
        <v>9.3714985539970765</v>
      </c>
      <c r="AE94">
        <v>12.6818498131914</v>
      </c>
      <c r="AF94">
        <v>0</v>
      </c>
      <c r="AG94">
        <v>0</v>
      </c>
      <c r="AH94">
        <v>38.099902768002508</v>
      </c>
      <c r="AI94">
        <v>0</v>
      </c>
      <c r="AJ94">
        <v>0</v>
      </c>
      <c r="AK94">
        <v>13.179691130035483</v>
      </c>
      <c r="AL94">
        <v>16.090064182842831</v>
      </c>
      <c r="AM94">
        <v>4.0533656758088075</v>
      </c>
      <c r="AN94">
        <v>0</v>
      </c>
      <c r="AO94">
        <v>0</v>
      </c>
      <c r="AP94">
        <v>0.16423862396923813</v>
      </c>
      <c r="AQ94">
        <v>0</v>
      </c>
      <c r="AR94">
        <v>1.132485911083281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33.131221592935944</v>
      </c>
      <c r="BB94">
        <f t="shared" si="1"/>
        <v>759.48173517586758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166.37974201072745</v>
      </c>
      <c r="L95">
        <v>46.963303933942456</v>
      </c>
      <c r="M95">
        <v>0</v>
      </c>
      <c r="N95">
        <v>15.147141575773803</v>
      </c>
      <c r="O95">
        <v>50.865417947025811</v>
      </c>
      <c r="P95">
        <v>69.711991520400233</v>
      </c>
      <c r="Q95">
        <v>4.9767069111029949</v>
      </c>
      <c r="R95">
        <v>10.872164780169905</v>
      </c>
      <c r="S95">
        <v>6.7676615693899755</v>
      </c>
      <c r="T95">
        <v>0</v>
      </c>
      <c r="U95">
        <v>246.04708067277042</v>
      </c>
      <c r="V95">
        <v>5.3214913025482087</v>
      </c>
      <c r="W95">
        <v>8.5603594641263392</v>
      </c>
      <c r="X95">
        <v>37.831712804812341</v>
      </c>
      <c r="Y95">
        <v>0</v>
      </c>
      <c r="Z95">
        <v>0</v>
      </c>
      <c r="AA95">
        <v>10.809517656021706</v>
      </c>
      <c r="AB95">
        <v>10.133493957420162</v>
      </c>
      <c r="AC95">
        <v>7.4525852835399693</v>
      </c>
      <c r="AD95">
        <v>9.3714985539970765</v>
      </c>
      <c r="AE95">
        <v>12.6818498131914</v>
      </c>
      <c r="AF95">
        <v>0</v>
      </c>
      <c r="AG95">
        <v>0</v>
      </c>
      <c r="AH95">
        <v>31.569960091108328</v>
      </c>
      <c r="AI95">
        <v>0</v>
      </c>
      <c r="AJ95">
        <v>0</v>
      </c>
      <c r="AK95">
        <v>13.179691130035483</v>
      </c>
      <c r="AL95">
        <v>16.090064182842831</v>
      </c>
      <c r="AM95">
        <v>4.0533656758088075</v>
      </c>
      <c r="AN95">
        <v>0</v>
      </c>
      <c r="AO95">
        <v>0</v>
      </c>
      <c r="AP95">
        <v>0.16423862396923813</v>
      </c>
      <c r="AQ95">
        <v>0</v>
      </c>
      <c r="AR95">
        <v>1.132485911083281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32.858291360541543</v>
      </c>
      <c r="BB95">
        <f t="shared" si="1"/>
        <v>753.22523401126693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166.37974201072745</v>
      </c>
      <c r="L96">
        <v>46.962794722893818</v>
      </c>
      <c r="M96">
        <v>0</v>
      </c>
      <c r="N96">
        <v>15.147141575773803</v>
      </c>
      <c r="O96">
        <v>50.865417947025811</v>
      </c>
      <c r="P96">
        <v>69.711991520400233</v>
      </c>
      <c r="Q96">
        <v>4.9767069111029949</v>
      </c>
      <c r="R96">
        <v>10.872164780169905</v>
      </c>
      <c r="S96">
        <v>6.7676615693899755</v>
      </c>
      <c r="T96">
        <v>0</v>
      </c>
      <c r="U96">
        <v>246.04708067277042</v>
      </c>
      <c r="V96">
        <v>5.3214913025482087</v>
      </c>
      <c r="W96">
        <v>8.5603594641263392</v>
      </c>
      <c r="X96">
        <v>37.831712804812341</v>
      </c>
      <c r="Y96">
        <v>0</v>
      </c>
      <c r="Z96">
        <v>0</v>
      </c>
      <c r="AA96">
        <v>10.809517656021706</v>
      </c>
      <c r="AB96">
        <v>10.133493957420162</v>
      </c>
      <c r="AC96">
        <v>7.4525852835399693</v>
      </c>
      <c r="AD96">
        <v>9.3714985539970765</v>
      </c>
      <c r="AE96">
        <v>12.6818498131914</v>
      </c>
      <c r="AF96">
        <v>0</v>
      </c>
      <c r="AG96">
        <v>0</v>
      </c>
      <c r="AH96">
        <v>30.850123610519724</v>
      </c>
      <c r="AI96">
        <v>0</v>
      </c>
      <c r="AJ96">
        <v>0</v>
      </c>
      <c r="AK96">
        <v>13.179691130035483</v>
      </c>
      <c r="AL96">
        <v>16.090064182842831</v>
      </c>
      <c r="AM96">
        <v>4.0533656758088075</v>
      </c>
      <c r="AN96">
        <v>0</v>
      </c>
      <c r="AO96">
        <v>0</v>
      </c>
      <c r="AP96">
        <v>0.16423862396923813</v>
      </c>
      <c r="AQ96">
        <v>0</v>
      </c>
      <c r="AR96">
        <v>3.3974577332498432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32.922856732797669</v>
      </c>
      <c r="BB96">
        <f t="shared" si="1"/>
        <v>754.70529476954016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166.37974201072745</v>
      </c>
      <c r="L97">
        <v>46.963575606214491</v>
      </c>
      <c r="M97">
        <v>0</v>
      </c>
      <c r="N97">
        <v>15.147141575773803</v>
      </c>
      <c r="O97">
        <v>50.865417947025811</v>
      </c>
      <c r="P97">
        <v>69.711991520400233</v>
      </c>
      <c r="Q97">
        <v>4.9767069111029949</v>
      </c>
      <c r="R97">
        <v>10.872164780169905</v>
      </c>
      <c r="S97">
        <v>6.7676615693899755</v>
      </c>
      <c r="T97">
        <v>0</v>
      </c>
      <c r="U97">
        <v>246.04708067277042</v>
      </c>
      <c r="V97">
        <v>5.3214913025482087</v>
      </c>
      <c r="W97">
        <v>8.5603594641263392</v>
      </c>
      <c r="X97">
        <v>37.831712804812341</v>
      </c>
      <c r="Y97">
        <v>0</v>
      </c>
      <c r="Z97">
        <v>0</v>
      </c>
      <c r="AA97">
        <v>10.809517656021706</v>
      </c>
      <c r="AB97">
        <v>10.133493957420162</v>
      </c>
      <c r="AC97">
        <v>7.4525852835399693</v>
      </c>
      <c r="AD97">
        <v>9.3498177113337508</v>
      </c>
      <c r="AE97">
        <v>12.6818498131914</v>
      </c>
      <c r="AF97">
        <v>0</v>
      </c>
      <c r="AG97">
        <v>0</v>
      </c>
      <c r="AH97">
        <v>24.423014827802128</v>
      </c>
      <c r="AI97">
        <v>0</v>
      </c>
      <c r="AJ97">
        <v>0</v>
      </c>
      <c r="AK97">
        <v>13.179691130035483</v>
      </c>
      <c r="AL97">
        <v>16.090064182842831</v>
      </c>
      <c r="AM97">
        <v>4.0533656758088075</v>
      </c>
      <c r="AN97">
        <v>0</v>
      </c>
      <c r="AO97">
        <v>0</v>
      </c>
      <c r="AP97">
        <v>0.16423862396923813</v>
      </c>
      <c r="AQ97">
        <v>0</v>
      </c>
      <c r="AR97">
        <v>12.598905760801502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33.037950494931202</v>
      </c>
      <c r="BB97">
        <f t="shared" si="1"/>
        <v>757.34364029289793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166.37974201072745</v>
      </c>
      <c r="L98">
        <v>46.963575606214491</v>
      </c>
      <c r="M98">
        <v>0</v>
      </c>
      <c r="N98">
        <v>15.147141575773803</v>
      </c>
      <c r="O98">
        <v>50.865417947025811</v>
      </c>
      <c r="P98">
        <v>69.711991520400233</v>
      </c>
      <c r="Q98">
        <v>4.9767069111029949</v>
      </c>
      <c r="R98">
        <v>10.872164780169905</v>
      </c>
      <c r="S98">
        <v>6.7676615693899755</v>
      </c>
      <c r="T98">
        <v>0</v>
      </c>
      <c r="U98">
        <v>246.04708067277042</v>
      </c>
      <c r="V98">
        <v>5.3214913025482087</v>
      </c>
      <c r="W98">
        <v>8.5603594641263392</v>
      </c>
      <c r="X98">
        <v>37.831712804812341</v>
      </c>
      <c r="Y98">
        <v>0</v>
      </c>
      <c r="Z98">
        <v>0</v>
      </c>
      <c r="AA98">
        <v>10.809517656021706</v>
      </c>
      <c r="AB98">
        <v>10.133493957420162</v>
      </c>
      <c r="AC98">
        <v>7.4525852835399693</v>
      </c>
      <c r="AD98">
        <v>6.0977071500730524</v>
      </c>
      <c r="AE98">
        <v>12.6818498131914</v>
      </c>
      <c r="AF98">
        <v>0</v>
      </c>
      <c r="AG98">
        <v>0</v>
      </c>
      <c r="AH98">
        <v>24.423014827802128</v>
      </c>
      <c r="AI98">
        <v>0</v>
      </c>
      <c r="AJ98">
        <v>0</v>
      </c>
      <c r="AK98">
        <v>13.179691130035483</v>
      </c>
      <c r="AL98">
        <v>20.35095141726222</v>
      </c>
      <c r="AM98">
        <v>4.0533656758088075</v>
      </c>
      <c r="AN98">
        <v>0</v>
      </c>
      <c r="AO98">
        <v>0</v>
      </c>
      <c r="AP98">
        <v>0.16423862396923813</v>
      </c>
      <c r="AQ98">
        <v>0</v>
      </c>
      <c r="AR98">
        <v>12.598905760801502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33.080117359869242</v>
      </c>
      <c r="BB98">
        <f t="shared" si="1"/>
        <v>758.31025010111841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1.9135838252440431</v>
      </c>
      <c r="L99">
        <f t="shared" si="2"/>
        <v>0.612874659191607</v>
      </c>
      <c r="M99">
        <f t="shared" si="2"/>
        <v>0</v>
      </c>
      <c r="N99">
        <f t="shared" si="2"/>
        <v>0.46199741574551417</v>
      </c>
      <c r="O99">
        <f t="shared" si="2"/>
        <v>1.2207700307286209</v>
      </c>
      <c r="P99">
        <f t="shared" si="2"/>
        <v>1.672976805979473</v>
      </c>
      <c r="Q99">
        <f t="shared" si="2"/>
        <v>4.7780337314787452E-2</v>
      </c>
      <c r="R99">
        <f t="shared" si="2"/>
        <v>0.2100781299526652</v>
      </c>
      <c r="S99">
        <f t="shared" si="2"/>
        <v>0.12220494614889173</v>
      </c>
      <c r="T99">
        <f t="shared" si="2"/>
        <v>0</v>
      </c>
      <c r="U99">
        <f t="shared" si="2"/>
        <v>6.3409311533084569</v>
      </c>
      <c r="V99">
        <f t="shared" si="2"/>
        <v>8.8089853631463363E-2</v>
      </c>
      <c r="W99">
        <f t="shared" si="2"/>
        <v>0.24194342067602595</v>
      </c>
      <c r="X99">
        <f t="shared" si="2"/>
        <v>0.85412530589202107</v>
      </c>
      <c r="Y99">
        <f t="shared" si="2"/>
        <v>0</v>
      </c>
      <c r="Z99">
        <f t="shared" si="2"/>
        <v>0</v>
      </c>
      <c r="AA99">
        <f t="shared" si="2"/>
        <v>0.25934981204341495</v>
      </c>
      <c r="AB99">
        <f t="shared" si="2"/>
        <v>0.21364783303590038</v>
      </c>
      <c r="AC99">
        <f t="shared" si="2"/>
        <v>0.14276861309674194</v>
      </c>
      <c r="AD99">
        <f t="shared" si="2"/>
        <v>8.6287638846973491E-2</v>
      </c>
      <c r="AE99">
        <f t="shared" si="2"/>
        <v>0.30436439551659356</v>
      </c>
      <c r="AF99">
        <f t="shared" si="2"/>
        <v>0</v>
      </c>
      <c r="AG99">
        <f t="shared" si="2"/>
        <v>0</v>
      </c>
      <c r="AH99">
        <f t="shared" si="2"/>
        <v>0.39912347550884458</v>
      </c>
      <c r="AI99">
        <f t="shared" si="2"/>
        <v>4.7831025066353582E-2</v>
      </c>
      <c r="AJ99">
        <f t="shared" si="2"/>
        <v>0</v>
      </c>
      <c r="AK99">
        <f t="shared" si="2"/>
        <v>0.31631258712085203</v>
      </c>
      <c r="AL99">
        <f t="shared" si="2"/>
        <v>0.42621537096125778</v>
      </c>
      <c r="AM99">
        <f t="shared" si="2"/>
        <v>9.7280776219411572E-2</v>
      </c>
      <c r="AN99">
        <f t="shared" si="2"/>
        <v>0</v>
      </c>
      <c r="AO99">
        <f t="shared" si="2"/>
        <v>0</v>
      </c>
      <c r="AP99">
        <f t="shared" si="2"/>
        <v>1.6292465587443624E-2</v>
      </c>
      <c r="AQ99">
        <f t="shared" si="2"/>
        <v>0</v>
      </c>
      <c r="AR99">
        <f t="shared" si="2"/>
        <v>0.29501257983719442</v>
      </c>
      <c r="AS99">
        <f t="shared" si="2"/>
        <v>5.9561881391384859E-2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0.68766870133031865</v>
      </c>
      <c r="BB99">
        <f t="shared" si="1"/>
        <v>15.763735636715614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9.4969763281594837</v>
      </c>
      <c r="L3">
        <v>302.91377701096087</v>
      </c>
      <c r="M3">
        <v>24.159263581949343</v>
      </c>
      <c r="N3">
        <v>36.588678665985917</v>
      </c>
      <c r="O3">
        <v>0</v>
      </c>
      <c r="P3">
        <v>42.884184591348067</v>
      </c>
      <c r="Q3">
        <v>0</v>
      </c>
      <c r="R3">
        <v>13.136329614427934</v>
      </c>
      <c r="S3">
        <v>17.094552285535379</v>
      </c>
      <c r="T3">
        <v>0</v>
      </c>
      <c r="U3">
        <v>53.496188543203772</v>
      </c>
      <c r="V3">
        <v>6.3236566688879972</v>
      </c>
      <c r="W3">
        <v>13.571476504251004</v>
      </c>
      <c r="X3">
        <v>45.700709068213307</v>
      </c>
      <c r="Y3">
        <v>0</v>
      </c>
      <c r="Z3">
        <v>0</v>
      </c>
      <c r="AA3">
        <v>13.056535499478189</v>
      </c>
      <c r="AB3">
        <v>12.240423585845335</v>
      </c>
      <c r="AC3">
        <v>9.0034809407639322</v>
      </c>
      <c r="AD3">
        <v>2.8237066924441656</v>
      </c>
      <c r="AE3">
        <v>15.310748293780003</v>
      </c>
      <c r="AF3">
        <v>5.0091496312460864</v>
      </c>
      <c r="AG3">
        <v>12.439541679148402</v>
      </c>
      <c r="AH3">
        <v>34.169375492068461</v>
      </c>
      <c r="AI3">
        <v>0</v>
      </c>
      <c r="AJ3">
        <v>0</v>
      </c>
      <c r="AK3">
        <v>15.919899064349822</v>
      </c>
      <c r="AL3">
        <v>0</v>
      </c>
      <c r="AM3">
        <v>4.8961979172824037</v>
      </c>
      <c r="AN3">
        <v>0.96577298383427246</v>
      </c>
      <c r="AO3">
        <v>0</v>
      </c>
      <c r="AP3">
        <v>0.95236103993662502</v>
      </c>
      <c r="AQ3">
        <v>7.6120044583281148</v>
      </c>
      <c r="AR3">
        <v>15.218435738885409</v>
      </c>
      <c r="AS3">
        <v>10.0827141699019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30.30776465409901</v>
      </c>
      <c r="BB3">
        <f>SUM(B3:AZ3)-BA3</f>
        <v>694.75837539611689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9.4969763281594837</v>
      </c>
      <c r="L4">
        <v>333.20442322196436</v>
      </c>
      <c r="M4">
        <v>24.159263581949343</v>
      </c>
      <c r="N4">
        <v>36.588678665985917</v>
      </c>
      <c r="O4">
        <v>0</v>
      </c>
      <c r="P4">
        <v>43.152557625277694</v>
      </c>
      <c r="Q4">
        <v>0</v>
      </c>
      <c r="R4">
        <v>13.136329614427934</v>
      </c>
      <c r="S4">
        <v>10.384053433521185</v>
      </c>
      <c r="T4">
        <v>0</v>
      </c>
      <c r="U4">
        <v>53.496188543203772</v>
      </c>
      <c r="V4">
        <v>6.4242542486460357</v>
      </c>
      <c r="W4">
        <v>13.571476504251004</v>
      </c>
      <c r="X4">
        <v>45.700709068213307</v>
      </c>
      <c r="Y4">
        <v>0</v>
      </c>
      <c r="Z4">
        <v>0</v>
      </c>
      <c r="AA4">
        <v>13.056535499478189</v>
      </c>
      <c r="AB4">
        <v>12.240423585845335</v>
      </c>
      <c r="AC4">
        <v>9.0034809407639322</v>
      </c>
      <c r="AD4">
        <v>2.8237066924441656</v>
      </c>
      <c r="AE4">
        <v>15.310748293780003</v>
      </c>
      <c r="AF4">
        <v>5.0091496312460864</v>
      </c>
      <c r="AG4">
        <v>12.439541679148402</v>
      </c>
      <c r="AH4">
        <v>24.850454960342311</v>
      </c>
      <c r="AI4">
        <v>0</v>
      </c>
      <c r="AJ4">
        <v>0</v>
      </c>
      <c r="AK4">
        <v>15.919899064349822</v>
      </c>
      <c r="AL4">
        <v>0</v>
      </c>
      <c r="AM4">
        <v>4.8961979172824037</v>
      </c>
      <c r="AN4">
        <v>0.96577298383427246</v>
      </c>
      <c r="AO4">
        <v>0</v>
      </c>
      <c r="AP4">
        <v>0.95236103993662502</v>
      </c>
      <c r="AQ4">
        <v>7.6120044583281148</v>
      </c>
      <c r="AR4">
        <v>15.218435738885409</v>
      </c>
      <c r="AS4">
        <v>10.0827141699019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30.919306907130732</v>
      </c>
      <c r="BB4">
        <f t="shared" ref="BB4:BB67" si="0">SUM(B4:AZ4)-BA4</f>
        <v>708.77703058403608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9.4969763281594837</v>
      </c>
      <c r="L5">
        <v>351.67243851324724</v>
      </c>
      <c r="M5">
        <v>24.159263581949343</v>
      </c>
      <c r="N5">
        <v>36.588678665985917</v>
      </c>
      <c r="O5">
        <v>0</v>
      </c>
      <c r="P5">
        <v>43.152557625277694</v>
      </c>
      <c r="Q5">
        <v>0</v>
      </c>
      <c r="R5">
        <v>13.136329614427934</v>
      </c>
      <c r="S5">
        <v>8.1758972699819061</v>
      </c>
      <c r="T5">
        <v>0</v>
      </c>
      <c r="U5">
        <v>53.496188543203772</v>
      </c>
      <c r="V5">
        <v>6.4242542486460357</v>
      </c>
      <c r="W5">
        <v>13.571476504251004</v>
      </c>
      <c r="X5">
        <v>45.700709068213307</v>
      </c>
      <c r="Y5">
        <v>0</v>
      </c>
      <c r="Z5">
        <v>0</v>
      </c>
      <c r="AA5">
        <v>13.056535499478189</v>
      </c>
      <c r="AB5">
        <v>12.240423585845335</v>
      </c>
      <c r="AC5">
        <v>9.0034809407639322</v>
      </c>
      <c r="AD5">
        <v>2.8237066924441656</v>
      </c>
      <c r="AE5">
        <v>15.310748293780003</v>
      </c>
      <c r="AF5">
        <v>5.0091496312460864</v>
      </c>
      <c r="AG5">
        <v>12.439541679148402</v>
      </c>
      <c r="AH5">
        <v>18.637841063452303</v>
      </c>
      <c r="AI5">
        <v>0</v>
      </c>
      <c r="AJ5">
        <v>0</v>
      </c>
      <c r="AK5">
        <v>15.919899064349822</v>
      </c>
      <c r="AL5">
        <v>0</v>
      </c>
      <c r="AM5">
        <v>4.8961979172824037</v>
      </c>
      <c r="AN5">
        <v>0.96577298383427246</v>
      </c>
      <c r="AO5">
        <v>0</v>
      </c>
      <c r="AP5">
        <v>0.95236103993662502</v>
      </c>
      <c r="AQ5">
        <v>7.6120044583281148</v>
      </c>
      <c r="AR5">
        <v>15.218435738885409</v>
      </c>
      <c r="AS5">
        <v>10.0827141699019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31.339281757780441</v>
      </c>
      <c r="BB5">
        <f t="shared" si="0"/>
        <v>718.40430096424006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380.98358344894268</v>
      </c>
      <c r="M6">
        <v>24.159263581949343</v>
      </c>
      <c r="N6">
        <v>36.588678665985917</v>
      </c>
      <c r="O6">
        <v>0</v>
      </c>
      <c r="P6">
        <v>43.152557625277694</v>
      </c>
      <c r="Q6">
        <v>0</v>
      </c>
      <c r="R6">
        <v>13.136329614427934</v>
      </c>
      <c r="S6">
        <v>0</v>
      </c>
      <c r="T6">
        <v>0</v>
      </c>
      <c r="U6">
        <v>53.496188543203772</v>
      </c>
      <c r="V6">
        <v>6.4242542486460357</v>
      </c>
      <c r="W6">
        <v>13.571476504251004</v>
      </c>
      <c r="X6">
        <v>45.700709068213307</v>
      </c>
      <c r="Y6">
        <v>0</v>
      </c>
      <c r="Z6">
        <v>0</v>
      </c>
      <c r="AA6">
        <v>13.056535499478189</v>
      </c>
      <c r="AB6">
        <v>12.240423585845335</v>
      </c>
      <c r="AC6">
        <v>9.0034809407639322</v>
      </c>
      <c r="AD6">
        <v>2.8237066924441656</v>
      </c>
      <c r="AE6">
        <v>15.310748293780003</v>
      </c>
      <c r="AF6">
        <v>5.0091496312460864</v>
      </c>
      <c r="AG6">
        <v>12.439541679148402</v>
      </c>
      <c r="AH6">
        <v>12.425227480171156</v>
      </c>
      <c r="AI6">
        <v>0</v>
      </c>
      <c r="AJ6">
        <v>0</v>
      </c>
      <c r="AK6">
        <v>15.919899064349822</v>
      </c>
      <c r="AL6">
        <v>0</v>
      </c>
      <c r="AM6">
        <v>4.8961979172824037</v>
      </c>
      <c r="AN6">
        <v>0.96577298383427246</v>
      </c>
      <c r="AO6">
        <v>0</v>
      </c>
      <c r="AP6">
        <v>0.95236103993662502</v>
      </c>
      <c r="AQ6">
        <v>7.6120044583281148</v>
      </c>
      <c r="AR6">
        <v>15.218435738885409</v>
      </c>
      <c r="AS6">
        <v>10.0827141699019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31.566074251909036</v>
      </c>
      <c r="BB6">
        <f t="shared" si="0"/>
        <v>723.60316622438427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363.49514840916663</v>
      </c>
      <c r="M7">
        <v>24.159263581949343</v>
      </c>
      <c r="N7">
        <v>36.588678665985917</v>
      </c>
      <c r="O7">
        <v>0</v>
      </c>
      <c r="P7">
        <v>43.152557625277694</v>
      </c>
      <c r="Q7">
        <v>0</v>
      </c>
      <c r="R7">
        <v>13.136329614427934</v>
      </c>
      <c r="S7">
        <v>0</v>
      </c>
      <c r="T7">
        <v>0</v>
      </c>
      <c r="U7">
        <v>53.496188543203772</v>
      </c>
      <c r="V7">
        <v>6.4242542486460357</v>
      </c>
      <c r="W7">
        <v>13.571476504251004</v>
      </c>
      <c r="X7">
        <v>45.700709068213307</v>
      </c>
      <c r="Y7">
        <v>0</v>
      </c>
      <c r="Z7">
        <v>0</v>
      </c>
      <c r="AA7">
        <v>13.056535499478189</v>
      </c>
      <c r="AB7">
        <v>12.240423585845335</v>
      </c>
      <c r="AC7">
        <v>9.0034809407639322</v>
      </c>
      <c r="AD7">
        <v>2.8237066924441656</v>
      </c>
      <c r="AE7">
        <v>15.310748293780003</v>
      </c>
      <c r="AF7">
        <v>5.0091496312460864</v>
      </c>
      <c r="AG7">
        <v>12.439541679148402</v>
      </c>
      <c r="AH7">
        <v>12.425227480171156</v>
      </c>
      <c r="AI7">
        <v>0</v>
      </c>
      <c r="AJ7">
        <v>0</v>
      </c>
      <c r="AK7">
        <v>15.919899064349822</v>
      </c>
      <c r="AL7">
        <v>0</v>
      </c>
      <c r="AM7">
        <v>4.8961979172824037</v>
      </c>
      <c r="AN7">
        <v>0.96577298383427246</v>
      </c>
      <c r="AO7">
        <v>0</v>
      </c>
      <c r="AP7">
        <v>0.95236103993662502</v>
      </c>
      <c r="AQ7">
        <v>7.6120044583281148</v>
      </c>
      <c r="AR7">
        <v>15.218435738885409</v>
      </c>
      <c r="AS7">
        <v>10.0827141699019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30.835057667246382</v>
      </c>
      <c r="BB7">
        <f t="shared" si="0"/>
        <v>706.84574776927093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333.20442322196436</v>
      </c>
      <c r="M8">
        <v>24.159263581949343</v>
      </c>
      <c r="N8">
        <v>36.588678665985917</v>
      </c>
      <c r="O8">
        <v>0</v>
      </c>
      <c r="P8">
        <v>43.152557625277694</v>
      </c>
      <c r="Q8">
        <v>0</v>
      </c>
      <c r="R8">
        <v>13.136329614427934</v>
      </c>
      <c r="S8">
        <v>0</v>
      </c>
      <c r="T8">
        <v>0</v>
      </c>
      <c r="U8">
        <v>53.496188543203772</v>
      </c>
      <c r="V8">
        <v>6.4242542486460357</v>
      </c>
      <c r="W8">
        <v>13.571476504251004</v>
      </c>
      <c r="X8">
        <v>45.700709068213307</v>
      </c>
      <c r="Y8">
        <v>0</v>
      </c>
      <c r="Z8">
        <v>0</v>
      </c>
      <c r="AA8">
        <v>13.056535499478189</v>
      </c>
      <c r="AB8">
        <v>12.240423585845335</v>
      </c>
      <c r="AC8">
        <v>9.0034809407639322</v>
      </c>
      <c r="AD8">
        <v>2.8237066924441656</v>
      </c>
      <c r="AE8">
        <v>15.310748293780003</v>
      </c>
      <c r="AF8">
        <v>5.0091496312460864</v>
      </c>
      <c r="AG8">
        <v>12.439541679148402</v>
      </c>
      <c r="AH8">
        <v>12.425227480171156</v>
      </c>
      <c r="AI8">
        <v>0</v>
      </c>
      <c r="AJ8">
        <v>0</v>
      </c>
      <c r="AK8">
        <v>15.919899064349822</v>
      </c>
      <c r="AL8">
        <v>0</v>
      </c>
      <c r="AM8">
        <v>4.8961979172824037</v>
      </c>
      <c r="AN8">
        <v>0.96577298383427246</v>
      </c>
      <c r="AO8">
        <v>0</v>
      </c>
      <c r="AP8">
        <v>0.95236103993662502</v>
      </c>
      <c r="AQ8">
        <v>7.6120044583281148</v>
      </c>
      <c r="AR8">
        <v>15.218435738885409</v>
      </c>
      <c r="AS8">
        <v>10.0827141699019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29.568905354421325</v>
      </c>
      <c r="BB8">
        <f t="shared" si="0"/>
        <v>677.82117489489383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302.91377701096087</v>
      </c>
      <c r="M9">
        <v>24.159263581949343</v>
      </c>
      <c r="N9">
        <v>36.588678665985917</v>
      </c>
      <c r="O9">
        <v>0</v>
      </c>
      <c r="P9">
        <v>43.152557625277694</v>
      </c>
      <c r="Q9">
        <v>0</v>
      </c>
      <c r="R9">
        <v>13.136329614427934</v>
      </c>
      <c r="S9">
        <v>0</v>
      </c>
      <c r="T9">
        <v>0</v>
      </c>
      <c r="U9">
        <v>54.236573585118968</v>
      </c>
      <c r="V9">
        <v>6.4242542486460357</v>
      </c>
      <c r="W9">
        <v>13.571476504251004</v>
      </c>
      <c r="X9">
        <v>45.700709068213307</v>
      </c>
      <c r="Y9">
        <v>0</v>
      </c>
      <c r="Z9">
        <v>0</v>
      </c>
      <c r="AA9">
        <v>13.056535499478189</v>
      </c>
      <c r="AB9">
        <v>12.240423585845335</v>
      </c>
      <c r="AC9">
        <v>9.0034809407639322</v>
      </c>
      <c r="AD9">
        <v>2.8237066924441656</v>
      </c>
      <c r="AE9">
        <v>15.310748293780003</v>
      </c>
      <c r="AF9">
        <v>5.0091496312460864</v>
      </c>
      <c r="AG9">
        <v>12.439541679148402</v>
      </c>
      <c r="AH9">
        <v>12.425227480171156</v>
      </c>
      <c r="AI9">
        <v>0</v>
      </c>
      <c r="AJ9">
        <v>0</v>
      </c>
      <c r="AK9">
        <v>15.919899064349822</v>
      </c>
      <c r="AL9">
        <v>0</v>
      </c>
      <c r="AM9">
        <v>4.8961979172824037</v>
      </c>
      <c r="AN9">
        <v>0.96577298383427246</v>
      </c>
      <c r="AO9">
        <v>0</v>
      </c>
      <c r="AP9">
        <v>0.95236103993662502</v>
      </c>
      <c r="AQ9">
        <v>7.6120044583281148</v>
      </c>
      <c r="AR9">
        <v>16.415391358797745</v>
      </c>
      <c r="AS9">
        <v>9.3744242012106014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28.354130661774501</v>
      </c>
      <c r="BB9">
        <f t="shared" si="0"/>
        <v>649.97435406967315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302.91377701096087</v>
      </c>
      <c r="M10">
        <v>24.159263581949343</v>
      </c>
      <c r="N10">
        <v>36.588678665985917</v>
      </c>
      <c r="O10">
        <v>0</v>
      </c>
      <c r="P10">
        <v>43.152557625277694</v>
      </c>
      <c r="Q10">
        <v>0</v>
      </c>
      <c r="R10">
        <v>13.136329614427934</v>
      </c>
      <c r="S10">
        <v>0</v>
      </c>
      <c r="T10">
        <v>0</v>
      </c>
      <c r="U10">
        <v>54.362746271273409</v>
      </c>
      <c r="V10">
        <v>6.4242542486460357</v>
      </c>
      <c r="W10">
        <v>13.571476504251004</v>
      </c>
      <c r="X10">
        <v>45.700709068213307</v>
      </c>
      <c r="Y10">
        <v>0</v>
      </c>
      <c r="Z10">
        <v>0</v>
      </c>
      <c r="AA10">
        <v>13.056535499478189</v>
      </c>
      <c r="AB10">
        <v>12.240423585845335</v>
      </c>
      <c r="AC10">
        <v>9.0034809407639322</v>
      </c>
      <c r="AD10">
        <v>2.8237066924441656</v>
      </c>
      <c r="AE10">
        <v>15.310748293780003</v>
      </c>
      <c r="AF10">
        <v>5.0091496312460864</v>
      </c>
      <c r="AG10">
        <v>12.439541679148402</v>
      </c>
      <c r="AH10">
        <v>12.425227480171156</v>
      </c>
      <c r="AI10">
        <v>0</v>
      </c>
      <c r="AJ10">
        <v>0</v>
      </c>
      <c r="AK10">
        <v>15.919899064349822</v>
      </c>
      <c r="AL10">
        <v>0</v>
      </c>
      <c r="AM10">
        <v>4.8961979172824037</v>
      </c>
      <c r="AN10">
        <v>0.96577298383427246</v>
      </c>
      <c r="AO10">
        <v>0</v>
      </c>
      <c r="AP10">
        <v>0.95236103993662502</v>
      </c>
      <c r="AQ10">
        <v>7.6120044583281148</v>
      </c>
      <c r="AR10">
        <v>16.415391358797745</v>
      </c>
      <c r="AS10">
        <v>9.3744242012106014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28.359404680055757</v>
      </c>
      <c r="BB10">
        <f t="shared" si="0"/>
        <v>650.09525273754639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302.91377701096087</v>
      </c>
      <c r="M11">
        <v>24.159263581949343</v>
      </c>
      <c r="N11">
        <v>36.588678665985917</v>
      </c>
      <c r="O11">
        <v>0</v>
      </c>
      <c r="P11">
        <v>43.152557625277694</v>
      </c>
      <c r="Q11">
        <v>0</v>
      </c>
      <c r="R11">
        <v>13.136329614427934</v>
      </c>
      <c r="S11">
        <v>0</v>
      </c>
      <c r="T11">
        <v>0</v>
      </c>
      <c r="U11">
        <v>54.362746271273409</v>
      </c>
      <c r="V11">
        <v>6.4242542486460357</v>
      </c>
      <c r="W11">
        <v>13.571476504251004</v>
      </c>
      <c r="X11">
        <v>45.700709068213307</v>
      </c>
      <c r="Y11">
        <v>0</v>
      </c>
      <c r="Z11">
        <v>0</v>
      </c>
      <c r="AA11">
        <v>13.056535499478189</v>
      </c>
      <c r="AB11">
        <v>12.240423585845335</v>
      </c>
      <c r="AC11">
        <v>9.0034809407639322</v>
      </c>
      <c r="AD11">
        <v>2.8237066924441656</v>
      </c>
      <c r="AE11">
        <v>15.310748293780003</v>
      </c>
      <c r="AF11">
        <v>5.0091496312460864</v>
      </c>
      <c r="AG11">
        <v>12.439541679148402</v>
      </c>
      <c r="AH11">
        <v>12.425227480171156</v>
      </c>
      <c r="AI11">
        <v>0</v>
      </c>
      <c r="AJ11">
        <v>0</v>
      </c>
      <c r="AK11">
        <v>15.919899064349822</v>
      </c>
      <c r="AL11">
        <v>0</v>
      </c>
      <c r="AM11">
        <v>4.8961979172824037</v>
      </c>
      <c r="AN11">
        <v>0.96577298383427246</v>
      </c>
      <c r="AO11">
        <v>0</v>
      </c>
      <c r="AP11">
        <v>1.1507696699676986</v>
      </c>
      <c r="AQ11">
        <v>7.6120044583281148</v>
      </c>
      <c r="AR11">
        <v>15.218435738885409</v>
      </c>
      <c r="AS11">
        <v>9.1661036568566043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28.308957617124729</v>
      </c>
      <c r="BB11">
        <f t="shared" si="0"/>
        <v>648.93883226624223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302.91377701096087</v>
      </c>
      <c r="M12">
        <v>24.159263581949343</v>
      </c>
      <c r="N12">
        <v>36.588678665985917</v>
      </c>
      <c r="O12">
        <v>0</v>
      </c>
      <c r="P12">
        <v>43.152557625277694</v>
      </c>
      <c r="Q12">
        <v>0</v>
      </c>
      <c r="R12">
        <v>13.136329614427934</v>
      </c>
      <c r="S12">
        <v>0</v>
      </c>
      <c r="T12">
        <v>0</v>
      </c>
      <c r="U12">
        <v>54.362746271273409</v>
      </c>
      <c r="V12">
        <v>6.4242542486460357</v>
      </c>
      <c r="W12">
        <v>13.571476504251004</v>
      </c>
      <c r="X12">
        <v>45.700709068213307</v>
      </c>
      <c r="Y12">
        <v>0</v>
      </c>
      <c r="Z12">
        <v>0</v>
      </c>
      <c r="AA12">
        <v>13.056535499478189</v>
      </c>
      <c r="AB12">
        <v>12.240423585845335</v>
      </c>
      <c r="AC12">
        <v>9.0034809407639322</v>
      </c>
      <c r="AD12">
        <v>2.8237066924441656</v>
      </c>
      <c r="AE12">
        <v>15.310748293780003</v>
      </c>
      <c r="AF12">
        <v>2.5045748156230432</v>
      </c>
      <c r="AG12">
        <v>12.439541679148402</v>
      </c>
      <c r="AH12">
        <v>12.425227480171156</v>
      </c>
      <c r="AI12">
        <v>0</v>
      </c>
      <c r="AJ12">
        <v>0</v>
      </c>
      <c r="AK12">
        <v>15.919899064349822</v>
      </c>
      <c r="AL12">
        <v>0</v>
      </c>
      <c r="AM12">
        <v>4.8961979172824037</v>
      </c>
      <c r="AN12">
        <v>0.96577298383427246</v>
      </c>
      <c r="AO12">
        <v>0</v>
      </c>
      <c r="AP12">
        <v>1.1507696699676986</v>
      </c>
      <c r="AQ12">
        <v>7.6120044583281148</v>
      </c>
      <c r="AR12">
        <v>15.218435738885409</v>
      </c>
      <c r="AS12">
        <v>9.1661036568566043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28.204266389831684</v>
      </c>
      <c r="BB12">
        <f t="shared" si="0"/>
        <v>646.53894867791234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302.91377701096087</v>
      </c>
      <c r="M13">
        <v>24.159263581949343</v>
      </c>
      <c r="N13">
        <v>36.588678665985917</v>
      </c>
      <c r="O13">
        <v>0</v>
      </c>
      <c r="P13">
        <v>43.152557625277694</v>
      </c>
      <c r="Q13">
        <v>0</v>
      </c>
      <c r="R13">
        <v>13.136329614427934</v>
      </c>
      <c r="S13">
        <v>0</v>
      </c>
      <c r="T13">
        <v>0</v>
      </c>
      <c r="U13">
        <v>56.367628884859421</v>
      </c>
      <c r="V13">
        <v>6.4242542486460357</v>
      </c>
      <c r="W13">
        <v>13.571476504251004</v>
      </c>
      <c r="X13">
        <v>45.700709068213307</v>
      </c>
      <c r="Y13">
        <v>0</v>
      </c>
      <c r="Z13">
        <v>0</v>
      </c>
      <c r="AA13">
        <v>13.056535499478189</v>
      </c>
      <c r="AB13">
        <v>12.240423585845335</v>
      </c>
      <c r="AC13">
        <v>9.0034809407639322</v>
      </c>
      <c r="AD13">
        <v>2.8237066924441656</v>
      </c>
      <c r="AE13">
        <v>15.310748293780003</v>
      </c>
      <c r="AF13">
        <v>2.5045748156230432</v>
      </c>
      <c r="AG13">
        <v>12.439541679148402</v>
      </c>
      <c r="AH13">
        <v>12.425227480171156</v>
      </c>
      <c r="AI13">
        <v>0</v>
      </c>
      <c r="AJ13">
        <v>0</v>
      </c>
      <c r="AK13">
        <v>15.919899064349822</v>
      </c>
      <c r="AL13">
        <v>0</v>
      </c>
      <c r="AM13">
        <v>4.8961979172824037</v>
      </c>
      <c r="AN13">
        <v>0.96577298383427246</v>
      </c>
      <c r="AO13">
        <v>0</v>
      </c>
      <c r="AP13">
        <v>1.1507696699676986</v>
      </c>
      <c r="AQ13">
        <v>7.6120044583281148</v>
      </c>
      <c r="AR13">
        <v>15.218435738885409</v>
      </c>
      <c r="AS13">
        <v>9.1661036568566043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28.288070483079576</v>
      </c>
      <c r="BB13">
        <f t="shared" si="0"/>
        <v>648.46002719825049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302.91377701096087</v>
      </c>
      <c r="M14">
        <v>24.159263581949343</v>
      </c>
      <c r="N14">
        <v>36.588678665985917</v>
      </c>
      <c r="O14">
        <v>0</v>
      </c>
      <c r="P14">
        <v>43.152557625277694</v>
      </c>
      <c r="Q14">
        <v>0</v>
      </c>
      <c r="R14">
        <v>13.136329614427934</v>
      </c>
      <c r="S14">
        <v>0</v>
      </c>
      <c r="T14">
        <v>0</v>
      </c>
      <c r="U14">
        <v>58.683714007496036</v>
      </c>
      <c r="V14">
        <v>6.4242542486460357</v>
      </c>
      <c r="W14">
        <v>13.571476504251004</v>
      </c>
      <c r="X14">
        <v>45.700709068213307</v>
      </c>
      <c r="Y14">
        <v>0</v>
      </c>
      <c r="Z14">
        <v>0</v>
      </c>
      <c r="AA14">
        <v>13.056535499478189</v>
      </c>
      <c r="AB14">
        <v>12.240423585845335</v>
      </c>
      <c r="AC14">
        <v>9.0034809407639322</v>
      </c>
      <c r="AD14">
        <v>2.8237066924441656</v>
      </c>
      <c r="AE14">
        <v>15.310748293780003</v>
      </c>
      <c r="AF14">
        <v>2.5045748156230432</v>
      </c>
      <c r="AG14">
        <v>12.439541679148402</v>
      </c>
      <c r="AH14">
        <v>12.425227480171156</v>
      </c>
      <c r="AI14">
        <v>0</v>
      </c>
      <c r="AJ14">
        <v>0</v>
      </c>
      <c r="AK14">
        <v>15.919899064349822</v>
      </c>
      <c r="AL14">
        <v>0</v>
      </c>
      <c r="AM14">
        <v>4.8961979172824037</v>
      </c>
      <c r="AN14">
        <v>0.96577298383427246</v>
      </c>
      <c r="AO14">
        <v>0</v>
      </c>
      <c r="AP14">
        <v>1.1507696699676986</v>
      </c>
      <c r="AQ14">
        <v>7.6120044583281148</v>
      </c>
      <c r="AR14">
        <v>15.218435738885409</v>
      </c>
      <c r="AS14">
        <v>9.1661036568566043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28.384882841205791</v>
      </c>
      <c r="BB14">
        <f t="shared" si="0"/>
        <v>650.67929996276087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313.01026389135978</v>
      </c>
      <c r="M15">
        <v>24.159263581949343</v>
      </c>
      <c r="N15">
        <v>36.588678665985917</v>
      </c>
      <c r="O15">
        <v>0</v>
      </c>
      <c r="P15">
        <v>43.152557625277694</v>
      </c>
      <c r="Q15">
        <v>0</v>
      </c>
      <c r="R15">
        <v>13.136329614427934</v>
      </c>
      <c r="S15">
        <v>0</v>
      </c>
      <c r="T15">
        <v>0</v>
      </c>
      <c r="U15">
        <v>59.621425244724641</v>
      </c>
      <c r="V15">
        <v>6.4242542486460357</v>
      </c>
      <c r="W15">
        <v>13.571476504251004</v>
      </c>
      <c r="X15">
        <v>45.700709068213307</v>
      </c>
      <c r="Y15">
        <v>0</v>
      </c>
      <c r="Z15">
        <v>0</v>
      </c>
      <c r="AA15">
        <v>13.056535499478189</v>
      </c>
      <c r="AB15">
        <v>12.240423585845335</v>
      </c>
      <c r="AC15">
        <v>9.0034809407639322</v>
      </c>
      <c r="AD15">
        <v>2.8237066924441656</v>
      </c>
      <c r="AE15">
        <v>15.310748293780003</v>
      </c>
      <c r="AF15">
        <v>2.5045748156230432</v>
      </c>
      <c r="AG15">
        <v>12.439541679148402</v>
      </c>
      <c r="AH15">
        <v>12.425227480171156</v>
      </c>
      <c r="AI15">
        <v>0</v>
      </c>
      <c r="AJ15">
        <v>0</v>
      </c>
      <c r="AK15">
        <v>15.919899064349822</v>
      </c>
      <c r="AL15">
        <v>0</v>
      </c>
      <c r="AM15">
        <v>4.8961979172824037</v>
      </c>
      <c r="AN15">
        <v>0.96577298383427246</v>
      </c>
      <c r="AO15">
        <v>0</v>
      </c>
      <c r="AP15">
        <v>1.1507696699676986</v>
      </c>
      <c r="AQ15">
        <v>7.6120044583281148</v>
      </c>
      <c r="AR15">
        <v>15.218435738885409</v>
      </c>
      <c r="AS15">
        <v>10.0827141699019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28.884426641967899</v>
      </c>
      <c r="BB15">
        <f t="shared" si="0"/>
        <v>662.13056479267152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272.62192758847141</v>
      </c>
      <c r="M16">
        <v>24.159263581949343</v>
      </c>
      <c r="N16">
        <v>36.588678665985917</v>
      </c>
      <c r="O16">
        <v>0</v>
      </c>
      <c r="P16">
        <v>43.152557625277694</v>
      </c>
      <c r="Q16">
        <v>0</v>
      </c>
      <c r="R16">
        <v>13.136329614427934</v>
      </c>
      <c r="S16">
        <v>0</v>
      </c>
      <c r="T16">
        <v>0</v>
      </c>
      <c r="U16">
        <v>60.487980810284412</v>
      </c>
      <c r="V16">
        <v>6.4242542486460357</v>
      </c>
      <c r="W16">
        <v>13.571476504251004</v>
      </c>
      <c r="X16">
        <v>45.700709068213307</v>
      </c>
      <c r="Y16">
        <v>0</v>
      </c>
      <c r="Z16">
        <v>0</v>
      </c>
      <c r="AA16">
        <v>13.056535499478189</v>
      </c>
      <c r="AB16">
        <v>12.240423585845335</v>
      </c>
      <c r="AC16">
        <v>9.0034809407639322</v>
      </c>
      <c r="AD16">
        <v>2.8237066924441656</v>
      </c>
      <c r="AE16">
        <v>15.310748293780003</v>
      </c>
      <c r="AF16">
        <v>2.5045748156230432</v>
      </c>
      <c r="AG16">
        <v>12.439541679148402</v>
      </c>
      <c r="AH16">
        <v>12.425227480171156</v>
      </c>
      <c r="AI16">
        <v>0</v>
      </c>
      <c r="AJ16">
        <v>0</v>
      </c>
      <c r="AK16">
        <v>15.919899064349822</v>
      </c>
      <c r="AL16">
        <v>0</v>
      </c>
      <c r="AM16">
        <v>4.8961979172824037</v>
      </c>
      <c r="AN16">
        <v>0.96577298383427246</v>
      </c>
      <c r="AO16">
        <v>0</v>
      </c>
      <c r="AP16">
        <v>1.1507696699676986</v>
      </c>
      <c r="AQ16">
        <v>7.6120044583281148</v>
      </c>
      <c r="AR16">
        <v>15.218435738885409</v>
      </c>
      <c r="AS16">
        <v>10.0827141699019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27.232416207147551</v>
      </c>
      <c r="BB16">
        <f t="shared" si="0"/>
        <v>624.26079449016322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4.2683553039013358</v>
      </c>
      <c r="L17">
        <v>232.23355900564152</v>
      </c>
      <c r="M17">
        <v>24.159263581949343</v>
      </c>
      <c r="N17">
        <v>36.588678665985917</v>
      </c>
      <c r="O17">
        <v>0</v>
      </c>
      <c r="P17">
        <v>43.152557625277694</v>
      </c>
      <c r="Q17">
        <v>0</v>
      </c>
      <c r="R17">
        <v>13.136329614427934</v>
      </c>
      <c r="S17">
        <v>0</v>
      </c>
      <c r="T17">
        <v>0</v>
      </c>
      <c r="U17">
        <v>61.354536225224649</v>
      </c>
      <c r="V17">
        <v>6.4242542486460357</v>
      </c>
      <c r="W17">
        <v>13.571476504251004</v>
      </c>
      <c r="X17">
        <v>45.700709068213307</v>
      </c>
      <c r="Y17">
        <v>0</v>
      </c>
      <c r="Z17">
        <v>0</v>
      </c>
      <c r="AA17">
        <v>13.056535499478189</v>
      </c>
      <c r="AB17">
        <v>12.240423585845335</v>
      </c>
      <c r="AC17">
        <v>9.0034809407639322</v>
      </c>
      <c r="AD17">
        <v>2.8237066924441656</v>
      </c>
      <c r="AE17">
        <v>15.310748293780003</v>
      </c>
      <c r="AF17">
        <v>2.5045748156230432</v>
      </c>
      <c r="AG17">
        <v>12.439541679148402</v>
      </c>
      <c r="AH17">
        <v>12.425227480171156</v>
      </c>
      <c r="AI17">
        <v>0</v>
      </c>
      <c r="AJ17">
        <v>0</v>
      </c>
      <c r="AK17">
        <v>15.919899064349822</v>
      </c>
      <c r="AL17">
        <v>0</v>
      </c>
      <c r="AM17">
        <v>4.8961979172824037</v>
      </c>
      <c r="AN17">
        <v>0.96577298383427246</v>
      </c>
      <c r="AO17">
        <v>0</v>
      </c>
      <c r="AP17">
        <v>0.95236103993662502</v>
      </c>
      <c r="AQ17">
        <v>7.6120044583281148</v>
      </c>
      <c r="AR17">
        <v>15.218435738885409</v>
      </c>
      <c r="AS17">
        <v>10.0827141699019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25.750528187697554</v>
      </c>
      <c r="BB17">
        <f t="shared" si="0"/>
        <v>590.29081601559403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2.9221284948407265</v>
      </c>
      <c r="L18">
        <v>232.23355900564152</v>
      </c>
      <c r="M18">
        <v>24.159263581949343</v>
      </c>
      <c r="N18">
        <v>36.588678665985917</v>
      </c>
      <c r="O18">
        <v>0</v>
      </c>
      <c r="P18">
        <v>43.152557625277694</v>
      </c>
      <c r="Q18">
        <v>0</v>
      </c>
      <c r="R18">
        <v>13.136329614427934</v>
      </c>
      <c r="S18">
        <v>0</v>
      </c>
      <c r="T18">
        <v>0</v>
      </c>
      <c r="U18">
        <v>61.498392805178128</v>
      </c>
      <c r="V18">
        <v>6.4242542486460357</v>
      </c>
      <c r="W18">
        <v>13.571476504251004</v>
      </c>
      <c r="X18">
        <v>45.700709068213307</v>
      </c>
      <c r="Y18">
        <v>0</v>
      </c>
      <c r="Z18">
        <v>0</v>
      </c>
      <c r="AA18">
        <v>13.056535499478189</v>
      </c>
      <c r="AB18">
        <v>12.240423585845335</v>
      </c>
      <c r="AC18">
        <v>9.0034809407639322</v>
      </c>
      <c r="AD18">
        <v>2.8237066924441656</v>
      </c>
      <c r="AE18">
        <v>15.310748293780003</v>
      </c>
      <c r="AF18">
        <v>2.5045748156230432</v>
      </c>
      <c r="AG18">
        <v>12.439541679148402</v>
      </c>
      <c r="AH18">
        <v>12.425227480171156</v>
      </c>
      <c r="AI18">
        <v>0</v>
      </c>
      <c r="AJ18">
        <v>0</v>
      </c>
      <c r="AK18">
        <v>15.919899064349822</v>
      </c>
      <c r="AL18">
        <v>0</v>
      </c>
      <c r="AM18">
        <v>4.8961979172824037</v>
      </c>
      <c r="AN18">
        <v>0.96577298383427246</v>
      </c>
      <c r="AO18">
        <v>0</v>
      </c>
      <c r="AP18">
        <v>0.95236103993662502</v>
      </c>
      <c r="AQ18">
        <v>5.0746696388854104</v>
      </c>
      <c r="AR18">
        <v>15.218435738885409</v>
      </c>
      <c r="AS18">
        <v>10.0827141699019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25.594208516668175</v>
      </c>
      <c r="BB18">
        <f t="shared" si="0"/>
        <v>586.70743063807367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262.51912158037482</v>
      </c>
      <c r="M19">
        <v>24.159263581949343</v>
      </c>
      <c r="N19">
        <v>36.588678665985917</v>
      </c>
      <c r="O19">
        <v>0</v>
      </c>
      <c r="P19">
        <v>43.152557625277694</v>
      </c>
      <c r="Q19">
        <v>0</v>
      </c>
      <c r="R19">
        <v>13.136329614427934</v>
      </c>
      <c r="S19">
        <v>0</v>
      </c>
      <c r="T19">
        <v>0</v>
      </c>
      <c r="U19">
        <v>63.199501929311289</v>
      </c>
      <c r="V19">
        <v>6.4242542486460357</v>
      </c>
      <c r="W19">
        <v>13.571476504251004</v>
      </c>
      <c r="X19">
        <v>45.700709068213307</v>
      </c>
      <c r="Y19">
        <v>0</v>
      </c>
      <c r="Z19">
        <v>0</v>
      </c>
      <c r="AA19">
        <v>13.056535499478189</v>
      </c>
      <c r="AB19">
        <v>12.240423585845335</v>
      </c>
      <c r="AC19">
        <v>9.0034809407639322</v>
      </c>
      <c r="AD19">
        <v>2.8237066924441656</v>
      </c>
      <c r="AE19">
        <v>15.310748293780003</v>
      </c>
      <c r="AF19">
        <v>2.5045748156230432</v>
      </c>
      <c r="AG19">
        <v>12.439541679148402</v>
      </c>
      <c r="AH19">
        <v>18.637841063452303</v>
      </c>
      <c r="AI19">
        <v>0.9859627011792943</v>
      </c>
      <c r="AJ19">
        <v>0</v>
      </c>
      <c r="AK19">
        <v>15.919899064349822</v>
      </c>
      <c r="AL19">
        <v>0</v>
      </c>
      <c r="AM19">
        <v>4.8961979172824037</v>
      </c>
      <c r="AN19">
        <v>0.96577298383427246</v>
      </c>
      <c r="AO19">
        <v>0</v>
      </c>
      <c r="AP19">
        <v>0.95236103993662502</v>
      </c>
      <c r="AQ19">
        <v>5.0746696388854104</v>
      </c>
      <c r="AR19">
        <v>15.218435738885409</v>
      </c>
      <c r="AS19">
        <v>10.0827141699019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27.110006911286867</v>
      </c>
      <c r="BB19">
        <f t="shared" si="0"/>
        <v>621.45475173194109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292.81949215101866</v>
      </c>
      <c r="M20">
        <v>24.159263581949343</v>
      </c>
      <c r="N20">
        <v>36.588678665985917</v>
      </c>
      <c r="O20">
        <v>0</v>
      </c>
      <c r="P20">
        <v>43.152557625277694</v>
      </c>
      <c r="Q20">
        <v>0</v>
      </c>
      <c r="R20">
        <v>13.136329614427934</v>
      </c>
      <c r="S20">
        <v>0</v>
      </c>
      <c r="T20">
        <v>0</v>
      </c>
      <c r="U20">
        <v>64.119605735763287</v>
      </c>
      <c r="V20">
        <v>6.4242542486460357</v>
      </c>
      <c r="W20">
        <v>13.571476504251004</v>
      </c>
      <c r="X20">
        <v>45.700709068213307</v>
      </c>
      <c r="Y20">
        <v>0</v>
      </c>
      <c r="Z20">
        <v>0</v>
      </c>
      <c r="AA20">
        <v>13.056535499478189</v>
      </c>
      <c r="AB20">
        <v>12.240423585845335</v>
      </c>
      <c r="AC20">
        <v>5.9962713838760173</v>
      </c>
      <c r="AD20">
        <v>2.8237066924441656</v>
      </c>
      <c r="AE20">
        <v>15.310748293780003</v>
      </c>
      <c r="AF20">
        <v>2.5045748156230432</v>
      </c>
      <c r="AG20">
        <v>12.439541679148402</v>
      </c>
      <c r="AH20">
        <v>18.637841063452303</v>
      </c>
      <c r="AI20">
        <v>1.1042778027134208</v>
      </c>
      <c r="AJ20">
        <v>0</v>
      </c>
      <c r="AK20">
        <v>15.919899064349822</v>
      </c>
      <c r="AL20">
        <v>0</v>
      </c>
      <c r="AM20">
        <v>4.8961979172824037</v>
      </c>
      <c r="AN20">
        <v>0.96577298383427246</v>
      </c>
      <c r="AO20">
        <v>0</v>
      </c>
      <c r="AP20">
        <v>0.95236103993662502</v>
      </c>
      <c r="AQ20">
        <v>2.5373348194427052</v>
      </c>
      <c r="AR20">
        <v>15.218435738885409</v>
      </c>
      <c r="AS20">
        <v>10.0827141699019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28.188206356563015</v>
      </c>
      <c r="BB20">
        <f t="shared" si="0"/>
        <v>646.17079738896416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252.36944027056722</v>
      </c>
      <c r="M21">
        <v>24.159263581949343</v>
      </c>
      <c r="N21">
        <v>36.588678665985917</v>
      </c>
      <c r="O21">
        <v>0</v>
      </c>
      <c r="P21">
        <v>43.152557625277694</v>
      </c>
      <c r="Q21">
        <v>0</v>
      </c>
      <c r="R21">
        <v>13.574555066219817</v>
      </c>
      <c r="S21">
        <v>0</v>
      </c>
      <c r="T21">
        <v>0</v>
      </c>
      <c r="U21">
        <v>64.119425020402829</v>
      </c>
      <c r="V21">
        <v>6.636326735588681</v>
      </c>
      <c r="W21">
        <v>13.512639729310781</v>
      </c>
      <c r="X21">
        <v>45.700709068213307</v>
      </c>
      <c r="Y21">
        <v>0</v>
      </c>
      <c r="Z21">
        <v>0</v>
      </c>
      <c r="AA21">
        <v>13.056535499478189</v>
      </c>
      <c r="AB21">
        <v>12.240423585845335</v>
      </c>
      <c r="AC21">
        <v>5.9962713838760173</v>
      </c>
      <c r="AD21">
        <v>2.8237066924441656</v>
      </c>
      <c r="AE21">
        <v>15.310748293780003</v>
      </c>
      <c r="AF21">
        <v>2.5045748156230432</v>
      </c>
      <c r="AG21">
        <v>12.439541679148402</v>
      </c>
      <c r="AH21">
        <v>18.637841063452303</v>
      </c>
      <c r="AI21">
        <v>1.9719248154038822</v>
      </c>
      <c r="AJ21">
        <v>0</v>
      </c>
      <c r="AK21">
        <v>15.919899064349822</v>
      </c>
      <c r="AL21">
        <v>0</v>
      </c>
      <c r="AM21">
        <v>4.8961979172824037</v>
      </c>
      <c r="AN21">
        <v>0.96577298383427246</v>
      </c>
      <c r="AO21">
        <v>0</v>
      </c>
      <c r="AP21">
        <v>0.95236103993662502</v>
      </c>
      <c r="AQ21">
        <v>0</v>
      </c>
      <c r="AR21">
        <v>15.218435738885409</v>
      </c>
      <c r="AS21">
        <v>9.1661036568566043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26.414002440937118</v>
      </c>
      <c r="BB21">
        <f t="shared" si="0"/>
        <v>605.49993155277502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252.36944027056722</v>
      </c>
      <c r="M22">
        <v>24.159263581949343</v>
      </c>
      <c r="N22">
        <v>36.588678665985917</v>
      </c>
      <c r="O22">
        <v>0</v>
      </c>
      <c r="P22">
        <v>43.152557625277694</v>
      </c>
      <c r="Q22">
        <v>0</v>
      </c>
      <c r="R22">
        <v>13.574555066219817</v>
      </c>
      <c r="S22">
        <v>0</v>
      </c>
      <c r="T22">
        <v>0</v>
      </c>
      <c r="U22">
        <v>64.119425020402829</v>
      </c>
      <c r="V22">
        <v>6.636326735588681</v>
      </c>
      <c r="W22">
        <v>13.512639729310781</v>
      </c>
      <c r="X22">
        <v>45.700709068213307</v>
      </c>
      <c r="Y22">
        <v>0</v>
      </c>
      <c r="Z22">
        <v>0</v>
      </c>
      <c r="AA22">
        <v>13.056535499478189</v>
      </c>
      <c r="AB22">
        <v>12.240423585845335</v>
      </c>
      <c r="AC22">
        <v>5.9962713838760173</v>
      </c>
      <c r="AD22">
        <v>2.8237066924441656</v>
      </c>
      <c r="AE22">
        <v>15.310748293780003</v>
      </c>
      <c r="AF22">
        <v>2.5045748156230432</v>
      </c>
      <c r="AG22">
        <v>12.439541679148402</v>
      </c>
      <c r="AH22">
        <v>18.637841063452303</v>
      </c>
      <c r="AI22">
        <v>3.1550799394280942</v>
      </c>
      <c r="AJ22">
        <v>0</v>
      </c>
      <c r="AK22">
        <v>15.919899064349822</v>
      </c>
      <c r="AL22">
        <v>0</v>
      </c>
      <c r="AM22">
        <v>4.8961979172824037</v>
      </c>
      <c r="AN22">
        <v>0.96577298383427246</v>
      </c>
      <c r="AO22">
        <v>0</v>
      </c>
      <c r="AP22">
        <v>0.95236103993662502</v>
      </c>
      <c r="AQ22">
        <v>0</v>
      </c>
      <c r="AR22">
        <v>15.218435738885409</v>
      </c>
      <c r="AS22">
        <v>9.1661036568566043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26.46345832512133</v>
      </c>
      <c r="BB22">
        <f t="shared" si="0"/>
        <v>606.63363079261501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252.42772167960422</v>
      </c>
      <c r="M23">
        <v>24.159263581949343</v>
      </c>
      <c r="N23">
        <v>36.588678665985917</v>
      </c>
      <c r="O23">
        <v>0</v>
      </c>
      <c r="P23">
        <v>43.152557625277694</v>
      </c>
      <c r="Q23">
        <v>0</v>
      </c>
      <c r="R23">
        <v>13.13357862367706</v>
      </c>
      <c r="S23">
        <v>2.6515380886213284</v>
      </c>
      <c r="T23">
        <v>0</v>
      </c>
      <c r="U23">
        <v>64.119425020402829</v>
      </c>
      <c r="V23">
        <v>6.4257403160727682</v>
      </c>
      <c r="W23">
        <v>13.535716248062089</v>
      </c>
      <c r="X23">
        <v>45.700709068213307</v>
      </c>
      <c r="Y23">
        <v>0</v>
      </c>
      <c r="Z23">
        <v>0</v>
      </c>
      <c r="AA23">
        <v>13.056535499478189</v>
      </c>
      <c r="AB23">
        <v>12.240423585845335</v>
      </c>
      <c r="AC23">
        <v>5.9962713838760173</v>
      </c>
      <c r="AD23">
        <v>2.8237066924441656</v>
      </c>
      <c r="AE23">
        <v>15.310748293780003</v>
      </c>
      <c r="AF23">
        <v>2.5045748156230432</v>
      </c>
      <c r="AG23">
        <v>12.439541679148402</v>
      </c>
      <c r="AH23">
        <v>18.637841063452303</v>
      </c>
      <c r="AI23">
        <v>15.420452925151325</v>
      </c>
      <c r="AJ23">
        <v>0</v>
      </c>
      <c r="AK23">
        <v>15.919899064349822</v>
      </c>
      <c r="AL23">
        <v>0</v>
      </c>
      <c r="AM23">
        <v>4.8961979172824037</v>
      </c>
      <c r="AN23">
        <v>0.96577298383427246</v>
      </c>
      <c r="AO23">
        <v>0</v>
      </c>
      <c r="AP23">
        <v>0.55554377987447812</v>
      </c>
      <c r="AQ23">
        <v>0</v>
      </c>
      <c r="AR23">
        <v>16.415391358797745</v>
      </c>
      <c r="AS23">
        <v>9.1661036568566043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27.096596425218191</v>
      </c>
      <c r="BB23">
        <f t="shared" si="0"/>
        <v>621.14733719244259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252.43003686499662</v>
      </c>
      <c r="M24">
        <v>24.159263581949343</v>
      </c>
      <c r="N24">
        <v>36.588678665985917</v>
      </c>
      <c r="O24">
        <v>0</v>
      </c>
      <c r="P24">
        <v>43.152557625277694</v>
      </c>
      <c r="Q24">
        <v>0</v>
      </c>
      <c r="R24">
        <v>13.13357862367706</v>
      </c>
      <c r="S24">
        <v>2.6515380886213284</v>
      </c>
      <c r="T24">
        <v>0</v>
      </c>
      <c r="U24">
        <v>64.119425020402829</v>
      </c>
      <c r="V24">
        <v>6.4257403160727682</v>
      </c>
      <c r="W24">
        <v>13.535716248062089</v>
      </c>
      <c r="X24">
        <v>45.700709068213307</v>
      </c>
      <c r="Y24">
        <v>0</v>
      </c>
      <c r="Z24">
        <v>0</v>
      </c>
      <c r="AA24">
        <v>13.056535499478189</v>
      </c>
      <c r="AB24">
        <v>12.240423585845335</v>
      </c>
      <c r="AC24">
        <v>5.9962713838760173</v>
      </c>
      <c r="AD24">
        <v>2.8237066924441656</v>
      </c>
      <c r="AE24">
        <v>15.310748293780003</v>
      </c>
      <c r="AF24">
        <v>2.5045748156230432</v>
      </c>
      <c r="AG24">
        <v>12.439541679148402</v>
      </c>
      <c r="AH24">
        <v>18.637841063452303</v>
      </c>
      <c r="AI24">
        <v>15.420452925151325</v>
      </c>
      <c r="AJ24">
        <v>0</v>
      </c>
      <c r="AK24">
        <v>15.919899064349822</v>
      </c>
      <c r="AL24">
        <v>0</v>
      </c>
      <c r="AM24">
        <v>4.8961979172824037</v>
      </c>
      <c r="AN24">
        <v>0.96577298383427246</v>
      </c>
      <c r="AO24">
        <v>0</v>
      </c>
      <c r="AP24">
        <v>0.55554377987447812</v>
      </c>
      <c r="AQ24">
        <v>0</v>
      </c>
      <c r="AR24">
        <v>16.415391358797745</v>
      </c>
      <c r="AS24">
        <v>9.1661036568566043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27.096693199967572</v>
      </c>
      <c r="BB24">
        <f t="shared" si="0"/>
        <v>621.14955560308567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252.43003686499662</v>
      </c>
      <c r="M25">
        <v>24.159263581949343</v>
      </c>
      <c r="N25">
        <v>36.588678665985917</v>
      </c>
      <c r="O25">
        <v>0</v>
      </c>
      <c r="P25">
        <v>43.152557625277694</v>
      </c>
      <c r="Q25">
        <v>0</v>
      </c>
      <c r="R25">
        <v>13.13357862367706</v>
      </c>
      <c r="S25">
        <v>3.8199530344214092</v>
      </c>
      <c r="T25">
        <v>0</v>
      </c>
      <c r="U25">
        <v>64.777137303499615</v>
      </c>
      <c r="V25">
        <v>6.4257403160727682</v>
      </c>
      <c r="W25">
        <v>13.535716248062089</v>
      </c>
      <c r="X25">
        <v>45.700709068213307</v>
      </c>
      <c r="Y25">
        <v>0</v>
      </c>
      <c r="Z25">
        <v>0</v>
      </c>
      <c r="AA25">
        <v>13.056535499478189</v>
      </c>
      <c r="AB25">
        <v>12.240423585845335</v>
      </c>
      <c r="AC25">
        <v>5.9962713838760173</v>
      </c>
      <c r="AD25">
        <v>2.8237066924441656</v>
      </c>
      <c r="AE25">
        <v>15.310748293780003</v>
      </c>
      <c r="AF25">
        <v>2.5045748156230432</v>
      </c>
      <c r="AG25">
        <v>12.439541679148402</v>
      </c>
      <c r="AH25">
        <v>18.637841063452303</v>
      </c>
      <c r="AI25">
        <v>15.420452925151325</v>
      </c>
      <c r="AJ25">
        <v>0</v>
      </c>
      <c r="AK25">
        <v>15.919899064349822</v>
      </c>
      <c r="AL25">
        <v>0</v>
      </c>
      <c r="AM25">
        <v>4.8961979172824037</v>
      </c>
      <c r="AN25">
        <v>0.96577298383427246</v>
      </c>
      <c r="AO25">
        <v>0</v>
      </c>
      <c r="AP25">
        <v>0.35713547002051099</v>
      </c>
      <c r="AQ25">
        <v>0</v>
      </c>
      <c r="AR25">
        <v>15.218435738885409</v>
      </c>
      <c r="AS25">
        <v>9.1661036568566043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27.114699105871228</v>
      </c>
      <c r="BB25">
        <f t="shared" si="0"/>
        <v>621.56231299631258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252.43003686499662</v>
      </c>
      <c r="M26">
        <v>24.159263581949343</v>
      </c>
      <c r="N26">
        <v>36.588678665985917</v>
      </c>
      <c r="O26">
        <v>0</v>
      </c>
      <c r="P26">
        <v>43.152557625277694</v>
      </c>
      <c r="Q26">
        <v>0</v>
      </c>
      <c r="R26">
        <v>13.13357862367706</v>
      </c>
      <c r="S26">
        <v>3.8199530344214092</v>
      </c>
      <c r="T26">
        <v>0</v>
      </c>
      <c r="U26">
        <v>64.861194077536283</v>
      </c>
      <c r="V26">
        <v>6.4257403160727682</v>
      </c>
      <c r="W26">
        <v>13.535716248062089</v>
      </c>
      <c r="X26">
        <v>45.700709068213307</v>
      </c>
      <c r="Y26">
        <v>0</v>
      </c>
      <c r="Z26">
        <v>0</v>
      </c>
      <c r="AA26">
        <v>13.056535499478189</v>
      </c>
      <c r="AB26">
        <v>12.240423585845335</v>
      </c>
      <c r="AC26">
        <v>5.9962713838760173</v>
      </c>
      <c r="AD26">
        <v>2.8237066924441656</v>
      </c>
      <c r="AE26">
        <v>15.310748293780003</v>
      </c>
      <c r="AF26">
        <v>2.5045748156230432</v>
      </c>
      <c r="AG26">
        <v>12.439541679148402</v>
      </c>
      <c r="AH26">
        <v>18.637841063452303</v>
      </c>
      <c r="AI26">
        <v>15.420452925151325</v>
      </c>
      <c r="AJ26">
        <v>0</v>
      </c>
      <c r="AK26">
        <v>15.919899064349822</v>
      </c>
      <c r="AL26">
        <v>0</v>
      </c>
      <c r="AM26">
        <v>4.8961979172824037</v>
      </c>
      <c r="AN26">
        <v>0.96577298383427246</v>
      </c>
      <c r="AO26">
        <v>0</v>
      </c>
      <c r="AP26">
        <v>0.35713547002051099</v>
      </c>
      <c r="AQ26">
        <v>0</v>
      </c>
      <c r="AR26">
        <v>15.218435738885409</v>
      </c>
      <c r="AS26">
        <v>9.1661036568566043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27.118212679025969</v>
      </c>
      <c r="BB26">
        <f t="shared" si="0"/>
        <v>621.64285619719442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252.4289603079317</v>
      </c>
      <c r="M27">
        <v>24.159263581949343</v>
      </c>
      <c r="N27">
        <v>36.588678665985917</v>
      </c>
      <c r="O27">
        <v>0</v>
      </c>
      <c r="P27">
        <v>43.152557625277694</v>
      </c>
      <c r="Q27">
        <v>0</v>
      </c>
      <c r="R27">
        <v>0</v>
      </c>
      <c r="S27">
        <v>3.8392526184245028</v>
      </c>
      <c r="T27">
        <v>0</v>
      </c>
      <c r="U27">
        <v>64.861194077536283</v>
      </c>
      <c r="V27">
        <v>0</v>
      </c>
      <c r="W27">
        <v>13.535716248062089</v>
      </c>
      <c r="X27">
        <v>45.700709068213307</v>
      </c>
      <c r="Y27">
        <v>0</v>
      </c>
      <c r="Z27">
        <v>0</v>
      </c>
      <c r="AA27">
        <v>13.056535499478189</v>
      </c>
      <c r="AB27">
        <v>12.240423585845335</v>
      </c>
      <c r="AC27">
        <v>5.9962713838760173</v>
      </c>
      <c r="AD27">
        <v>2.8237066924441656</v>
      </c>
      <c r="AE27">
        <v>15.310748293780003</v>
      </c>
      <c r="AF27">
        <v>0</v>
      </c>
      <c r="AG27">
        <v>12.439541679148402</v>
      </c>
      <c r="AH27">
        <v>18.637841063452303</v>
      </c>
      <c r="AI27">
        <v>15.420452925151325</v>
      </c>
      <c r="AJ27">
        <v>0</v>
      </c>
      <c r="AK27">
        <v>15.919899064349822</v>
      </c>
      <c r="AL27">
        <v>0</v>
      </c>
      <c r="AM27">
        <v>4.8961979172824037</v>
      </c>
      <c r="AN27">
        <v>0.96577298383427246</v>
      </c>
      <c r="AO27">
        <v>0</v>
      </c>
      <c r="AP27">
        <v>0.35713547002051099</v>
      </c>
      <c r="AQ27">
        <v>0</v>
      </c>
      <c r="AR27">
        <v>15.218435738885409</v>
      </c>
      <c r="AS27">
        <v>9.1661036568566043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26.196703642577418</v>
      </c>
      <c r="BB27">
        <f t="shared" si="0"/>
        <v>600.51869450520826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252.4289603079317</v>
      </c>
      <c r="M28">
        <v>24.159263581949343</v>
      </c>
      <c r="N28">
        <v>36.588678665985917</v>
      </c>
      <c r="O28">
        <v>0</v>
      </c>
      <c r="P28">
        <v>43.152557625277694</v>
      </c>
      <c r="Q28">
        <v>0</v>
      </c>
      <c r="R28">
        <v>0</v>
      </c>
      <c r="S28">
        <v>3.8392526184245028</v>
      </c>
      <c r="T28">
        <v>0</v>
      </c>
      <c r="U28">
        <v>64.861194077536283</v>
      </c>
      <c r="V28">
        <v>0</v>
      </c>
      <c r="W28">
        <v>13.535716248062089</v>
      </c>
      <c r="X28">
        <v>45.700709068213307</v>
      </c>
      <c r="Y28">
        <v>0</v>
      </c>
      <c r="Z28">
        <v>0</v>
      </c>
      <c r="AA28">
        <v>13.056535499478189</v>
      </c>
      <c r="AB28">
        <v>12.240423585845335</v>
      </c>
      <c r="AC28">
        <v>5.9962713838760173</v>
      </c>
      <c r="AD28">
        <v>5.6474130905343349</v>
      </c>
      <c r="AE28">
        <v>15.310748293780003</v>
      </c>
      <c r="AF28">
        <v>0</v>
      </c>
      <c r="AG28">
        <v>12.439541679148402</v>
      </c>
      <c r="AH28">
        <v>18.637841063452303</v>
      </c>
      <c r="AI28">
        <v>15.420452925151325</v>
      </c>
      <c r="AJ28">
        <v>0</v>
      </c>
      <c r="AK28">
        <v>15.919899064349822</v>
      </c>
      <c r="AL28">
        <v>0</v>
      </c>
      <c r="AM28">
        <v>4.8961979172824037</v>
      </c>
      <c r="AN28">
        <v>0.96577298383427246</v>
      </c>
      <c r="AO28">
        <v>0</v>
      </c>
      <c r="AP28">
        <v>0.35713547002051099</v>
      </c>
      <c r="AQ28">
        <v>0</v>
      </c>
      <c r="AR28">
        <v>15.218435738885409</v>
      </c>
      <c r="AS28">
        <v>9.1661036568566043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26.314734570017592</v>
      </c>
      <c r="BB28">
        <f t="shared" si="0"/>
        <v>603.22436997585828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252.4289603079317</v>
      </c>
      <c r="M29">
        <v>24.159263581949343</v>
      </c>
      <c r="N29">
        <v>18.299751331723972</v>
      </c>
      <c r="O29">
        <v>0</v>
      </c>
      <c r="P29">
        <v>43.152557625277694</v>
      </c>
      <c r="Q29">
        <v>0</v>
      </c>
      <c r="R29">
        <v>2.7336347941294323</v>
      </c>
      <c r="S29">
        <v>3.8392526184245028</v>
      </c>
      <c r="T29">
        <v>0</v>
      </c>
      <c r="U29">
        <v>64.861194077536283</v>
      </c>
      <c r="V29">
        <v>0</v>
      </c>
      <c r="W29">
        <v>13.535716248062089</v>
      </c>
      <c r="X29">
        <v>45.700709068213307</v>
      </c>
      <c r="Y29">
        <v>0</v>
      </c>
      <c r="Z29">
        <v>0</v>
      </c>
      <c r="AA29">
        <v>13.056535499478189</v>
      </c>
      <c r="AB29">
        <v>12.240423585845335</v>
      </c>
      <c r="AC29">
        <v>5.9962713838760173</v>
      </c>
      <c r="AD29">
        <v>5.6474130905343349</v>
      </c>
      <c r="AE29">
        <v>15.310748293780003</v>
      </c>
      <c r="AF29">
        <v>0</v>
      </c>
      <c r="AG29">
        <v>12.439541679148402</v>
      </c>
      <c r="AH29">
        <v>18.637841063452303</v>
      </c>
      <c r="AI29">
        <v>1.9719248154038822</v>
      </c>
      <c r="AJ29">
        <v>0</v>
      </c>
      <c r="AK29">
        <v>15.919899064349822</v>
      </c>
      <c r="AL29">
        <v>0</v>
      </c>
      <c r="AM29">
        <v>4.8961979172824037</v>
      </c>
      <c r="AN29">
        <v>0.96577298383427246</v>
      </c>
      <c r="AO29">
        <v>0</v>
      </c>
      <c r="AP29">
        <v>0.35713547002051099</v>
      </c>
      <c r="AQ29">
        <v>0</v>
      </c>
      <c r="AR29">
        <v>15.218435738885409</v>
      </c>
      <c r="AS29">
        <v>9.1661036568566043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25.10237486685261</v>
      </c>
      <c r="BB29">
        <f t="shared" si="0"/>
        <v>575.43290902914327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232.23362941725838</v>
      </c>
      <c r="M30">
        <v>24.159263581949343</v>
      </c>
      <c r="N30">
        <v>18.299751018297222</v>
      </c>
      <c r="O30">
        <v>0</v>
      </c>
      <c r="P30">
        <v>43.152557625277694</v>
      </c>
      <c r="Q30">
        <v>0</v>
      </c>
      <c r="R30">
        <v>2.7336347941294323</v>
      </c>
      <c r="S30">
        <v>3.8392526184245028</v>
      </c>
      <c r="T30">
        <v>0</v>
      </c>
      <c r="U30">
        <v>64.861194077536283</v>
      </c>
      <c r="V30">
        <v>0</v>
      </c>
      <c r="W30">
        <v>3.026419230723767</v>
      </c>
      <c r="X30">
        <v>10.100598587269271</v>
      </c>
      <c r="Y30">
        <v>0</v>
      </c>
      <c r="Z30">
        <v>0</v>
      </c>
      <c r="AA30">
        <v>13.056535499478189</v>
      </c>
      <c r="AB30">
        <v>12.240423585845335</v>
      </c>
      <c r="AC30">
        <v>5.9962713838760173</v>
      </c>
      <c r="AD30">
        <v>5.6474130905343349</v>
      </c>
      <c r="AE30">
        <v>15.310748293780003</v>
      </c>
      <c r="AF30">
        <v>0</v>
      </c>
      <c r="AG30">
        <v>12.439541679148402</v>
      </c>
      <c r="AH30">
        <v>18.637841063452303</v>
      </c>
      <c r="AI30">
        <v>1.1042778027134208</v>
      </c>
      <c r="AJ30">
        <v>0</v>
      </c>
      <c r="AK30">
        <v>15.919899064349822</v>
      </c>
      <c r="AL30">
        <v>0</v>
      </c>
      <c r="AM30">
        <v>4.8961979172824037</v>
      </c>
      <c r="AN30">
        <v>0.96577298383427246</v>
      </c>
      <c r="AO30">
        <v>0</v>
      </c>
      <c r="AP30">
        <v>0.35713547002051099</v>
      </c>
      <c r="AQ30">
        <v>0</v>
      </c>
      <c r="AR30">
        <v>15.218435738885409</v>
      </c>
      <c r="AS30">
        <v>9.1661036568566043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22.294569143962548</v>
      </c>
      <c r="BB30">
        <f t="shared" si="0"/>
        <v>511.06832903696034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232.23362941725838</v>
      </c>
      <c r="M31">
        <v>24.159263581949343</v>
      </c>
      <c r="N31">
        <v>18.299751018297222</v>
      </c>
      <c r="O31">
        <v>0</v>
      </c>
      <c r="P31">
        <v>43.152557625277694</v>
      </c>
      <c r="Q31">
        <v>0</v>
      </c>
      <c r="R31">
        <v>6.6895614260055591</v>
      </c>
      <c r="S31">
        <v>3.8392526184245028</v>
      </c>
      <c r="T31">
        <v>0</v>
      </c>
      <c r="U31">
        <v>64.861194077536283</v>
      </c>
      <c r="V31">
        <v>0</v>
      </c>
      <c r="W31">
        <v>3.026419230723767</v>
      </c>
      <c r="X31">
        <v>10.100598587269271</v>
      </c>
      <c r="Y31">
        <v>0</v>
      </c>
      <c r="Z31">
        <v>0</v>
      </c>
      <c r="AA31">
        <v>13.056535499478189</v>
      </c>
      <c r="AB31">
        <v>12.240423585845335</v>
      </c>
      <c r="AC31">
        <v>5.9962713838760173</v>
      </c>
      <c r="AD31">
        <v>5.6474130905343349</v>
      </c>
      <c r="AE31">
        <v>15.310748293780003</v>
      </c>
      <c r="AF31">
        <v>0</v>
      </c>
      <c r="AG31">
        <v>12.439541679148402</v>
      </c>
      <c r="AH31">
        <v>23.017733936025881</v>
      </c>
      <c r="AI31">
        <v>1.1042778027134208</v>
      </c>
      <c r="AJ31">
        <v>0</v>
      </c>
      <c r="AK31">
        <v>15.919899064349822</v>
      </c>
      <c r="AL31">
        <v>0</v>
      </c>
      <c r="AM31">
        <v>4.8961979172824037</v>
      </c>
      <c r="AN31">
        <v>0.96577298383427246</v>
      </c>
      <c r="AO31">
        <v>0</v>
      </c>
      <c r="AP31">
        <v>0.35713547002051099</v>
      </c>
      <c r="AQ31">
        <v>0</v>
      </c>
      <c r="AR31">
        <v>15.218435738885409</v>
      </c>
      <c r="AS31">
        <v>8.3328214794406161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22.608175204232559</v>
      </c>
      <c r="BB31">
        <f t="shared" si="0"/>
        <v>518.25726030372414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232.23362941725838</v>
      </c>
      <c r="M32">
        <v>24.159263581949343</v>
      </c>
      <c r="N32">
        <v>18.299751018297222</v>
      </c>
      <c r="O32">
        <v>0</v>
      </c>
      <c r="P32">
        <v>43.152557625277694</v>
      </c>
      <c r="Q32">
        <v>0</v>
      </c>
      <c r="R32">
        <v>6.6895614260055591</v>
      </c>
      <c r="S32">
        <v>3.8392526184245028</v>
      </c>
      <c r="T32">
        <v>0</v>
      </c>
      <c r="U32">
        <v>64.861194077536283</v>
      </c>
      <c r="V32">
        <v>0</v>
      </c>
      <c r="W32">
        <v>3.026419230723767</v>
      </c>
      <c r="X32">
        <v>10.100598587269271</v>
      </c>
      <c r="Y32">
        <v>0</v>
      </c>
      <c r="Z32">
        <v>0</v>
      </c>
      <c r="AA32">
        <v>13.056535499478189</v>
      </c>
      <c r="AB32">
        <v>12.240423585845335</v>
      </c>
      <c r="AC32">
        <v>5.9962713838760173</v>
      </c>
      <c r="AD32">
        <v>5.6474130905343349</v>
      </c>
      <c r="AE32">
        <v>15.310748293780003</v>
      </c>
      <c r="AF32">
        <v>0</v>
      </c>
      <c r="AG32">
        <v>12.439541679148402</v>
      </c>
      <c r="AH32">
        <v>30.690311496556038</v>
      </c>
      <c r="AI32">
        <v>1.1042778027134208</v>
      </c>
      <c r="AJ32">
        <v>0</v>
      </c>
      <c r="AK32">
        <v>15.919899064349822</v>
      </c>
      <c r="AL32">
        <v>0</v>
      </c>
      <c r="AM32">
        <v>4.8961979172824037</v>
      </c>
      <c r="AN32">
        <v>0.96577298383427246</v>
      </c>
      <c r="AO32">
        <v>0</v>
      </c>
      <c r="AP32">
        <v>0.35713547002051099</v>
      </c>
      <c r="AQ32">
        <v>0</v>
      </c>
      <c r="AR32">
        <v>15.218435738885409</v>
      </c>
      <c r="AS32">
        <v>6.2496163306199115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22.841810971042015</v>
      </c>
      <c r="BB32">
        <f t="shared" si="0"/>
        <v>523.61299694862407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232.23362941725838</v>
      </c>
      <c r="M33">
        <v>24.159263581949343</v>
      </c>
      <c r="N33">
        <v>18.299751018297222</v>
      </c>
      <c r="O33">
        <v>0</v>
      </c>
      <c r="P33">
        <v>43.152557625277694</v>
      </c>
      <c r="Q33">
        <v>0</v>
      </c>
      <c r="R33">
        <v>6.6895614260055591</v>
      </c>
      <c r="S33">
        <v>3.8392526184245028</v>
      </c>
      <c r="T33">
        <v>0</v>
      </c>
      <c r="U33">
        <v>64.861194077536283</v>
      </c>
      <c r="V33">
        <v>0</v>
      </c>
      <c r="W33">
        <v>4.2369382372561937</v>
      </c>
      <c r="X33">
        <v>10.101499253097408</v>
      </c>
      <c r="Y33">
        <v>0</v>
      </c>
      <c r="Z33">
        <v>0</v>
      </c>
      <c r="AA33">
        <v>13.056535499478189</v>
      </c>
      <c r="AB33">
        <v>12.240423585845335</v>
      </c>
      <c r="AC33">
        <v>5.9962713838760173</v>
      </c>
      <c r="AD33">
        <v>5.6474130905343349</v>
      </c>
      <c r="AE33">
        <v>15.310748293780003</v>
      </c>
      <c r="AF33">
        <v>0</v>
      </c>
      <c r="AG33">
        <v>12.439541679148402</v>
      </c>
      <c r="AH33">
        <v>30.690311496556038</v>
      </c>
      <c r="AI33">
        <v>1.1042778027134208</v>
      </c>
      <c r="AJ33">
        <v>0</v>
      </c>
      <c r="AK33">
        <v>15.919899064349822</v>
      </c>
      <c r="AL33">
        <v>0</v>
      </c>
      <c r="AM33">
        <v>4.8961979172824037</v>
      </c>
      <c r="AN33">
        <v>0.96577298383427246</v>
      </c>
      <c r="AO33">
        <v>0</v>
      </c>
      <c r="AP33">
        <v>0.35713547002051099</v>
      </c>
      <c r="AQ33">
        <v>0</v>
      </c>
      <c r="AR33">
        <v>15.218435738885409</v>
      </c>
      <c r="AS33">
        <v>3.3331287096639532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22.770539130790731</v>
      </c>
      <c r="BB33">
        <f t="shared" si="0"/>
        <v>521.97920084027999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232.23362941725838</v>
      </c>
      <c r="M34">
        <v>24.159263581949343</v>
      </c>
      <c r="N34">
        <v>18.299751018297222</v>
      </c>
      <c r="O34">
        <v>0</v>
      </c>
      <c r="P34">
        <v>43.152557625277694</v>
      </c>
      <c r="Q34">
        <v>0</v>
      </c>
      <c r="R34">
        <v>6.6895614260055591</v>
      </c>
      <c r="S34">
        <v>3.8392526184245028</v>
      </c>
      <c r="T34">
        <v>0</v>
      </c>
      <c r="U34">
        <v>64.861194077536283</v>
      </c>
      <c r="V34">
        <v>0</v>
      </c>
      <c r="W34">
        <v>3.0256740061286593</v>
      </c>
      <c r="X34">
        <v>10.101499253097408</v>
      </c>
      <c r="Y34">
        <v>0</v>
      </c>
      <c r="Z34">
        <v>0</v>
      </c>
      <c r="AA34">
        <v>13.056535499478189</v>
      </c>
      <c r="AB34">
        <v>12.240423585845335</v>
      </c>
      <c r="AC34">
        <v>5.9962713838760173</v>
      </c>
      <c r="AD34">
        <v>5.6474130905343349</v>
      </c>
      <c r="AE34">
        <v>15.310748293780003</v>
      </c>
      <c r="AF34">
        <v>0</v>
      </c>
      <c r="AG34">
        <v>12.439541679148402</v>
      </c>
      <c r="AH34">
        <v>30.690311496556038</v>
      </c>
      <c r="AI34">
        <v>1.1042778027134208</v>
      </c>
      <c r="AJ34">
        <v>0</v>
      </c>
      <c r="AK34">
        <v>15.919899064349822</v>
      </c>
      <c r="AL34">
        <v>0</v>
      </c>
      <c r="AM34">
        <v>4.8961979172824037</v>
      </c>
      <c r="AN34">
        <v>0.96577298383427246</v>
      </c>
      <c r="AO34">
        <v>0</v>
      </c>
      <c r="AP34">
        <v>0.35713547002051099</v>
      </c>
      <c r="AQ34">
        <v>0</v>
      </c>
      <c r="AR34">
        <v>15.218435738885409</v>
      </c>
      <c r="AS34">
        <v>1.6665643548319766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22.650245895897623</v>
      </c>
      <c r="BB34">
        <f t="shared" si="0"/>
        <v>519.22166548921371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232.23362941725838</v>
      </c>
      <c r="M35">
        <v>24.159263581949343</v>
      </c>
      <c r="N35">
        <v>18.299751018297222</v>
      </c>
      <c r="O35">
        <v>0</v>
      </c>
      <c r="P35">
        <v>43.152557625277694</v>
      </c>
      <c r="Q35">
        <v>0</v>
      </c>
      <c r="R35">
        <v>1.7944521411998451</v>
      </c>
      <c r="S35">
        <v>3.8392526184245028</v>
      </c>
      <c r="T35">
        <v>0</v>
      </c>
      <c r="U35">
        <v>64.861194077536283</v>
      </c>
      <c r="V35">
        <v>0</v>
      </c>
      <c r="W35">
        <v>3.0256740061286593</v>
      </c>
      <c r="X35">
        <v>10.101499253097408</v>
      </c>
      <c r="Y35">
        <v>0</v>
      </c>
      <c r="Z35">
        <v>0</v>
      </c>
      <c r="AA35">
        <v>13.056535499478189</v>
      </c>
      <c r="AB35">
        <v>12.240423585845335</v>
      </c>
      <c r="AC35">
        <v>5.9962713838760173</v>
      </c>
      <c r="AD35">
        <v>5.6474130905343349</v>
      </c>
      <c r="AE35">
        <v>15.310748293780003</v>
      </c>
      <c r="AF35">
        <v>0</v>
      </c>
      <c r="AG35">
        <v>12.439541679148402</v>
      </c>
      <c r="AH35">
        <v>30.690311496556038</v>
      </c>
      <c r="AI35">
        <v>1.1042778027134208</v>
      </c>
      <c r="AJ35">
        <v>0</v>
      </c>
      <c r="AK35">
        <v>15.919899064349822</v>
      </c>
      <c r="AL35">
        <v>0</v>
      </c>
      <c r="AM35">
        <v>4.8961979172824037</v>
      </c>
      <c r="AN35">
        <v>0.96577298383427246</v>
      </c>
      <c r="AO35">
        <v>0</v>
      </c>
      <c r="AP35">
        <v>0.35713547002051099</v>
      </c>
      <c r="AQ35">
        <v>0</v>
      </c>
      <c r="AR35">
        <v>15.218435738885409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22.37596793776077</v>
      </c>
      <c r="BB35">
        <f t="shared" si="0"/>
        <v>512.93426980771278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232.23362941725838</v>
      </c>
      <c r="M36">
        <v>24.159263581949343</v>
      </c>
      <c r="N36">
        <v>18.299751018297222</v>
      </c>
      <c r="O36">
        <v>0</v>
      </c>
      <c r="P36">
        <v>43.152557625277694</v>
      </c>
      <c r="Q36">
        <v>0</v>
      </c>
      <c r="R36">
        <v>5.8211494153840224</v>
      </c>
      <c r="S36">
        <v>3.8392526184245028</v>
      </c>
      <c r="T36">
        <v>0</v>
      </c>
      <c r="U36">
        <v>64.861194077536283</v>
      </c>
      <c r="V36">
        <v>0</v>
      </c>
      <c r="W36">
        <v>3.0256740061286593</v>
      </c>
      <c r="X36">
        <v>10.101499253097408</v>
      </c>
      <c r="Y36">
        <v>0</v>
      </c>
      <c r="Z36">
        <v>0</v>
      </c>
      <c r="AA36">
        <v>13.056535499478189</v>
      </c>
      <c r="AB36">
        <v>12.240423585845335</v>
      </c>
      <c r="AC36">
        <v>5.9962713838760173</v>
      </c>
      <c r="AD36">
        <v>2.8237066924441656</v>
      </c>
      <c r="AE36">
        <v>15.310748293780003</v>
      </c>
      <c r="AF36">
        <v>0</v>
      </c>
      <c r="AG36">
        <v>12.439541679148402</v>
      </c>
      <c r="AH36">
        <v>30.690311496556038</v>
      </c>
      <c r="AI36">
        <v>1.1042778027134208</v>
      </c>
      <c r="AJ36">
        <v>0</v>
      </c>
      <c r="AK36">
        <v>15.919899064349822</v>
      </c>
      <c r="AL36">
        <v>0</v>
      </c>
      <c r="AM36">
        <v>4.8961979172824037</v>
      </c>
      <c r="AN36">
        <v>0.96577298383427246</v>
      </c>
      <c r="AO36">
        <v>0</v>
      </c>
      <c r="AP36">
        <v>0.35713547002051099</v>
      </c>
      <c r="AQ36">
        <v>0</v>
      </c>
      <c r="AR36">
        <v>15.218435738885409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22.426252956381489</v>
      </c>
      <c r="BB36">
        <f t="shared" si="0"/>
        <v>514.08697566518606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232.23362941725838</v>
      </c>
      <c r="M37">
        <v>24.159263581949343</v>
      </c>
      <c r="N37">
        <v>18.299751331723972</v>
      </c>
      <c r="O37">
        <v>0</v>
      </c>
      <c r="P37">
        <v>43.152557625277694</v>
      </c>
      <c r="Q37">
        <v>0</v>
      </c>
      <c r="R37">
        <v>6.6803099219743345</v>
      </c>
      <c r="S37">
        <v>3.8507496781465242</v>
      </c>
      <c r="T37">
        <v>0</v>
      </c>
      <c r="U37">
        <v>64.861194077536283</v>
      </c>
      <c r="V37">
        <v>0</v>
      </c>
      <c r="W37">
        <v>3.0256740061286593</v>
      </c>
      <c r="X37">
        <v>10.101499253097408</v>
      </c>
      <c r="Y37">
        <v>0</v>
      </c>
      <c r="Z37">
        <v>0</v>
      </c>
      <c r="AA37">
        <v>13.056535499478189</v>
      </c>
      <c r="AB37">
        <v>12.240423585845335</v>
      </c>
      <c r="AC37">
        <v>5.9962713838760173</v>
      </c>
      <c r="AD37">
        <v>0</v>
      </c>
      <c r="AE37">
        <v>15.310748293780003</v>
      </c>
      <c r="AF37">
        <v>0</v>
      </c>
      <c r="AG37">
        <v>12.439541679148402</v>
      </c>
      <c r="AH37">
        <v>23.017733936025881</v>
      </c>
      <c r="AI37">
        <v>1.1042778027134208</v>
      </c>
      <c r="AJ37">
        <v>0</v>
      </c>
      <c r="AK37">
        <v>15.919899064349822</v>
      </c>
      <c r="AL37">
        <v>0</v>
      </c>
      <c r="AM37">
        <v>4.8961979172824037</v>
      </c>
      <c r="AN37">
        <v>0.96577298383427246</v>
      </c>
      <c r="AO37">
        <v>0</v>
      </c>
      <c r="AP37">
        <v>0.35713547002051099</v>
      </c>
      <c r="AQ37">
        <v>0</v>
      </c>
      <c r="AR37">
        <v>15.218435738885409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22.02390177398026</v>
      </c>
      <c r="BB37">
        <f t="shared" si="0"/>
        <v>504.86370047435207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232.23362941725838</v>
      </c>
      <c r="M38">
        <v>24.159263581949343</v>
      </c>
      <c r="N38">
        <v>18.299751331723972</v>
      </c>
      <c r="O38">
        <v>0</v>
      </c>
      <c r="P38">
        <v>43.152557625277694</v>
      </c>
      <c r="Q38">
        <v>0</v>
      </c>
      <c r="R38">
        <v>6.6803099219743345</v>
      </c>
      <c r="S38">
        <v>3.8507496781465242</v>
      </c>
      <c r="T38">
        <v>0</v>
      </c>
      <c r="U38">
        <v>64.861194077536283</v>
      </c>
      <c r="V38">
        <v>0</v>
      </c>
      <c r="W38">
        <v>3.0256740061286593</v>
      </c>
      <c r="X38">
        <v>10.101499253097408</v>
      </c>
      <c r="Y38">
        <v>0</v>
      </c>
      <c r="Z38">
        <v>0</v>
      </c>
      <c r="AA38">
        <v>13.056535499478189</v>
      </c>
      <c r="AB38">
        <v>12.240423585845335</v>
      </c>
      <c r="AC38">
        <v>5.9962713838760173</v>
      </c>
      <c r="AD38">
        <v>0</v>
      </c>
      <c r="AE38">
        <v>15.310748293780003</v>
      </c>
      <c r="AF38">
        <v>0</v>
      </c>
      <c r="AG38">
        <v>12.439541679148402</v>
      </c>
      <c r="AH38">
        <v>21.402454235024003</v>
      </c>
      <c r="AI38">
        <v>1.1042778027134208</v>
      </c>
      <c r="AJ38">
        <v>0</v>
      </c>
      <c r="AK38">
        <v>15.919899064349822</v>
      </c>
      <c r="AL38">
        <v>0</v>
      </c>
      <c r="AM38">
        <v>4.8961979172824037</v>
      </c>
      <c r="AN38">
        <v>0.96577298383427246</v>
      </c>
      <c r="AO38">
        <v>0</v>
      </c>
      <c r="AP38">
        <v>0.35713547002051099</v>
      </c>
      <c r="AQ38">
        <v>0</v>
      </c>
      <c r="AR38">
        <v>15.218435738885409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21.956383082478382</v>
      </c>
      <c r="BB38">
        <f t="shared" si="0"/>
        <v>503.31593946485202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232.23362941725838</v>
      </c>
      <c r="M39">
        <v>24.159263581949343</v>
      </c>
      <c r="N39">
        <v>18.299751331723972</v>
      </c>
      <c r="O39">
        <v>0</v>
      </c>
      <c r="P39">
        <v>43.152557625277694</v>
      </c>
      <c r="Q39">
        <v>0</v>
      </c>
      <c r="R39">
        <v>6.3633849916930778</v>
      </c>
      <c r="S39">
        <v>3.8507496781465242</v>
      </c>
      <c r="T39">
        <v>0</v>
      </c>
      <c r="U39">
        <v>64.861194077536283</v>
      </c>
      <c r="V39">
        <v>0</v>
      </c>
      <c r="W39">
        <v>3.0256740061286593</v>
      </c>
      <c r="X39">
        <v>10.101499253097408</v>
      </c>
      <c r="Y39">
        <v>0</v>
      </c>
      <c r="Z39">
        <v>0</v>
      </c>
      <c r="AA39">
        <v>13.056535499478189</v>
      </c>
      <c r="AB39">
        <v>8.1602826805040696</v>
      </c>
      <c r="AC39">
        <v>5.9962713838760173</v>
      </c>
      <c r="AD39">
        <v>0</v>
      </c>
      <c r="AE39">
        <v>15.310748293780003</v>
      </c>
      <c r="AF39">
        <v>0</v>
      </c>
      <c r="AG39">
        <v>12.439541679148402</v>
      </c>
      <c r="AH39">
        <v>18.637841063452303</v>
      </c>
      <c r="AI39">
        <v>1.1042778027134208</v>
      </c>
      <c r="AJ39">
        <v>0</v>
      </c>
      <c r="AK39">
        <v>15.919899064349822</v>
      </c>
      <c r="AL39">
        <v>0</v>
      </c>
      <c r="AM39">
        <v>4.8961979172824037</v>
      </c>
      <c r="AN39">
        <v>0.96577298383427246</v>
      </c>
      <c r="AO39">
        <v>0</v>
      </c>
      <c r="AP39">
        <v>0.35713547002051099</v>
      </c>
      <c r="AQ39">
        <v>0</v>
      </c>
      <c r="AR39">
        <v>15.218435738885409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21.65702489997766</v>
      </c>
      <c r="BB39">
        <f t="shared" si="0"/>
        <v>496.45361864015848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232.23362941725838</v>
      </c>
      <c r="M40">
        <v>24.159263581949343</v>
      </c>
      <c r="N40">
        <v>18.299751331723972</v>
      </c>
      <c r="O40">
        <v>0</v>
      </c>
      <c r="P40">
        <v>43.152557625277694</v>
      </c>
      <c r="Q40">
        <v>0</v>
      </c>
      <c r="R40">
        <v>6.3633849916930778</v>
      </c>
      <c r="S40">
        <v>3.8507496781465242</v>
      </c>
      <c r="T40">
        <v>0</v>
      </c>
      <c r="U40">
        <v>64.861194077536283</v>
      </c>
      <c r="V40">
        <v>0</v>
      </c>
      <c r="W40">
        <v>3.0256740061286593</v>
      </c>
      <c r="X40">
        <v>10.101499253097408</v>
      </c>
      <c r="Y40">
        <v>0</v>
      </c>
      <c r="Z40">
        <v>0</v>
      </c>
      <c r="AA40">
        <v>13.056535499478189</v>
      </c>
      <c r="AB40">
        <v>8.1602826805040696</v>
      </c>
      <c r="AC40">
        <v>5.9962713838760173</v>
      </c>
      <c r="AD40">
        <v>0</v>
      </c>
      <c r="AE40">
        <v>15.310748293780003</v>
      </c>
      <c r="AF40">
        <v>0</v>
      </c>
      <c r="AG40">
        <v>12.439541679148402</v>
      </c>
      <c r="AH40">
        <v>12.425227480171156</v>
      </c>
      <c r="AI40">
        <v>1.1042778027134208</v>
      </c>
      <c r="AJ40">
        <v>0</v>
      </c>
      <c r="AK40">
        <v>15.919899064349822</v>
      </c>
      <c r="AL40">
        <v>0</v>
      </c>
      <c r="AM40">
        <v>4.8961979172824037</v>
      </c>
      <c r="AN40">
        <v>0.96577298383427246</v>
      </c>
      <c r="AO40">
        <v>0</v>
      </c>
      <c r="AP40">
        <v>0.35713547002051099</v>
      </c>
      <c r="AQ40">
        <v>0</v>
      </c>
      <c r="AR40">
        <v>16.415391358797745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21.447370397108848</v>
      </c>
      <c r="BB40">
        <f t="shared" si="0"/>
        <v>491.64761517965854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232.23362941725838</v>
      </c>
      <c r="M41">
        <v>24.159263581949343</v>
      </c>
      <c r="N41">
        <v>18.299751331723972</v>
      </c>
      <c r="O41">
        <v>0</v>
      </c>
      <c r="P41">
        <v>43.152557625277694</v>
      </c>
      <c r="Q41">
        <v>0</v>
      </c>
      <c r="R41">
        <v>6.3633849916930778</v>
      </c>
      <c r="S41">
        <v>3.8197634984808739</v>
      </c>
      <c r="T41">
        <v>0</v>
      </c>
      <c r="U41">
        <v>64.861194077536283</v>
      </c>
      <c r="V41">
        <v>0</v>
      </c>
      <c r="W41">
        <v>3.0269141003017022</v>
      </c>
      <c r="X41">
        <v>10.092993106991969</v>
      </c>
      <c r="Y41">
        <v>0</v>
      </c>
      <c r="Z41">
        <v>0</v>
      </c>
      <c r="AA41">
        <v>13.056535499478189</v>
      </c>
      <c r="AB41">
        <v>8.1602826805040696</v>
      </c>
      <c r="AC41">
        <v>5.9962713838760173</v>
      </c>
      <c r="AD41">
        <v>0</v>
      </c>
      <c r="AE41">
        <v>15.310748293780003</v>
      </c>
      <c r="AF41">
        <v>0</v>
      </c>
      <c r="AG41">
        <v>12.439541679148402</v>
      </c>
      <c r="AH41">
        <v>6.2126135832811515</v>
      </c>
      <c r="AI41">
        <v>1.1042778027134208</v>
      </c>
      <c r="AJ41">
        <v>0</v>
      </c>
      <c r="AK41">
        <v>15.919899064349822</v>
      </c>
      <c r="AL41">
        <v>0</v>
      </c>
      <c r="AM41">
        <v>4.8961979172824037</v>
      </c>
      <c r="AN41">
        <v>0.96577298383427246</v>
      </c>
      <c r="AO41">
        <v>0</v>
      </c>
      <c r="AP41">
        <v>0.35713547002051099</v>
      </c>
      <c r="AQ41">
        <v>0</v>
      </c>
      <c r="AR41">
        <v>16.415391358797745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21.186084192938047</v>
      </c>
      <c r="BB41">
        <f t="shared" si="0"/>
        <v>485.6580352553413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232.23362941725838</v>
      </c>
      <c r="M42">
        <v>24.159263581949343</v>
      </c>
      <c r="N42">
        <v>18.299751331723972</v>
      </c>
      <c r="O42">
        <v>0</v>
      </c>
      <c r="P42">
        <v>43.152557625277694</v>
      </c>
      <c r="Q42">
        <v>0</v>
      </c>
      <c r="R42">
        <v>6.3633849916930778</v>
      </c>
      <c r="S42">
        <v>3.8197634984808739</v>
      </c>
      <c r="T42">
        <v>0</v>
      </c>
      <c r="U42">
        <v>64.861194077536283</v>
      </c>
      <c r="V42">
        <v>0</v>
      </c>
      <c r="W42">
        <v>3.0269141003017022</v>
      </c>
      <c r="X42">
        <v>10.092993106991969</v>
      </c>
      <c r="Y42">
        <v>0</v>
      </c>
      <c r="Z42">
        <v>0</v>
      </c>
      <c r="AA42">
        <v>13.056535499478189</v>
      </c>
      <c r="AB42">
        <v>8.1602826805040696</v>
      </c>
      <c r="AC42">
        <v>5.9962713838760173</v>
      </c>
      <c r="AD42">
        <v>0</v>
      </c>
      <c r="AE42">
        <v>15.310748293780003</v>
      </c>
      <c r="AF42">
        <v>0</v>
      </c>
      <c r="AG42">
        <v>12.439541679148402</v>
      </c>
      <c r="AH42">
        <v>0</v>
      </c>
      <c r="AI42">
        <v>1.1042778027134208</v>
      </c>
      <c r="AJ42">
        <v>0</v>
      </c>
      <c r="AK42">
        <v>15.919899064349822</v>
      </c>
      <c r="AL42">
        <v>0</v>
      </c>
      <c r="AM42">
        <v>4.8961979172824037</v>
      </c>
      <c r="AN42">
        <v>0.96577298383427246</v>
      </c>
      <c r="AO42">
        <v>0</v>
      </c>
      <c r="AP42">
        <v>0.35713547002051099</v>
      </c>
      <c r="AQ42">
        <v>0</v>
      </c>
      <c r="AR42">
        <v>15.218435738885409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20.876364200244559</v>
      </c>
      <c r="BB42">
        <f t="shared" si="0"/>
        <v>478.55818604484131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2.4525537056874245</v>
      </c>
      <c r="L43">
        <v>232.22635002247824</v>
      </c>
      <c r="M43">
        <v>24.159263581949343</v>
      </c>
      <c r="N43">
        <v>18.299751331723972</v>
      </c>
      <c r="O43">
        <v>0</v>
      </c>
      <c r="P43">
        <v>43.152557625277694</v>
      </c>
      <c r="Q43">
        <v>0</v>
      </c>
      <c r="R43">
        <v>0</v>
      </c>
      <c r="S43">
        <v>4.2255321674502655</v>
      </c>
      <c r="T43">
        <v>0</v>
      </c>
      <c r="U43">
        <v>64.861194077536283</v>
      </c>
      <c r="V43">
        <v>0</v>
      </c>
      <c r="W43">
        <v>3.0269141003017022</v>
      </c>
      <c r="X43">
        <v>10.092993106991969</v>
      </c>
      <c r="Y43">
        <v>0</v>
      </c>
      <c r="Z43">
        <v>0</v>
      </c>
      <c r="AA43">
        <v>13.056535499478189</v>
      </c>
      <c r="AB43">
        <v>8.1602826805040696</v>
      </c>
      <c r="AC43">
        <v>5.9962713838760173</v>
      </c>
      <c r="AD43">
        <v>0</v>
      </c>
      <c r="AE43">
        <v>15.310748293780003</v>
      </c>
      <c r="AF43">
        <v>0</v>
      </c>
      <c r="AG43">
        <v>12.439541679148402</v>
      </c>
      <c r="AH43">
        <v>0</v>
      </c>
      <c r="AI43">
        <v>1.1042778027134208</v>
      </c>
      <c r="AJ43">
        <v>0</v>
      </c>
      <c r="AK43">
        <v>15.919899064349822</v>
      </c>
      <c r="AL43">
        <v>0</v>
      </c>
      <c r="AM43">
        <v>4.8961979172824037</v>
      </c>
      <c r="AN43">
        <v>0.96577298383427246</v>
      </c>
      <c r="AO43">
        <v>0</v>
      </c>
      <c r="AP43">
        <v>2.7380380698620734</v>
      </c>
      <c r="AQ43">
        <v>0</v>
      </c>
      <c r="AR43">
        <v>15.218435738885409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20.829070032824017</v>
      </c>
      <c r="BB43">
        <f t="shared" si="0"/>
        <v>477.4740408002869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2.4524948764921941</v>
      </c>
      <c r="L44">
        <v>232.22635002247824</v>
      </c>
      <c r="M44">
        <v>24.159263581949343</v>
      </c>
      <c r="N44">
        <v>18.299751331723972</v>
      </c>
      <c r="O44">
        <v>0</v>
      </c>
      <c r="P44">
        <v>43.152557625277694</v>
      </c>
      <c r="Q44">
        <v>0</v>
      </c>
      <c r="R44">
        <v>0</v>
      </c>
      <c r="S44">
        <v>4.2255321674502655</v>
      </c>
      <c r="T44">
        <v>0</v>
      </c>
      <c r="U44">
        <v>64.861194077536283</v>
      </c>
      <c r="V44">
        <v>6.4257403160727682</v>
      </c>
      <c r="W44">
        <v>13.531874517029493</v>
      </c>
      <c r="X44">
        <v>45.700709068213307</v>
      </c>
      <c r="Y44">
        <v>0</v>
      </c>
      <c r="Z44">
        <v>0</v>
      </c>
      <c r="AA44">
        <v>13.056535499478189</v>
      </c>
      <c r="AB44">
        <v>8.1602826805040696</v>
      </c>
      <c r="AC44">
        <v>5.9962713838760173</v>
      </c>
      <c r="AD44">
        <v>0</v>
      </c>
      <c r="AE44">
        <v>15.310748293780003</v>
      </c>
      <c r="AF44">
        <v>0</v>
      </c>
      <c r="AG44">
        <v>12.439541679148402</v>
      </c>
      <c r="AH44">
        <v>0</v>
      </c>
      <c r="AI44">
        <v>1.1042778027134208</v>
      </c>
      <c r="AJ44">
        <v>0</v>
      </c>
      <c r="AK44">
        <v>15.919899064349822</v>
      </c>
      <c r="AL44">
        <v>0</v>
      </c>
      <c r="AM44">
        <v>4.8961979172824037</v>
      </c>
      <c r="AN44">
        <v>0.96577298383427246</v>
      </c>
      <c r="AO44">
        <v>0</v>
      </c>
      <c r="AP44">
        <v>2.7380380698620734</v>
      </c>
      <c r="AQ44">
        <v>0</v>
      </c>
      <c r="AR44">
        <v>15.218435738885409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23.02517339157377</v>
      </c>
      <c r="BB44">
        <f t="shared" si="0"/>
        <v>527.81629530636394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2.4525537056874245</v>
      </c>
      <c r="L45">
        <v>232.23362941725838</v>
      </c>
      <c r="M45">
        <v>24.159263581949343</v>
      </c>
      <c r="N45">
        <v>18.299751331723972</v>
      </c>
      <c r="O45">
        <v>0</v>
      </c>
      <c r="P45">
        <v>43.152557625277694</v>
      </c>
      <c r="Q45">
        <v>0</v>
      </c>
      <c r="R45">
        <v>0</v>
      </c>
      <c r="S45">
        <v>4.2255321674502655</v>
      </c>
      <c r="T45">
        <v>0</v>
      </c>
      <c r="U45">
        <v>64.861194077536283</v>
      </c>
      <c r="V45">
        <v>6.4189659913985038</v>
      </c>
      <c r="W45">
        <v>13.215444146572247</v>
      </c>
      <c r="X45">
        <v>45.700709068213307</v>
      </c>
      <c r="Y45">
        <v>0</v>
      </c>
      <c r="Z45">
        <v>0</v>
      </c>
      <c r="AA45">
        <v>13.056535499478189</v>
      </c>
      <c r="AB45">
        <v>8.1602826805040696</v>
      </c>
      <c r="AC45">
        <v>5.9962713838760173</v>
      </c>
      <c r="AD45">
        <v>0</v>
      </c>
      <c r="AE45">
        <v>15.310748293780003</v>
      </c>
      <c r="AF45">
        <v>0</v>
      </c>
      <c r="AG45">
        <v>12.439541679148402</v>
      </c>
      <c r="AH45">
        <v>0</v>
      </c>
      <c r="AI45">
        <v>1.1042778027134208</v>
      </c>
      <c r="AJ45">
        <v>0</v>
      </c>
      <c r="AK45">
        <v>15.919899064349822</v>
      </c>
      <c r="AL45">
        <v>0</v>
      </c>
      <c r="AM45">
        <v>4.8961979172824037</v>
      </c>
      <c r="AN45">
        <v>0.96577298383427246</v>
      </c>
      <c r="AO45">
        <v>0</v>
      </c>
      <c r="AP45">
        <v>2.7380380698620734</v>
      </c>
      <c r="AQ45">
        <v>0</v>
      </c>
      <c r="AR45">
        <v>15.218435738885409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23.011970173079437</v>
      </c>
      <c r="BB45">
        <f t="shared" si="0"/>
        <v>527.51363205370217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2.2751293101818444</v>
      </c>
      <c r="L46">
        <v>232.23362941725838</v>
      </c>
      <c r="M46">
        <v>24.159263581949343</v>
      </c>
      <c r="N46">
        <v>18.299751331723972</v>
      </c>
      <c r="O46">
        <v>0</v>
      </c>
      <c r="P46">
        <v>43.152557625277694</v>
      </c>
      <c r="Q46">
        <v>0</v>
      </c>
      <c r="R46">
        <v>0</v>
      </c>
      <c r="S46">
        <v>4.2255321674502655</v>
      </c>
      <c r="T46">
        <v>0</v>
      </c>
      <c r="U46">
        <v>64.861194077536283</v>
      </c>
      <c r="V46">
        <v>6.4189659913985038</v>
      </c>
      <c r="W46">
        <v>13.53997778319402</v>
      </c>
      <c r="X46">
        <v>45.700709068213307</v>
      </c>
      <c r="Y46">
        <v>0</v>
      </c>
      <c r="Z46">
        <v>0</v>
      </c>
      <c r="AA46">
        <v>13.056535499478189</v>
      </c>
      <c r="AB46">
        <v>8.1602826805040696</v>
      </c>
      <c r="AC46">
        <v>5.9962713838760173</v>
      </c>
      <c r="AD46">
        <v>0</v>
      </c>
      <c r="AE46">
        <v>15.310748293780003</v>
      </c>
      <c r="AF46">
        <v>0</v>
      </c>
      <c r="AG46">
        <v>12.439541679148402</v>
      </c>
      <c r="AH46">
        <v>0</v>
      </c>
      <c r="AI46">
        <v>1.1042778027134208</v>
      </c>
      <c r="AJ46">
        <v>0</v>
      </c>
      <c r="AK46">
        <v>15.919899064349822</v>
      </c>
      <c r="AL46">
        <v>0</v>
      </c>
      <c r="AM46">
        <v>4.8961979172824037</v>
      </c>
      <c r="AN46">
        <v>0.96577298383427246</v>
      </c>
      <c r="AO46">
        <v>0</v>
      </c>
      <c r="AP46">
        <v>2.7380380698620734</v>
      </c>
      <c r="AQ46">
        <v>0</v>
      </c>
      <c r="AR46">
        <v>15.218435738885409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23.018119339358091</v>
      </c>
      <c r="BB46">
        <f t="shared" si="0"/>
        <v>527.65459212853978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2.149809056152709</v>
      </c>
      <c r="L47">
        <v>232.23362941725838</v>
      </c>
      <c r="M47">
        <v>24.159263581949343</v>
      </c>
      <c r="N47">
        <v>18.299751331723972</v>
      </c>
      <c r="O47">
        <v>0</v>
      </c>
      <c r="P47">
        <v>43.152557625277694</v>
      </c>
      <c r="Q47">
        <v>0</v>
      </c>
      <c r="R47">
        <v>13.137757050582515</v>
      </c>
      <c r="S47">
        <v>4.2255321674502655</v>
      </c>
      <c r="T47">
        <v>0</v>
      </c>
      <c r="U47">
        <v>64.861194077536283</v>
      </c>
      <c r="V47">
        <v>6.4189659913985038</v>
      </c>
      <c r="W47">
        <v>13.53997778319402</v>
      </c>
      <c r="X47">
        <v>45.700709068213307</v>
      </c>
      <c r="Y47">
        <v>0</v>
      </c>
      <c r="Z47">
        <v>0</v>
      </c>
      <c r="AA47">
        <v>13.056535499478189</v>
      </c>
      <c r="AB47">
        <v>8.1602826805040696</v>
      </c>
      <c r="AC47">
        <v>5.9962713838760173</v>
      </c>
      <c r="AD47">
        <v>0</v>
      </c>
      <c r="AE47">
        <v>15.310748293780003</v>
      </c>
      <c r="AF47">
        <v>0</v>
      </c>
      <c r="AG47">
        <v>12.439541679148402</v>
      </c>
      <c r="AH47">
        <v>0</v>
      </c>
      <c r="AI47">
        <v>0</v>
      </c>
      <c r="AJ47">
        <v>0</v>
      </c>
      <c r="AK47">
        <v>15.919899064349822</v>
      </c>
      <c r="AL47">
        <v>0</v>
      </c>
      <c r="AM47">
        <v>4.8961979172824037</v>
      </c>
      <c r="AN47">
        <v>0.98508909292423286</v>
      </c>
      <c r="AO47">
        <v>0</v>
      </c>
      <c r="AP47">
        <v>0.95236103993662502</v>
      </c>
      <c r="AQ47">
        <v>0</v>
      </c>
      <c r="AR47">
        <v>15.218435738885409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23.442046498809678</v>
      </c>
      <c r="BB47">
        <f t="shared" si="0"/>
        <v>537.37246304209259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1.1688532354328751</v>
      </c>
      <c r="L48">
        <v>232.23362941725838</v>
      </c>
      <c r="M48">
        <v>24.159263581949343</v>
      </c>
      <c r="N48">
        <v>18.299751331723972</v>
      </c>
      <c r="O48">
        <v>0</v>
      </c>
      <c r="P48">
        <v>43.152557625277694</v>
      </c>
      <c r="Q48">
        <v>0</v>
      </c>
      <c r="R48">
        <v>13.137757050582515</v>
      </c>
      <c r="S48">
        <v>4.2255321674502655</v>
      </c>
      <c r="T48">
        <v>0</v>
      </c>
      <c r="U48">
        <v>64.861194077536283</v>
      </c>
      <c r="V48">
        <v>6.4189659913985038</v>
      </c>
      <c r="W48">
        <v>13.53997778319402</v>
      </c>
      <c r="X48">
        <v>45.700709068213307</v>
      </c>
      <c r="Y48">
        <v>0</v>
      </c>
      <c r="Z48">
        <v>0</v>
      </c>
      <c r="AA48">
        <v>13.056535499478189</v>
      </c>
      <c r="AB48">
        <v>8.1602826805040696</v>
      </c>
      <c r="AC48">
        <v>5.9962713838760173</v>
      </c>
      <c r="AD48">
        <v>0</v>
      </c>
      <c r="AE48">
        <v>15.310748293780003</v>
      </c>
      <c r="AF48">
        <v>2.5045748156230432</v>
      </c>
      <c r="AG48">
        <v>12.439541679148402</v>
      </c>
      <c r="AH48">
        <v>0</v>
      </c>
      <c r="AI48">
        <v>0</v>
      </c>
      <c r="AJ48">
        <v>0</v>
      </c>
      <c r="AK48">
        <v>15.919899064349822</v>
      </c>
      <c r="AL48">
        <v>0</v>
      </c>
      <c r="AM48">
        <v>4.8961979172824037</v>
      </c>
      <c r="AN48">
        <v>0.98508909292423286</v>
      </c>
      <c r="AO48">
        <v>0</v>
      </c>
      <c r="AP48">
        <v>0.95236103993662502</v>
      </c>
      <c r="AQ48">
        <v>0</v>
      </c>
      <c r="AR48">
        <v>15.218435738885409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23.505733772796631</v>
      </c>
      <c r="BB48">
        <f t="shared" si="0"/>
        <v>538.83239476300866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1.1584029913820344</v>
      </c>
      <c r="L49">
        <v>262.52444705493696</v>
      </c>
      <c r="M49">
        <v>24.159263581949343</v>
      </c>
      <c r="N49">
        <v>18.299751331723972</v>
      </c>
      <c r="O49">
        <v>0</v>
      </c>
      <c r="P49">
        <v>43.152557625277694</v>
      </c>
      <c r="Q49">
        <v>0</v>
      </c>
      <c r="R49">
        <v>13.137757050582515</v>
      </c>
      <c r="S49">
        <v>4.2255321674502655</v>
      </c>
      <c r="T49">
        <v>0</v>
      </c>
      <c r="U49">
        <v>64.861194077536283</v>
      </c>
      <c r="V49">
        <v>6.4189659913985038</v>
      </c>
      <c r="W49">
        <v>13.53997778319402</v>
      </c>
      <c r="X49">
        <v>45.700709068213307</v>
      </c>
      <c r="Y49">
        <v>0</v>
      </c>
      <c r="Z49">
        <v>0</v>
      </c>
      <c r="AA49">
        <v>13.056535499478189</v>
      </c>
      <c r="AB49">
        <v>8.1602826805040696</v>
      </c>
      <c r="AC49">
        <v>5.9962713838760173</v>
      </c>
      <c r="AD49">
        <v>0</v>
      </c>
      <c r="AE49">
        <v>15.310748293780003</v>
      </c>
      <c r="AF49">
        <v>2.5045748156230432</v>
      </c>
      <c r="AG49">
        <v>12.439541679148402</v>
      </c>
      <c r="AH49">
        <v>0</v>
      </c>
      <c r="AI49">
        <v>0</v>
      </c>
      <c r="AJ49">
        <v>0</v>
      </c>
      <c r="AK49">
        <v>15.919899064349822</v>
      </c>
      <c r="AL49">
        <v>0</v>
      </c>
      <c r="AM49">
        <v>4.8961979172824037</v>
      </c>
      <c r="AN49">
        <v>0.98508909292423286</v>
      </c>
      <c r="AO49">
        <v>0</v>
      </c>
      <c r="AP49">
        <v>0.95236103993662502</v>
      </c>
      <c r="AQ49">
        <v>0</v>
      </c>
      <c r="AR49">
        <v>15.218435738885409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24.771453129850272</v>
      </c>
      <c r="BB49">
        <f t="shared" si="0"/>
        <v>567.84704279958282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1.1688532354328751</v>
      </c>
      <c r="L50">
        <v>262.52444705493696</v>
      </c>
      <c r="M50">
        <v>24.159263581949343</v>
      </c>
      <c r="N50">
        <v>18.299751331723972</v>
      </c>
      <c r="O50">
        <v>0</v>
      </c>
      <c r="P50">
        <v>43.152557625277694</v>
      </c>
      <c r="Q50">
        <v>0</v>
      </c>
      <c r="R50">
        <v>13.137757050582515</v>
      </c>
      <c r="S50">
        <v>4.2255321674502655</v>
      </c>
      <c r="T50">
        <v>0</v>
      </c>
      <c r="U50">
        <v>64.861194077536283</v>
      </c>
      <c r="V50">
        <v>6.4189659913985038</v>
      </c>
      <c r="W50">
        <v>13.53997778319402</v>
      </c>
      <c r="X50">
        <v>45.700709068213307</v>
      </c>
      <c r="Y50">
        <v>0</v>
      </c>
      <c r="Z50">
        <v>0</v>
      </c>
      <c r="AA50">
        <v>13.056535499478189</v>
      </c>
      <c r="AB50">
        <v>8.1602826805040696</v>
      </c>
      <c r="AC50">
        <v>5.9962713838760173</v>
      </c>
      <c r="AD50">
        <v>0</v>
      </c>
      <c r="AE50">
        <v>15.310748293780003</v>
      </c>
      <c r="AF50">
        <v>2.5045748156230432</v>
      </c>
      <c r="AG50">
        <v>12.439541679148402</v>
      </c>
      <c r="AH50">
        <v>0</v>
      </c>
      <c r="AI50">
        <v>0</v>
      </c>
      <c r="AJ50">
        <v>0</v>
      </c>
      <c r="AK50">
        <v>15.919899064349822</v>
      </c>
      <c r="AL50">
        <v>0</v>
      </c>
      <c r="AM50">
        <v>4.8961979172824037</v>
      </c>
      <c r="AN50">
        <v>0.98508909292423286</v>
      </c>
      <c r="AO50">
        <v>0</v>
      </c>
      <c r="AP50">
        <v>0.95236103993662502</v>
      </c>
      <c r="AQ50">
        <v>0</v>
      </c>
      <c r="AR50">
        <v>15.218435738885409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24.771889950051602</v>
      </c>
      <c r="BB50">
        <f t="shared" si="0"/>
        <v>567.85705622343232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1.1584029913820344</v>
      </c>
      <c r="L51">
        <v>262.52444705493696</v>
      </c>
      <c r="M51">
        <v>24.159263581949343</v>
      </c>
      <c r="N51">
        <v>18.299751331723972</v>
      </c>
      <c r="O51">
        <v>0</v>
      </c>
      <c r="P51">
        <v>43.152557625277694</v>
      </c>
      <c r="Q51">
        <v>0</v>
      </c>
      <c r="R51">
        <v>13.137757050582515</v>
      </c>
      <c r="S51">
        <v>4.2255321674502655</v>
      </c>
      <c r="T51">
        <v>0</v>
      </c>
      <c r="U51">
        <v>61.009859554662036</v>
      </c>
      <c r="V51">
        <v>6.4189659913985038</v>
      </c>
      <c r="W51">
        <v>13.536955215224381</v>
      </c>
      <c r="X51">
        <v>45.700709068213307</v>
      </c>
      <c r="Y51">
        <v>0</v>
      </c>
      <c r="Z51">
        <v>0</v>
      </c>
      <c r="AA51">
        <v>13.056535499478189</v>
      </c>
      <c r="AB51">
        <v>8.1602826805040696</v>
      </c>
      <c r="AC51">
        <v>5.9962713838760173</v>
      </c>
      <c r="AD51">
        <v>0</v>
      </c>
      <c r="AE51">
        <v>15.310748293780003</v>
      </c>
      <c r="AF51">
        <v>2.5045748156230432</v>
      </c>
      <c r="AG51">
        <v>12.439541679148402</v>
      </c>
      <c r="AH51">
        <v>0</v>
      </c>
      <c r="AI51">
        <v>0</v>
      </c>
      <c r="AJ51">
        <v>0</v>
      </c>
      <c r="AK51">
        <v>15.919899064349822</v>
      </c>
      <c r="AL51">
        <v>0</v>
      </c>
      <c r="AM51">
        <v>4.8961979172824037</v>
      </c>
      <c r="AN51">
        <v>0.96577298383427246</v>
      </c>
      <c r="AO51">
        <v>0</v>
      </c>
      <c r="AP51">
        <v>0.95236103993662502</v>
      </c>
      <c r="AQ51">
        <v>0</v>
      </c>
      <c r="AR51">
        <v>15.218435738885409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24.609533590093033</v>
      </c>
      <c r="BB51">
        <f t="shared" si="0"/>
        <v>564.13528913940627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1.1688532354328751</v>
      </c>
      <c r="L52">
        <v>262.52444705493696</v>
      </c>
      <c r="M52">
        <v>24.159263581949343</v>
      </c>
      <c r="N52">
        <v>18.299751331723972</v>
      </c>
      <c r="O52">
        <v>0</v>
      </c>
      <c r="P52">
        <v>43.152557625277694</v>
      </c>
      <c r="Q52">
        <v>0</v>
      </c>
      <c r="R52">
        <v>13.137757050582515</v>
      </c>
      <c r="S52">
        <v>4.2255321674502655</v>
      </c>
      <c r="T52">
        <v>0</v>
      </c>
      <c r="U52">
        <v>58.035353441862036</v>
      </c>
      <c r="V52">
        <v>6.4189659913985038</v>
      </c>
      <c r="W52">
        <v>13.536955215224381</v>
      </c>
      <c r="X52">
        <v>45.700709068213307</v>
      </c>
      <c r="Y52">
        <v>0</v>
      </c>
      <c r="Z52">
        <v>0</v>
      </c>
      <c r="AA52">
        <v>13.056535499478189</v>
      </c>
      <c r="AB52">
        <v>8.1602826805040696</v>
      </c>
      <c r="AC52">
        <v>5.9962713838760173</v>
      </c>
      <c r="AD52">
        <v>0</v>
      </c>
      <c r="AE52">
        <v>15.310748293780003</v>
      </c>
      <c r="AF52">
        <v>2.5045748156230432</v>
      </c>
      <c r="AG52">
        <v>12.439541679148402</v>
      </c>
      <c r="AH52">
        <v>0</v>
      </c>
      <c r="AI52">
        <v>0</v>
      </c>
      <c r="AJ52">
        <v>0</v>
      </c>
      <c r="AK52">
        <v>15.919899064349822</v>
      </c>
      <c r="AL52">
        <v>0</v>
      </c>
      <c r="AM52">
        <v>4.8961979172824037</v>
      </c>
      <c r="AN52">
        <v>0.96577298383427246</v>
      </c>
      <c r="AO52">
        <v>0</v>
      </c>
      <c r="AP52">
        <v>0.95236103993662502</v>
      </c>
      <c r="AQ52">
        <v>0</v>
      </c>
      <c r="AR52">
        <v>15.218435738885409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24.485636054779324</v>
      </c>
      <c r="BB52">
        <f t="shared" si="0"/>
        <v>561.29513080597076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1.1584029913820344</v>
      </c>
      <c r="L53">
        <v>262.52444705493696</v>
      </c>
      <c r="M53">
        <v>24.159263581949343</v>
      </c>
      <c r="N53">
        <v>18.299751331723972</v>
      </c>
      <c r="O53">
        <v>0</v>
      </c>
      <c r="P53">
        <v>43.152557625277694</v>
      </c>
      <c r="Q53">
        <v>0</v>
      </c>
      <c r="R53">
        <v>13.137757050582515</v>
      </c>
      <c r="S53">
        <v>4.2255321674502655</v>
      </c>
      <c r="T53">
        <v>0</v>
      </c>
      <c r="U53">
        <v>54.049789226513319</v>
      </c>
      <c r="V53">
        <v>6.4189659913985038</v>
      </c>
      <c r="W53">
        <v>13.536955215224381</v>
      </c>
      <c r="X53">
        <v>45.700709068213307</v>
      </c>
      <c r="Y53">
        <v>0</v>
      </c>
      <c r="Z53">
        <v>0</v>
      </c>
      <c r="AA53">
        <v>13.056535499478189</v>
      </c>
      <c r="AB53">
        <v>8.1602826805040696</v>
      </c>
      <c r="AC53">
        <v>5.9962713838760173</v>
      </c>
      <c r="AD53">
        <v>0</v>
      </c>
      <c r="AE53">
        <v>15.310748293780003</v>
      </c>
      <c r="AF53">
        <v>2.5045748156230432</v>
      </c>
      <c r="AG53">
        <v>12.439541679148402</v>
      </c>
      <c r="AH53">
        <v>0</v>
      </c>
      <c r="AI53">
        <v>0</v>
      </c>
      <c r="AJ53">
        <v>0</v>
      </c>
      <c r="AK53">
        <v>15.919899064349822</v>
      </c>
      <c r="AL53">
        <v>0</v>
      </c>
      <c r="AM53">
        <v>4.8961979172824037</v>
      </c>
      <c r="AN53">
        <v>0.96577298383427246</v>
      </c>
      <c r="AO53">
        <v>0</v>
      </c>
      <c r="AP53">
        <v>0.95236103993662502</v>
      </c>
      <c r="AQ53">
        <v>0</v>
      </c>
      <c r="AR53">
        <v>15.218435738885409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24.318602650376416</v>
      </c>
      <c r="BB53">
        <f t="shared" si="0"/>
        <v>557.46614975097418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1.1688532354328751</v>
      </c>
      <c r="L54">
        <v>232.23362941725838</v>
      </c>
      <c r="M54">
        <v>24.159263581949343</v>
      </c>
      <c r="N54">
        <v>18.299751331723972</v>
      </c>
      <c r="O54">
        <v>0</v>
      </c>
      <c r="P54">
        <v>43.152557625277694</v>
      </c>
      <c r="Q54">
        <v>0</v>
      </c>
      <c r="R54">
        <v>13.137757050582515</v>
      </c>
      <c r="S54">
        <v>4.2255321674502655</v>
      </c>
      <c r="T54">
        <v>0</v>
      </c>
      <c r="U54">
        <v>54.049789226513319</v>
      </c>
      <c r="V54">
        <v>6.4189659913985038</v>
      </c>
      <c r="W54">
        <v>13.536955215224381</v>
      </c>
      <c r="X54">
        <v>45.700709068213307</v>
      </c>
      <c r="Y54">
        <v>0</v>
      </c>
      <c r="Z54">
        <v>0</v>
      </c>
      <c r="AA54">
        <v>13.056535499478189</v>
      </c>
      <c r="AB54">
        <v>8.1602826805040696</v>
      </c>
      <c r="AC54">
        <v>5.9962713838760173</v>
      </c>
      <c r="AD54">
        <v>0</v>
      </c>
      <c r="AE54">
        <v>15.310748293780003</v>
      </c>
      <c r="AF54">
        <v>2.5045748156230432</v>
      </c>
      <c r="AG54">
        <v>12.439541679148402</v>
      </c>
      <c r="AH54">
        <v>0</v>
      </c>
      <c r="AI54">
        <v>0</v>
      </c>
      <c r="AJ54">
        <v>0</v>
      </c>
      <c r="AK54">
        <v>15.919899064349822</v>
      </c>
      <c r="AL54">
        <v>0</v>
      </c>
      <c r="AM54">
        <v>4.8961979172824037</v>
      </c>
      <c r="AN54">
        <v>0.96577298383427246</v>
      </c>
      <c r="AO54">
        <v>0</v>
      </c>
      <c r="AP54">
        <v>0.95236103993662502</v>
      </c>
      <c r="AQ54">
        <v>0</v>
      </c>
      <c r="AR54">
        <v>16.415391358797745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23.102916038235108</v>
      </c>
      <c r="BB54">
        <f t="shared" si="0"/>
        <v>529.5984245894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1.1584029913820344</v>
      </c>
      <c r="L55">
        <v>232.23362941725838</v>
      </c>
      <c r="M55">
        <v>24.159263581949343</v>
      </c>
      <c r="N55">
        <v>18.299751331723972</v>
      </c>
      <c r="O55">
        <v>0</v>
      </c>
      <c r="P55">
        <v>43.152557625277694</v>
      </c>
      <c r="Q55">
        <v>0</v>
      </c>
      <c r="R55">
        <v>0</v>
      </c>
      <c r="S55">
        <v>4.0505253128671166</v>
      </c>
      <c r="T55">
        <v>0</v>
      </c>
      <c r="U55">
        <v>54.049789226513319</v>
      </c>
      <c r="V55">
        <v>6.4189659913985038</v>
      </c>
      <c r="W55">
        <v>13.536955215224381</v>
      </c>
      <c r="X55">
        <v>45.700709068213307</v>
      </c>
      <c r="Y55">
        <v>0</v>
      </c>
      <c r="Z55">
        <v>0</v>
      </c>
      <c r="AA55">
        <v>13.056535499478189</v>
      </c>
      <c r="AB55">
        <v>8.1602826805040696</v>
      </c>
      <c r="AC55">
        <v>5.9962713838760173</v>
      </c>
      <c r="AD55">
        <v>0</v>
      </c>
      <c r="AE55">
        <v>15.310748293780003</v>
      </c>
      <c r="AF55">
        <v>2.5045748156230432</v>
      </c>
      <c r="AG55">
        <v>12.439541679148402</v>
      </c>
      <c r="AH55">
        <v>0</v>
      </c>
      <c r="AI55">
        <v>0</v>
      </c>
      <c r="AJ55">
        <v>0</v>
      </c>
      <c r="AK55">
        <v>15.919899064349822</v>
      </c>
      <c r="AL55">
        <v>0</v>
      </c>
      <c r="AM55">
        <v>4.8961979172824037</v>
      </c>
      <c r="AN55">
        <v>0.96577298383427246</v>
      </c>
      <c r="AO55">
        <v>0</v>
      </c>
      <c r="AP55">
        <v>0.95236103993662502</v>
      </c>
      <c r="AQ55">
        <v>0</v>
      </c>
      <c r="AR55">
        <v>16.415391358797745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22.546005686797855</v>
      </c>
      <c r="BB55">
        <f t="shared" si="0"/>
        <v>516.83212079162081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1.1688532354328751</v>
      </c>
      <c r="L56">
        <v>232.23362941725838</v>
      </c>
      <c r="M56">
        <v>24.159263581949343</v>
      </c>
      <c r="N56">
        <v>18.299751331723972</v>
      </c>
      <c r="O56">
        <v>0</v>
      </c>
      <c r="P56">
        <v>43.152557625277694</v>
      </c>
      <c r="Q56">
        <v>0</v>
      </c>
      <c r="R56">
        <v>0</v>
      </c>
      <c r="S56">
        <v>4.0505253128671166</v>
      </c>
      <c r="T56">
        <v>0</v>
      </c>
      <c r="U56">
        <v>54.049789226513319</v>
      </c>
      <c r="V56">
        <v>6.4189659913985038</v>
      </c>
      <c r="W56">
        <v>13.536955215224381</v>
      </c>
      <c r="X56">
        <v>45.700709068213307</v>
      </c>
      <c r="Y56">
        <v>0</v>
      </c>
      <c r="Z56">
        <v>0</v>
      </c>
      <c r="AA56">
        <v>13.056535499478189</v>
      </c>
      <c r="AB56">
        <v>8.1602826805040696</v>
      </c>
      <c r="AC56">
        <v>5.9962713838760173</v>
      </c>
      <c r="AD56">
        <v>0</v>
      </c>
      <c r="AE56">
        <v>15.310748293780003</v>
      </c>
      <c r="AF56">
        <v>2.5045748156230432</v>
      </c>
      <c r="AG56">
        <v>12.439541679148402</v>
      </c>
      <c r="AH56">
        <v>0</v>
      </c>
      <c r="AI56">
        <v>0</v>
      </c>
      <c r="AJ56">
        <v>0</v>
      </c>
      <c r="AK56">
        <v>15.919899064349822</v>
      </c>
      <c r="AL56">
        <v>0</v>
      </c>
      <c r="AM56">
        <v>4.8961979172824037</v>
      </c>
      <c r="AN56">
        <v>0.96577298383427246</v>
      </c>
      <c r="AO56">
        <v>0</v>
      </c>
      <c r="AP56">
        <v>0.95236103993662502</v>
      </c>
      <c r="AQ56">
        <v>0</v>
      </c>
      <c r="AR56">
        <v>15.218435738885409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22.496409762086845</v>
      </c>
      <c r="BB56">
        <f t="shared" si="0"/>
        <v>515.69521134047034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1.1688297686015161</v>
      </c>
      <c r="L57">
        <v>232.23362941725838</v>
      </c>
      <c r="M57">
        <v>24.159263581949343</v>
      </c>
      <c r="N57">
        <v>18.299751331723972</v>
      </c>
      <c r="O57">
        <v>0</v>
      </c>
      <c r="P57">
        <v>43.152557625277694</v>
      </c>
      <c r="Q57">
        <v>0.53375175284644616</v>
      </c>
      <c r="R57">
        <v>0</v>
      </c>
      <c r="S57">
        <v>4.0505253128671166</v>
      </c>
      <c r="T57">
        <v>0</v>
      </c>
      <c r="U57">
        <v>54.049789226513319</v>
      </c>
      <c r="V57">
        <v>6.4189659913985038</v>
      </c>
      <c r="W57">
        <v>13.536955215224381</v>
      </c>
      <c r="X57">
        <v>45.700709068213307</v>
      </c>
      <c r="Y57">
        <v>0</v>
      </c>
      <c r="Z57">
        <v>0</v>
      </c>
      <c r="AA57">
        <v>13.056535499478189</v>
      </c>
      <c r="AB57">
        <v>8.1602826805040696</v>
      </c>
      <c r="AC57">
        <v>5.9962713838760173</v>
      </c>
      <c r="AD57">
        <v>0</v>
      </c>
      <c r="AE57">
        <v>15.310748293780003</v>
      </c>
      <c r="AF57">
        <v>2.5045748156230432</v>
      </c>
      <c r="AG57">
        <v>12.439541679148402</v>
      </c>
      <c r="AH57">
        <v>0</v>
      </c>
      <c r="AI57">
        <v>0</v>
      </c>
      <c r="AJ57">
        <v>0</v>
      </c>
      <c r="AK57">
        <v>15.919899064349822</v>
      </c>
      <c r="AL57">
        <v>0</v>
      </c>
      <c r="AM57">
        <v>4.8961979172824037</v>
      </c>
      <c r="AN57">
        <v>0.96577298383427246</v>
      </c>
      <c r="AO57">
        <v>0</v>
      </c>
      <c r="AP57">
        <v>0.95236103993662502</v>
      </c>
      <c r="AQ57">
        <v>0</v>
      </c>
      <c r="AR57">
        <v>15.218435738885409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22.518719604442278</v>
      </c>
      <c r="BB57">
        <f t="shared" si="0"/>
        <v>516.20662978413009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1.1480067872813553</v>
      </c>
      <c r="L58">
        <v>232.23362941725838</v>
      </c>
      <c r="M58">
        <v>24.159263581949343</v>
      </c>
      <c r="N58">
        <v>18.299751331723972</v>
      </c>
      <c r="O58">
        <v>0</v>
      </c>
      <c r="P58">
        <v>43.152557625277694</v>
      </c>
      <c r="Q58">
        <v>1.2725310798390257</v>
      </c>
      <c r="R58">
        <v>13.137757050582515</v>
      </c>
      <c r="S58">
        <v>4.0505253128671166</v>
      </c>
      <c r="T58">
        <v>0</v>
      </c>
      <c r="U58">
        <v>54.049789226513319</v>
      </c>
      <c r="V58">
        <v>6.4189659913985038</v>
      </c>
      <c r="W58">
        <v>13.536955215224381</v>
      </c>
      <c r="X58">
        <v>45.700709068213307</v>
      </c>
      <c r="Y58">
        <v>0</v>
      </c>
      <c r="Z58">
        <v>0</v>
      </c>
      <c r="AA58">
        <v>13.056535499478189</v>
      </c>
      <c r="AB58">
        <v>8.1602826805040696</v>
      </c>
      <c r="AC58">
        <v>5.9962713838760173</v>
      </c>
      <c r="AD58">
        <v>0</v>
      </c>
      <c r="AE58">
        <v>15.310748293780003</v>
      </c>
      <c r="AF58">
        <v>2.5045748156230432</v>
      </c>
      <c r="AG58">
        <v>12.439541679148402</v>
      </c>
      <c r="AH58">
        <v>0</v>
      </c>
      <c r="AI58">
        <v>0</v>
      </c>
      <c r="AJ58">
        <v>0</v>
      </c>
      <c r="AK58">
        <v>15.919899064349822</v>
      </c>
      <c r="AL58">
        <v>0</v>
      </c>
      <c r="AM58">
        <v>4.8961979172824037</v>
      </c>
      <c r="AN58">
        <v>0.96577298383427246</v>
      </c>
      <c r="AO58">
        <v>0</v>
      </c>
      <c r="AP58">
        <v>0.95236103993662502</v>
      </c>
      <c r="AQ58">
        <v>0</v>
      </c>
      <c r="AR58">
        <v>15.218435738885409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23.097888424405735</v>
      </c>
      <c r="BB58">
        <f t="shared" si="0"/>
        <v>529.48317436042157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1.1688297686015161</v>
      </c>
      <c r="L59">
        <v>264.15016617902148</v>
      </c>
      <c r="M59">
        <v>24.159263581949343</v>
      </c>
      <c r="N59">
        <v>18.299751331723972</v>
      </c>
      <c r="O59">
        <v>0</v>
      </c>
      <c r="P59">
        <v>43.152557625277694</v>
      </c>
      <c r="Q59">
        <v>1.9082504351170255</v>
      </c>
      <c r="R59">
        <v>10.791625732736831</v>
      </c>
      <c r="S59">
        <v>4.0505253128671166</v>
      </c>
      <c r="T59">
        <v>0</v>
      </c>
      <c r="U59">
        <v>54.049789226513319</v>
      </c>
      <c r="V59">
        <v>6.4197894587263828</v>
      </c>
      <c r="W59">
        <v>13.536955215224381</v>
      </c>
      <c r="X59">
        <v>45.700709068213307</v>
      </c>
      <c r="Y59">
        <v>0</v>
      </c>
      <c r="Z59">
        <v>0</v>
      </c>
      <c r="AA59">
        <v>13.056535499478189</v>
      </c>
      <c r="AB59">
        <v>8.1602826805040696</v>
      </c>
      <c r="AC59">
        <v>5.9962713838760173</v>
      </c>
      <c r="AD59">
        <v>2.8237066924441656</v>
      </c>
      <c r="AE59">
        <v>15.310748293780003</v>
      </c>
      <c r="AF59">
        <v>2.5045748156230432</v>
      </c>
      <c r="AG59">
        <v>12.439541679148402</v>
      </c>
      <c r="AH59">
        <v>0</v>
      </c>
      <c r="AI59">
        <v>0</v>
      </c>
      <c r="AJ59">
        <v>0</v>
      </c>
      <c r="AK59">
        <v>15.919899064349822</v>
      </c>
      <c r="AL59">
        <v>0</v>
      </c>
      <c r="AM59">
        <v>4.8961979172824037</v>
      </c>
      <c r="AN59">
        <v>0.98508909292423286</v>
      </c>
      <c r="AO59">
        <v>0</v>
      </c>
      <c r="AP59">
        <v>0.35713547002051099</v>
      </c>
      <c r="AQ59">
        <v>0</v>
      </c>
      <c r="AR59">
        <v>15.218435738885409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24.455367186847248</v>
      </c>
      <c r="BB59">
        <f t="shared" si="0"/>
        <v>560.60126407744133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1.1688297686015161</v>
      </c>
      <c r="L60">
        <v>323.10918787939994</v>
      </c>
      <c r="M60">
        <v>24.159263581949343</v>
      </c>
      <c r="N60">
        <v>18.299751331723972</v>
      </c>
      <c r="O60">
        <v>0</v>
      </c>
      <c r="P60">
        <v>43.152557625277694</v>
      </c>
      <c r="Q60">
        <v>3.1338224448618934</v>
      </c>
      <c r="R60">
        <v>12.455264326812703</v>
      </c>
      <c r="S60">
        <v>0</v>
      </c>
      <c r="T60">
        <v>0</v>
      </c>
      <c r="U60">
        <v>54.049789226513319</v>
      </c>
      <c r="V60">
        <v>6.4170924530728408</v>
      </c>
      <c r="W60">
        <v>13.536955215224381</v>
      </c>
      <c r="X60">
        <v>45.700709068213307</v>
      </c>
      <c r="Y60">
        <v>0</v>
      </c>
      <c r="Z60">
        <v>0</v>
      </c>
      <c r="AA60">
        <v>13.056535499478189</v>
      </c>
      <c r="AB60">
        <v>8.1602826805040696</v>
      </c>
      <c r="AC60">
        <v>5.9962713838760173</v>
      </c>
      <c r="AD60">
        <v>2.8237066924441656</v>
      </c>
      <c r="AE60">
        <v>15.310748293780003</v>
      </c>
      <c r="AF60">
        <v>2.5045748156230432</v>
      </c>
      <c r="AG60">
        <v>12.439541679148402</v>
      </c>
      <c r="AH60">
        <v>0</v>
      </c>
      <c r="AI60">
        <v>0</v>
      </c>
      <c r="AJ60">
        <v>0</v>
      </c>
      <c r="AK60">
        <v>15.919899064349822</v>
      </c>
      <c r="AL60">
        <v>0</v>
      </c>
      <c r="AM60">
        <v>4.8961979172824037</v>
      </c>
      <c r="AN60">
        <v>0.98508909292423286</v>
      </c>
      <c r="AO60">
        <v>0</v>
      </c>
      <c r="AP60">
        <v>0.35713547002051099</v>
      </c>
      <c r="AQ60">
        <v>0</v>
      </c>
      <c r="AR60">
        <v>15.218435738885409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26.871198604248619</v>
      </c>
      <c r="BB60">
        <f t="shared" si="0"/>
        <v>615.98044264571854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1.1480067872813553</v>
      </c>
      <c r="L61">
        <v>353.40190418331781</v>
      </c>
      <c r="M61">
        <v>24.159263581949343</v>
      </c>
      <c r="N61">
        <v>18.299751331723972</v>
      </c>
      <c r="O61">
        <v>0</v>
      </c>
      <c r="P61">
        <v>43.152557625277694</v>
      </c>
      <c r="Q61">
        <v>3.1357749056179367</v>
      </c>
      <c r="R61">
        <v>13.137068565820027</v>
      </c>
      <c r="S61">
        <v>0</v>
      </c>
      <c r="T61">
        <v>0</v>
      </c>
      <c r="U61">
        <v>54.049789226513319</v>
      </c>
      <c r="V61">
        <v>6.4170924530728408</v>
      </c>
      <c r="W61">
        <v>13.536955215224381</v>
      </c>
      <c r="X61">
        <v>45.700709068213307</v>
      </c>
      <c r="Y61">
        <v>0</v>
      </c>
      <c r="Z61">
        <v>0</v>
      </c>
      <c r="AA61">
        <v>13.056535499478189</v>
      </c>
      <c r="AB61">
        <v>8.1602826805040696</v>
      </c>
      <c r="AC61">
        <v>5.9962713838760173</v>
      </c>
      <c r="AD61">
        <v>2.8237066924441656</v>
      </c>
      <c r="AE61">
        <v>15.310748293780003</v>
      </c>
      <c r="AF61">
        <v>2.5045748156230432</v>
      </c>
      <c r="AG61">
        <v>12.439541679148402</v>
      </c>
      <c r="AH61">
        <v>0</v>
      </c>
      <c r="AI61">
        <v>0</v>
      </c>
      <c r="AJ61">
        <v>0</v>
      </c>
      <c r="AK61">
        <v>15.919899064349822</v>
      </c>
      <c r="AL61">
        <v>0</v>
      </c>
      <c r="AM61">
        <v>4.8961979172824037</v>
      </c>
      <c r="AN61">
        <v>0.98508909292423286</v>
      </c>
      <c r="AO61">
        <v>0</v>
      </c>
      <c r="AP61">
        <v>0.35713547002051099</v>
      </c>
      <c r="AQ61">
        <v>0</v>
      </c>
      <c r="AR61">
        <v>15.218435738885409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28.1651447751833</v>
      </c>
      <c r="BB61">
        <f t="shared" si="0"/>
        <v>645.64214649714484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1.2001412313622473</v>
      </c>
      <c r="L62">
        <v>383.69742113561733</v>
      </c>
      <c r="M62">
        <v>24.159263581949343</v>
      </c>
      <c r="N62">
        <v>18.299751331723972</v>
      </c>
      <c r="O62">
        <v>0</v>
      </c>
      <c r="P62">
        <v>43.152557625277694</v>
      </c>
      <c r="Q62">
        <v>3.1297319173687623</v>
      </c>
      <c r="R62">
        <v>13.137068565820027</v>
      </c>
      <c r="S62">
        <v>0</v>
      </c>
      <c r="T62">
        <v>0</v>
      </c>
      <c r="U62">
        <v>54.049789226513319</v>
      </c>
      <c r="V62">
        <v>6.4170924530728408</v>
      </c>
      <c r="W62">
        <v>13.536955215224381</v>
      </c>
      <c r="X62">
        <v>45.700709068213307</v>
      </c>
      <c r="Y62">
        <v>0</v>
      </c>
      <c r="Z62">
        <v>0</v>
      </c>
      <c r="AA62">
        <v>13.056535499478189</v>
      </c>
      <c r="AB62">
        <v>8.1602826805040696</v>
      </c>
      <c r="AC62">
        <v>5.9962713838760173</v>
      </c>
      <c r="AD62">
        <v>2.8237066924441656</v>
      </c>
      <c r="AE62">
        <v>15.310748293780003</v>
      </c>
      <c r="AF62">
        <v>2.5045748156230432</v>
      </c>
      <c r="AG62">
        <v>12.439541679148402</v>
      </c>
      <c r="AH62">
        <v>0</v>
      </c>
      <c r="AI62">
        <v>0</v>
      </c>
      <c r="AJ62">
        <v>0</v>
      </c>
      <c r="AK62">
        <v>15.919899064349822</v>
      </c>
      <c r="AL62">
        <v>0</v>
      </c>
      <c r="AM62">
        <v>4.8961979172824037</v>
      </c>
      <c r="AN62">
        <v>0.98508909292423286</v>
      </c>
      <c r="AO62">
        <v>0</v>
      </c>
      <c r="AP62">
        <v>0.35713547002051099</v>
      </c>
      <c r="AQ62">
        <v>0</v>
      </c>
      <c r="AR62">
        <v>15.218435738885409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29.433424006643165</v>
      </c>
      <c r="BB62">
        <f t="shared" si="0"/>
        <v>674.71547567381629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424.08223881089111</v>
      </c>
      <c r="M63">
        <v>24.159263581949343</v>
      </c>
      <c r="N63">
        <v>18.299751331723972</v>
      </c>
      <c r="O63">
        <v>0</v>
      </c>
      <c r="P63">
        <v>43.152557625277694</v>
      </c>
      <c r="Q63">
        <v>1.71194313200888</v>
      </c>
      <c r="R63">
        <v>13.136329614427934</v>
      </c>
      <c r="S63">
        <v>0</v>
      </c>
      <c r="T63">
        <v>0</v>
      </c>
      <c r="U63">
        <v>54.049789226513319</v>
      </c>
      <c r="V63">
        <v>6.4170924530728408</v>
      </c>
      <c r="W63">
        <v>13.443021061841947</v>
      </c>
      <c r="X63">
        <v>45.700709068213307</v>
      </c>
      <c r="Y63">
        <v>0</v>
      </c>
      <c r="Z63">
        <v>0</v>
      </c>
      <c r="AA63">
        <v>13.056535499478189</v>
      </c>
      <c r="AB63">
        <v>8.1602826805040696</v>
      </c>
      <c r="AC63">
        <v>5.9962713838760173</v>
      </c>
      <c r="AD63">
        <v>2.8237066924441656</v>
      </c>
      <c r="AE63">
        <v>15.310748293780003</v>
      </c>
      <c r="AF63">
        <v>2.5045748156230432</v>
      </c>
      <c r="AG63">
        <v>12.439541679148402</v>
      </c>
      <c r="AH63">
        <v>0</v>
      </c>
      <c r="AI63">
        <v>0</v>
      </c>
      <c r="AJ63">
        <v>0</v>
      </c>
      <c r="AK63">
        <v>15.919899064349822</v>
      </c>
      <c r="AL63">
        <v>0</v>
      </c>
      <c r="AM63">
        <v>4.8961979172824037</v>
      </c>
      <c r="AN63">
        <v>0.98508909292423286</v>
      </c>
      <c r="AO63">
        <v>0</v>
      </c>
      <c r="AP63">
        <v>0.35713547002051099</v>
      </c>
      <c r="AQ63">
        <v>0</v>
      </c>
      <c r="AR63">
        <v>15.218435738885409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31.008122574991035</v>
      </c>
      <c r="BB63">
        <f t="shared" si="0"/>
        <v>710.81299165924554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454.35907081161344</v>
      </c>
      <c r="M64">
        <v>24.159263581949343</v>
      </c>
      <c r="N64">
        <v>18.299751331723972</v>
      </c>
      <c r="O64">
        <v>0</v>
      </c>
      <c r="P64">
        <v>43.152557625277694</v>
      </c>
      <c r="Q64">
        <v>3.0285377259374751</v>
      </c>
      <c r="R64">
        <v>13.136329614427934</v>
      </c>
      <c r="S64">
        <v>0</v>
      </c>
      <c r="T64">
        <v>0</v>
      </c>
      <c r="U64">
        <v>54.049789226513319</v>
      </c>
      <c r="V64">
        <v>6.4170924530728408</v>
      </c>
      <c r="W64">
        <v>13.443021061841947</v>
      </c>
      <c r="X64">
        <v>45.700709068213307</v>
      </c>
      <c r="Y64">
        <v>0</v>
      </c>
      <c r="Z64">
        <v>0</v>
      </c>
      <c r="AA64">
        <v>13.056535499478189</v>
      </c>
      <c r="AB64">
        <v>8.1602826805040696</v>
      </c>
      <c r="AC64">
        <v>5.9962713838760173</v>
      </c>
      <c r="AD64">
        <v>2.8237066924441656</v>
      </c>
      <c r="AE64">
        <v>15.310748293780003</v>
      </c>
      <c r="AF64">
        <v>2.5045748156230432</v>
      </c>
      <c r="AG64">
        <v>12.439541679148402</v>
      </c>
      <c r="AH64">
        <v>6.2126135832811515</v>
      </c>
      <c r="AI64">
        <v>0</v>
      </c>
      <c r="AJ64">
        <v>0</v>
      </c>
      <c r="AK64">
        <v>15.919899064349822</v>
      </c>
      <c r="AL64">
        <v>0</v>
      </c>
      <c r="AM64">
        <v>4.8961979172824037</v>
      </c>
      <c r="AN64">
        <v>0.98508909292423286</v>
      </c>
      <c r="AO64">
        <v>0</v>
      </c>
      <c r="AP64">
        <v>0.35713547002051099</v>
      </c>
      <c r="AQ64">
        <v>0</v>
      </c>
      <c r="AR64">
        <v>15.218435738885409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32.58841505442863</v>
      </c>
      <c r="BB64">
        <f t="shared" si="0"/>
        <v>747.03873935774004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386.72672065603962</v>
      </c>
      <c r="M65">
        <v>24.159263581949343</v>
      </c>
      <c r="N65">
        <v>18.299751331723972</v>
      </c>
      <c r="O65">
        <v>0</v>
      </c>
      <c r="P65">
        <v>43.152557625277694</v>
      </c>
      <c r="Q65">
        <v>0</v>
      </c>
      <c r="R65">
        <v>13.136329614427934</v>
      </c>
      <c r="S65">
        <v>0</v>
      </c>
      <c r="T65">
        <v>0</v>
      </c>
      <c r="U65">
        <v>54.049789226513319</v>
      </c>
      <c r="V65">
        <v>6.4170924530728408</v>
      </c>
      <c r="W65">
        <v>13.443021061841947</v>
      </c>
      <c r="X65">
        <v>45.700709068213307</v>
      </c>
      <c r="Y65">
        <v>0</v>
      </c>
      <c r="Z65">
        <v>0</v>
      </c>
      <c r="AA65">
        <v>13.056535499478189</v>
      </c>
      <c r="AB65">
        <v>8.1602826805040696</v>
      </c>
      <c r="AC65">
        <v>5.9962713838760173</v>
      </c>
      <c r="AD65">
        <v>2.8237066924441656</v>
      </c>
      <c r="AE65">
        <v>15.310748293780003</v>
      </c>
      <c r="AF65">
        <v>2.5045748156230432</v>
      </c>
      <c r="AG65">
        <v>12.439541679148402</v>
      </c>
      <c r="AH65">
        <v>12.425227480171156</v>
      </c>
      <c r="AI65">
        <v>0</v>
      </c>
      <c r="AJ65">
        <v>0</v>
      </c>
      <c r="AK65">
        <v>15.919899064349822</v>
      </c>
      <c r="AL65">
        <v>0</v>
      </c>
      <c r="AM65">
        <v>4.8961979172824037</v>
      </c>
      <c r="AN65">
        <v>0.98508909292423286</v>
      </c>
      <c r="AO65">
        <v>0</v>
      </c>
      <c r="AP65">
        <v>0</v>
      </c>
      <c r="AQ65">
        <v>0</v>
      </c>
      <c r="AR65">
        <v>15.218435738885409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29.879548939224598</v>
      </c>
      <c r="BB65">
        <f t="shared" si="0"/>
        <v>684.94219601830241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387.35385054548277</v>
      </c>
      <c r="M66">
        <v>24.159263581949343</v>
      </c>
      <c r="N66">
        <v>18.299751331723972</v>
      </c>
      <c r="O66">
        <v>0</v>
      </c>
      <c r="P66">
        <v>43.152557625277694</v>
      </c>
      <c r="Q66">
        <v>0</v>
      </c>
      <c r="R66">
        <v>13.136329614427934</v>
      </c>
      <c r="S66">
        <v>0</v>
      </c>
      <c r="T66">
        <v>0</v>
      </c>
      <c r="U66">
        <v>54.049789226513319</v>
      </c>
      <c r="V66">
        <v>6.4170924530728408</v>
      </c>
      <c r="W66">
        <v>13.443021061841947</v>
      </c>
      <c r="X66">
        <v>45.700709068213307</v>
      </c>
      <c r="Y66">
        <v>0</v>
      </c>
      <c r="Z66">
        <v>0</v>
      </c>
      <c r="AA66">
        <v>13.056535499478189</v>
      </c>
      <c r="AB66">
        <v>8.1602826805040696</v>
      </c>
      <c r="AC66">
        <v>5.9962713838760173</v>
      </c>
      <c r="AD66">
        <v>2.8237066924441656</v>
      </c>
      <c r="AE66">
        <v>15.310748293780003</v>
      </c>
      <c r="AF66">
        <v>2.5045748156230432</v>
      </c>
      <c r="AG66">
        <v>12.439541679148402</v>
      </c>
      <c r="AH66">
        <v>13.978380640784804</v>
      </c>
      <c r="AI66">
        <v>0</v>
      </c>
      <c r="AJ66">
        <v>0</v>
      </c>
      <c r="AK66">
        <v>15.919899064349822</v>
      </c>
      <c r="AL66">
        <v>0</v>
      </c>
      <c r="AM66">
        <v>4.8961979172824037</v>
      </c>
      <c r="AN66">
        <v>0.98508909292423286</v>
      </c>
      <c r="AO66">
        <v>0</v>
      </c>
      <c r="AP66">
        <v>0</v>
      </c>
      <c r="AQ66">
        <v>0</v>
      </c>
      <c r="AR66">
        <v>15.218435738885409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29.970684770716957</v>
      </c>
      <c r="BB66">
        <f t="shared" si="0"/>
        <v>687.03134323686686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404.89240556547924</v>
      </c>
      <c r="M67">
        <v>24.159263581949343</v>
      </c>
      <c r="N67">
        <v>18.299751331723972</v>
      </c>
      <c r="O67">
        <v>0</v>
      </c>
      <c r="P67">
        <v>43.152557625277694</v>
      </c>
      <c r="Q67">
        <v>0</v>
      </c>
      <c r="R67">
        <v>13.136329614427934</v>
      </c>
      <c r="S67">
        <v>0</v>
      </c>
      <c r="T67">
        <v>0</v>
      </c>
      <c r="U67">
        <v>54.049789226513319</v>
      </c>
      <c r="V67">
        <v>6.4170924530728408</v>
      </c>
      <c r="W67">
        <v>13.443021061841947</v>
      </c>
      <c r="X67">
        <v>45.700709068213307</v>
      </c>
      <c r="Y67">
        <v>0</v>
      </c>
      <c r="Z67">
        <v>0</v>
      </c>
      <c r="AA67">
        <v>13.056535499478189</v>
      </c>
      <c r="AB67">
        <v>8.1602826805040696</v>
      </c>
      <c r="AC67">
        <v>5.9962713838760173</v>
      </c>
      <c r="AD67">
        <v>2.8237066924441656</v>
      </c>
      <c r="AE67">
        <v>15.310748293780003</v>
      </c>
      <c r="AF67">
        <v>2.5045748156230432</v>
      </c>
      <c r="AG67">
        <v>12.439541679148402</v>
      </c>
      <c r="AH67">
        <v>21.744148011897305</v>
      </c>
      <c r="AI67">
        <v>0</v>
      </c>
      <c r="AJ67">
        <v>0</v>
      </c>
      <c r="AK67">
        <v>15.919899064349822</v>
      </c>
      <c r="AL67">
        <v>0</v>
      </c>
      <c r="AM67">
        <v>4.8961979172824037</v>
      </c>
      <c r="AN67">
        <v>0.98508909292423286</v>
      </c>
      <c r="AO67">
        <v>0</v>
      </c>
      <c r="AP67">
        <v>0.39681726006214696</v>
      </c>
      <c r="AQ67">
        <v>0</v>
      </c>
      <c r="AR67">
        <v>15.218435738885409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31.044992408135922</v>
      </c>
      <c r="BB67">
        <f t="shared" si="0"/>
        <v>711.65817525061891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420.04731711995476</v>
      </c>
      <c r="M68">
        <v>24.159263581949343</v>
      </c>
      <c r="N68">
        <v>18.299751331723972</v>
      </c>
      <c r="O68">
        <v>0</v>
      </c>
      <c r="P68">
        <v>43.152557625277694</v>
      </c>
      <c r="Q68">
        <v>0</v>
      </c>
      <c r="R68">
        <v>13.136329614427934</v>
      </c>
      <c r="S68">
        <v>0</v>
      </c>
      <c r="T68">
        <v>0</v>
      </c>
      <c r="U68">
        <v>54.049789226513319</v>
      </c>
      <c r="V68">
        <v>6.4170924530728408</v>
      </c>
      <c r="W68">
        <v>13.443021061841947</v>
      </c>
      <c r="X68">
        <v>45.700709068213307</v>
      </c>
      <c r="Y68">
        <v>0</v>
      </c>
      <c r="Z68">
        <v>0</v>
      </c>
      <c r="AA68">
        <v>13.056535499478189</v>
      </c>
      <c r="AB68">
        <v>8.1602826805040696</v>
      </c>
      <c r="AC68">
        <v>5.9962713838760173</v>
      </c>
      <c r="AD68">
        <v>2.8237066924441656</v>
      </c>
      <c r="AE68">
        <v>15.310748293780003</v>
      </c>
      <c r="AF68">
        <v>2.5045748156230432</v>
      </c>
      <c r="AG68">
        <v>12.439541679148402</v>
      </c>
      <c r="AH68">
        <v>21.744148011897305</v>
      </c>
      <c r="AI68">
        <v>0</v>
      </c>
      <c r="AJ68">
        <v>0</v>
      </c>
      <c r="AK68">
        <v>15.919899064349822</v>
      </c>
      <c r="AL68">
        <v>0</v>
      </c>
      <c r="AM68">
        <v>4.8961979172824037</v>
      </c>
      <c r="AN68">
        <v>0.98508909292423286</v>
      </c>
      <c r="AO68">
        <v>0</v>
      </c>
      <c r="AP68">
        <v>0.39681726006214696</v>
      </c>
      <c r="AQ68">
        <v>0</v>
      </c>
      <c r="AR68">
        <v>16.415391358797745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31.728500456025301</v>
      </c>
      <c r="BB68">
        <f t="shared" ref="BB68:BB99" si="1">SUM(B68:AZ68)-BA68</f>
        <v>727.32653437711724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425.08946940512953</v>
      </c>
      <c r="M69">
        <v>24.159263581949343</v>
      </c>
      <c r="N69">
        <v>18.299751331723972</v>
      </c>
      <c r="O69">
        <v>0</v>
      </c>
      <c r="P69">
        <v>43.152557625277694</v>
      </c>
      <c r="Q69">
        <v>0</v>
      </c>
      <c r="R69">
        <v>13.136329614427934</v>
      </c>
      <c r="S69">
        <v>0</v>
      </c>
      <c r="T69">
        <v>0</v>
      </c>
      <c r="U69">
        <v>54.049789226513319</v>
      </c>
      <c r="V69">
        <v>6.4170924530728408</v>
      </c>
      <c r="W69">
        <v>13.536955215224381</v>
      </c>
      <c r="X69">
        <v>45.700709068213307</v>
      </c>
      <c r="Y69">
        <v>0</v>
      </c>
      <c r="Z69">
        <v>0</v>
      </c>
      <c r="AA69">
        <v>13.056535499478189</v>
      </c>
      <c r="AB69">
        <v>8.1602826805040696</v>
      </c>
      <c r="AC69">
        <v>5.9962713838760173</v>
      </c>
      <c r="AD69">
        <v>5.6474130905343349</v>
      </c>
      <c r="AE69">
        <v>15.310748293780003</v>
      </c>
      <c r="AF69">
        <v>2.5045748156230432</v>
      </c>
      <c r="AG69">
        <v>12.439541679148402</v>
      </c>
      <c r="AH69">
        <v>21.744148011897305</v>
      </c>
      <c r="AI69">
        <v>0</v>
      </c>
      <c r="AJ69">
        <v>0</v>
      </c>
      <c r="AK69">
        <v>15.919899064349822</v>
      </c>
      <c r="AL69">
        <v>0</v>
      </c>
      <c r="AM69">
        <v>4.8961979172824037</v>
      </c>
      <c r="AN69">
        <v>0.98508909292423286</v>
      </c>
      <c r="AO69">
        <v>0</v>
      </c>
      <c r="AP69">
        <v>2.7777195397266032</v>
      </c>
      <c r="AQ69">
        <v>0</v>
      </c>
      <c r="AR69">
        <v>16.415391358797745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32.160741511887139</v>
      </c>
      <c r="BB69">
        <f t="shared" si="1"/>
        <v>737.23498843756727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434.18058175472623</v>
      </c>
      <c r="M70">
        <v>24.159263581949343</v>
      </c>
      <c r="N70">
        <v>18.299751331723972</v>
      </c>
      <c r="O70">
        <v>0</v>
      </c>
      <c r="P70">
        <v>43.152557625277694</v>
      </c>
      <c r="Q70">
        <v>0</v>
      </c>
      <c r="R70">
        <v>13.136329614427934</v>
      </c>
      <c r="S70">
        <v>0</v>
      </c>
      <c r="T70">
        <v>0</v>
      </c>
      <c r="U70">
        <v>54.049789226513319</v>
      </c>
      <c r="V70">
        <v>6.4170924530728408</v>
      </c>
      <c r="W70">
        <v>13.536955215224381</v>
      </c>
      <c r="X70">
        <v>45.700709068213307</v>
      </c>
      <c r="Y70">
        <v>0</v>
      </c>
      <c r="Z70">
        <v>0</v>
      </c>
      <c r="AA70">
        <v>13.056535499478189</v>
      </c>
      <c r="AB70">
        <v>8.1602826805040696</v>
      </c>
      <c r="AC70">
        <v>5.9962713838760173</v>
      </c>
      <c r="AD70">
        <v>5.6474130905343349</v>
      </c>
      <c r="AE70">
        <v>15.310748293780003</v>
      </c>
      <c r="AF70">
        <v>2.5045748156230432</v>
      </c>
      <c r="AG70">
        <v>12.439541679148402</v>
      </c>
      <c r="AH70">
        <v>21.744148011897305</v>
      </c>
      <c r="AI70">
        <v>0</v>
      </c>
      <c r="AJ70">
        <v>0</v>
      </c>
      <c r="AK70">
        <v>15.919899064349822</v>
      </c>
      <c r="AL70">
        <v>0</v>
      </c>
      <c r="AM70">
        <v>4.8961979172824037</v>
      </c>
      <c r="AN70">
        <v>0.98508909292423286</v>
      </c>
      <c r="AO70">
        <v>0</v>
      </c>
      <c r="AP70">
        <v>2.7777195397266032</v>
      </c>
      <c r="AQ70">
        <v>0</v>
      </c>
      <c r="AR70">
        <v>15.218435738885409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32.490717263187989</v>
      </c>
      <c r="BB70">
        <f t="shared" si="1"/>
        <v>744.79916941595093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412.38695294343722</v>
      </c>
      <c r="M71">
        <v>24.159263581949343</v>
      </c>
      <c r="N71">
        <v>18.299751331723972</v>
      </c>
      <c r="O71">
        <v>0</v>
      </c>
      <c r="P71">
        <v>43.152557625277694</v>
      </c>
      <c r="Q71">
        <v>0</v>
      </c>
      <c r="R71">
        <v>13.136329614427934</v>
      </c>
      <c r="S71">
        <v>0</v>
      </c>
      <c r="T71">
        <v>0</v>
      </c>
      <c r="U71">
        <v>54.049789226513319</v>
      </c>
      <c r="V71">
        <v>6.4170924530728408</v>
      </c>
      <c r="W71">
        <v>13.536955215224381</v>
      </c>
      <c r="X71">
        <v>45.700709068213307</v>
      </c>
      <c r="Y71">
        <v>0</v>
      </c>
      <c r="Z71">
        <v>0</v>
      </c>
      <c r="AA71">
        <v>13.056535499478189</v>
      </c>
      <c r="AB71">
        <v>8.1602826805040696</v>
      </c>
      <c r="AC71">
        <v>5.9962713838760173</v>
      </c>
      <c r="AD71">
        <v>5.6474130905343349</v>
      </c>
      <c r="AE71">
        <v>15.310748293780003</v>
      </c>
      <c r="AF71">
        <v>2.5045748156230432</v>
      </c>
      <c r="AG71">
        <v>12.439541679148402</v>
      </c>
      <c r="AH71">
        <v>21.744148011897305</v>
      </c>
      <c r="AI71">
        <v>0</v>
      </c>
      <c r="AJ71">
        <v>0</v>
      </c>
      <c r="AK71">
        <v>15.919899064349822</v>
      </c>
      <c r="AL71">
        <v>0</v>
      </c>
      <c r="AM71">
        <v>4.8961979172824037</v>
      </c>
      <c r="AN71">
        <v>0.98508909292423286</v>
      </c>
      <c r="AO71">
        <v>0</v>
      </c>
      <c r="AP71">
        <v>2.8967649098515111</v>
      </c>
      <c r="AQ71">
        <v>2.5373348194427052</v>
      </c>
      <c r="AR71">
        <v>15.218435738885409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31.690780270800012</v>
      </c>
      <c r="BB71">
        <f t="shared" si="1"/>
        <v>726.46185778661743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384.70280898118284</v>
      </c>
      <c r="M72">
        <v>24.159263581949343</v>
      </c>
      <c r="N72">
        <v>18.299751331723972</v>
      </c>
      <c r="O72">
        <v>0</v>
      </c>
      <c r="P72">
        <v>43.152557625277694</v>
      </c>
      <c r="Q72">
        <v>0</v>
      </c>
      <c r="R72">
        <v>13.136329614427934</v>
      </c>
      <c r="S72">
        <v>0</v>
      </c>
      <c r="T72">
        <v>0</v>
      </c>
      <c r="U72">
        <v>54.049789226513319</v>
      </c>
      <c r="V72">
        <v>6.4170924530728408</v>
      </c>
      <c r="W72">
        <v>13.536955215224381</v>
      </c>
      <c r="X72">
        <v>45.700709068213307</v>
      </c>
      <c r="Y72">
        <v>0</v>
      </c>
      <c r="Z72">
        <v>0</v>
      </c>
      <c r="AA72">
        <v>13.056535499478189</v>
      </c>
      <c r="AB72">
        <v>8.1602826805040696</v>
      </c>
      <c r="AC72">
        <v>5.9962713838760173</v>
      </c>
      <c r="AD72">
        <v>5.6474130905343349</v>
      </c>
      <c r="AE72">
        <v>15.310748293780003</v>
      </c>
      <c r="AF72">
        <v>2.5045748156230432</v>
      </c>
      <c r="AG72">
        <v>12.439541679148402</v>
      </c>
      <c r="AH72">
        <v>21.744148011897305</v>
      </c>
      <c r="AI72">
        <v>0</v>
      </c>
      <c r="AJ72">
        <v>0</v>
      </c>
      <c r="AK72">
        <v>15.919899064349822</v>
      </c>
      <c r="AL72">
        <v>0</v>
      </c>
      <c r="AM72">
        <v>4.8961979172824037</v>
      </c>
      <c r="AN72">
        <v>0.98508909292423286</v>
      </c>
      <c r="AO72">
        <v>0</v>
      </c>
      <c r="AP72">
        <v>2.8967649098515111</v>
      </c>
      <c r="AQ72">
        <v>5.0746696388854104</v>
      </c>
      <c r="AR72">
        <v>15.218435738885409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30.639643648630479</v>
      </c>
      <c r="BB72">
        <f t="shared" si="1"/>
        <v>702.36618526597545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333.19930353274054</v>
      </c>
      <c r="M73">
        <v>24.159263581949343</v>
      </c>
      <c r="N73">
        <v>18.299751331723972</v>
      </c>
      <c r="O73">
        <v>0</v>
      </c>
      <c r="P73">
        <v>43.152557625277694</v>
      </c>
      <c r="Q73">
        <v>0</v>
      </c>
      <c r="R73">
        <v>13.136329614427934</v>
      </c>
      <c r="S73">
        <v>0</v>
      </c>
      <c r="T73">
        <v>0</v>
      </c>
      <c r="U73">
        <v>54.049789226513319</v>
      </c>
      <c r="V73">
        <v>6.4170924530728408</v>
      </c>
      <c r="W73">
        <v>13.536955215224381</v>
      </c>
      <c r="X73">
        <v>45.700709068213307</v>
      </c>
      <c r="Y73">
        <v>0</v>
      </c>
      <c r="Z73">
        <v>0</v>
      </c>
      <c r="AA73">
        <v>13.056535499478189</v>
      </c>
      <c r="AB73">
        <v>8.1602826805040696</v>
      </c>
      <c r="AC73">
        <v>5.9962713838760173</v>
      </c>
      <c r="AD73">
        <v>5.6474130905343349</v>
      </c>
      <c r="AE73">
        <v>15.310748293780003</v>
      </c>
      <c r="AF73">
        <v>2.5045748156230432</v>
      </c>
      <c r="AG73">
        <v>12.439541679148402</v>
      </c>
      <c r="AH73">
        <v>23.017733936025881</v>
      </c>
      <c r="AI73">
        <v>0</v>
      </c>
      <c r="AJ73">
        <v>0</v>
      </c>
      <c r="AK73">
        <v>15.919899064349822</v>
      </c>
      <c r="AL73">
        <v>0</v>
      </c>
      <c r="AM73">
        <v>4.8961979172824037</v>
      </c>
      <c r="AN73">
        <v>0.98508909292423286</v>
      </c>
      <c r="AO73">
        <v>0</v>
      </c>
      <c r="AP73">
        <v>0</v>
      </c>
      <c r="AQ73">
        <v>5.0746696388854104</v>
      </c>
      <c r="AR73">
        <v>15.218435738885409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28.418948239282376</v>
      </c>
      <c r="BB73">
        <f t="shared" si="1"/>
        <v>651.46019624115831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272.61483770695162</v>
      </c>
      <c r="M74">
        <v>24.159263581949343</v>
      </c>
      <c r="N74">
        <v>18.299751331723972</v>
      </c>
      <c r="O74">
        <v>0</v>
      </c>
      <c r="P74">
        <v>43.152557625277694</v>
      </c>
      <c r="Q74">
        <v>0</v>
      </c>
      <c r="R74">
        <v>13.136329614427934</v>
      </c>
      <c r="S74">
        <v>0</v>
      </c>
      <c r="T74">
        <v>0</v>
      </c>
      <c r="U74">
        <v>54.049789226513319</v>
      </c>
      <c r="V74">
        <v>6.4170924530728408</v>
      </c>
      <c r="W74">
        <v>13.536955215224381</v>
      </c>
      <c r="X74">
        <v>45.700709068213307</v>
      </c>
      <c r="Y74">
        <v>0</v>
      </c>
      <c r="Z74">
        <v>0</v>
      </c>
      <c r="AA74">
        <v>13.056535499478189</v>
      </c>
      <c r="AB74">
        <v>12.240423585845335</v>
      </c>
      <c r="AC74">
        <v>5.9962713838760173</v>
      </c>
      <c r="AD74">
        <v>5.6474130905343349</v>
      </c>
      <c r="AE74">
        <v>15.310748293780003</v>
      </c>
      <c r="AF74">
        <v>2.5045748156230432</v>
      </c>
      <c r="AG74">
        <v>12.439541679148402</v>
      </c>
      <c r="AH74">
        <v>23.017733936025881</v>
      </c>
      <c r="AI74">
        <v>0</v>
      </c>
      <c r="AJ74">
        <v>0</v>
      </c>
      <c r="AK74">
        <v>15.919899064349822</v>
      </c>
      <c r="AL74">
        <v>0</v>
      </c>
      <c r="AM74">
        <v>4.8961979172824037</v>
      </c>
      <c r="AN74">
        <v>0.98508909292423286</v>
      </c>
      <c r="AO74">
        <v>0</v>
      </c>
      <c r="AP74">
        <v>0</v>
      </c>
      <c r="AQ74">
        <v>5.0746696388854104</v>
      </c>
      <c r="AR74">
        <v>15.218435738885409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26.057067457607697</v>
      </c>
      <c r="BB74">
        <f t="shared" si="1"/>
        <v>597.31775210238527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297.89505400691928</v>
      </c>
      <c r="M75">
        <v>24.159263581949343</v>
      </c>
      <c r="N75">
        <v>18.299751331723972</v>
      </c>
      <c r="O75">
        <v>0</v>
      </c>
      <c r="P75">
        <v>43.152557625277694</v>
      </c>
      <c r="Q75">
        <v>0</v>
      </c>
      <c r="R75">
        <v>13.136329614427934</v>
      </c>
      <c r="S75">
        <v>0</v>
      </c>
      <c r="T75">
        <v>0</v>
      </c>
      <c r="U75">
        <v>54.049789226513319</v>
      </c>
      <c r="V75">
        <v>6.4170924530728408</v>
      </c>
      <c r="W75">
        <v>13.536955215224381</v>
      </c>
      <c r="X75">
        <v>45.700709068213307</v>
      </c>
      <c r="Y75">
        <v>0</v>
      </c>
      <c r="Z75">
        <v>0</v>
      </c>
      <c r="AA75">
        <v>12.676723375078272</v>
      </c>
      <c r="AB75">
        <v>12.240423585845335</v>
      </c>
      <c r="AC75">
        <v>5.9962713838760173</v>
      </c>
      <c r="AD75">
        <v>4.9107942733249841</v>
      </c>
      <c r="AE75">
        <v>15.310748293780003</v>
      </c>
      <c r="AF75">
        <v>2.5045748156230432</v>
      </c>
      <c r="AG75">
        <v>12.439541679148402</v>
      </c>
      <c r="AH75">
        <v>18.637841063452303</v>
      </c>
      <c r="AI75">
        <v>0</v>
      </c>
      <c r="AJ75">
        <v>0</v>
      </c>
      <c r="AK75">
        <v>15.919899064349822</v>
      </c>
      <c r="AL75">
        <v>0</v>
      </c>
      <c r="AM75">
        <v>4.8961979172824037</v>
      </c>
      <c r="AN75">
        <v>0.98508909292423286</v>
      </c>
      <c r="AO75">
        <v>0</v>
      </c>
      <c r="AP75">
        <v>0</v>
      </c>
      <c r="AQ75">
        <v>5.0746696388854104</v>
      </c>
      <c r="AR75">
        <v>15.218435738885409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26.884034163513494</v>
      </c>
      <c r="BB75">
        <f t="shared" si="1"/>
        <v>616.2746778822642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383.76813577652911</v>
      </c>
      <c r="M76">
        <v>24.159263581949343</v>
      </c>
      <c r="N76">
        <v>18.299751331723972</v>
      </c>
      <c r="O76">
        <v>0</v>
      </c>
      <c r="P76">
        <v>43.152557625277694</v>
      </c>
      <c r="Q76">
        <v>0</v>
      </c>
      <c r="R76">
        <v>13.136329614427934</v>
      </c>
      <c r="S76">
        <v>0</v>
      </c>
      <c r="T76">
        <v>0</v>
      </c>
      <c r="U76">
        <v>54.049789226513319</v>
      </c>
      <c r="V76">
        <v>6.4170924530728408</v>
      </c>
      <c r="W76">
        <v>13.536955215224381</v>
      </c>
      <c r="X76">
        <v>45.700709068213307</v>
      </c>
      <c r="Y76">
        <v>0</v>
      </c>
      <c r="Z76">
        <v>0</v>
      </c>
      <c r="AA76">
        <v>13.056535499478189</v>
      </c>
      <c r="AB76">
        <v>12.240423585845335</v>
      </c>
      <c r="AC76">
        <v>5.9962713838760173</v>
      </c>
      <c r="AD76">
        <v>4.9107942733249841</v>
      </c>
      <c r="AE76">
        <v>15.310748293780003</v>
      </c>
      <c r="AF76">
        <v>2.5045748156230432</v>
      </c>
      <c r="AG76">
        <v>12.439541679148402</v>
      </c>
      <c r="AH76">
        <v>24.850454960342311</v>
      </c>
      <c r="AI76">
        <v>0</v>
      </c>
      <c r="AJ76">
        <v>0</v>
      </c>
      <c r="AK76">
        <v>15.919899064349822</v>
      </c>
      <c r="AL76">
        <v>0</v>
      </c>
      <c r="AM76">
        <v>4.8961979172824037</v>
      </c>
      <c r="AN76">
        <v>0.98508909292423286</v>
      </c>
      <c r="AO76">
        <v>0</v>
      </c>
      <c r="AP76">
        <v>0</v>
      </c>
      <c r="AQ76">
        <v>7.6120044583281148</v>
      </c>
      <c r="AR76">
        <v>15.218435738885409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30.855152984625807</v>
      </c>
      <c r="BB76">
        <f t="shared" si="1"/>
        <v>707.30640167149431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358.62666870680158</v>
      </c>
      <c r="M77">
        <v>24.159263581949343</v>
      </c>
      <c r="N77">
        <v>18.299751331723972</v>
      </c>
      <c r="O77">
        <v>0</v>
      </c>
      <c r="P77">
        <v>43.152557625277694</v>
      </c>
      <c r="Q77">
        <v>0</v>
      </c>
      <c r="R77">
        <v>13.136329614427934</v>
      </c>
      <c r="S77">
        <v>0</v>
      </c>
      <c r="T77">
        <v>0</v>
      </c>
      <c r="U77">
        <v>54.049789226513319</v>
      </c>
      <c r="V77">
        <v>6.4170924530728408</v>
      </c>
      <c r="W77">
        <v>13.536955215224381</v>
      </c>
      <c r="X77">
        <v>45.700709068213307</v>
      </c>
      <c r="Y77">
        <v>0</v>
      </c>
      <c r="Z77">
        <v>0</v>
      </c>
      <c r="AA77">
        <v>13.056535499478189</v>
      </c>
      <c r="AB77">
        <v>12.240423585845335</v>
      </c>
      <c r="AC77">
        <v>5.9962713838760173</v>
      </c>
      <c r="AD77">
        <v>8.4711197829784997</v>
      </c>
      <c r="AE77">
        <v>15.310748293780003</v>
      </c>
      <c r="AF77">
        <v>2.5045748156230432</v>
      </c>
      <c r="AG77">
        <v>12.439541679148402</v>
      </c>
      <c r="AH77">
        <v>38.362889684303894</v>
      </c>
      <c r="AI77">
        <v>0</v>
      </c>
      <c r="AJ77">
        <v>0</v>
      </c>
      <c r="AK77">
        <v>15.919899064349822</v>
      </c>
      <c r="AL77">
        <v>0</v>
      </c>
      <c r="AM77">
        <v>4.8961979172824037</v>
      </c>
      <c r="AN77">
        <v>0.98508909292423286</v>
      </c>
      <c r="AO77">
        <v>0</v>
      </c>
      <c r="AP77">
        <v>0</v>
      </c>
      <c r="AQ77">
        <v>7.6120044583281148</v>
      </c>
      <c r="AR77">
        <v>15.218435738885409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30.517881038876283</v>
      </c>
      <c r="BB77">
        <f t="shared" si="1"/>
        <v>699.57496678113148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288.77001877818032</v>
      </c>
      <c r="M78">
        <v>24.159263581949343</v>
      </c>
      <c r="N78">
        <v>18.299751331723972</v>
      </c>
      <c r="O78">
        <v>0</v>
      </c>
      <c r="P78">
        <v>43.152557625277694</v>
      </c>
      <c r="Q78">
        <v>0</v>
      </c>
      <c r="R78">
        <v>13.136329614427934</v>
      </c>
      <c r="S78">
        <v>0</v>
      </c>
      <c r="T78">
        <v>0</v>
      </c>
      <c r="U78">
        <v>54.049789226513319</v>
      </c>
      <c r="V78">
        <v>6.4170924530728408</v>
      </c>
      <c r="W78">
        <v>13.536955215224381</v>
      </c>
      <c r="X78">
        <v>45.700709068213307</v>
      </c>
      <c r="Y78">
        <v>0</v>
      </c>
      <c r="Z78">
        <v>0</v>
      </c>
      <c r="AA78">
        <v>13.056535499478189</v>
      </c>
      <c r="AB78">
        <v>12.240423585845335</v>
      </c>
      <c r="AC78">
        <v>9.0034809407639322</v>
      </c>
      <c r="AD78">
        <v>11.321017505374659</v>
      </c>
      <c r="AE78">
        <v>15.310748293780003</v>
      </c>
      <c r="AF78">
        <v>2.5962054602504696</v>
      </c>
      <c r="AG78">
        <v>12.439541679148402</v>
      </c>
      <c r="AH78">
        <v>46.035467558442917</v>
      </c>
      <c r="AI78">
        <v>0</v>
      </c>
      <c r="AJ78">
        <v>0</v>
      </c>
      <c r="AK78">
        <v>15.919899064349822</v>
      </c>
      <c r="AL78">
        <v>0</v>
      </c>
      <c r="AM78">
        <v>4.8961979172824037</v>
      </c>
      <c r="AN78">
        <v>0.98508909292423286</v>
      </c>
      <c r="AO78">
        <v>0</v>
      </c>
      <c r="AP78">
        <v>0</v>
      </c>
      <c r="AQ78">
        <v>7.90477373977249</v>
      </c>
      <c r="AR78">
        <v>15.218435738885409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28.179481828182791</v>
      </c>
      <c r="BB78">
        <f t="shared" si="1"/>
        <v>645.97080114269841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283.72970733746058</v>
      </c>
      <c r="M79">
        <v>24.159263581949343</v>
      </c>
      <c r="N79">
        <v>18.299751018297222</v>
      </c>
      <c r="O79">
        <v>0</v>
      </c>
      <c r="P79">
        <v>43.152557625277694</v>
      </c>
      <c r="Q79">
        <v>0</v>
      </c>
      <c r="R79">
        <v>13.136329614427934</v>
      </c>
      <c r="S79">
        <v>0</v>
      </c>
      <c r="T79">
        <v>0</v>
      </c>
      <c r="U79">
        <v>54.049789226513319</v>
      </c>
      <c r="V79">
        <v>6.4170924530728408</v>
      </c>
      <c r="W79">
        <v>13.535716248062089</v>
      </c>
      <c r="X79">
        <v>45.700709068213307</v>
      </c>
      <c r="Y79">
        <v>0</v>
      </c>
      <c r="Z79">
        <v>0</v>
      </c>
      <c r="AA79">
        <v>13.056535499478189</v>
      </c>
      <c r="AB79">
        <v>12.240423585845335</v>
      </c>
      <c r="AC79">
        <v>9.0034809407639322</v>
      </c>
      <c r="AD79">
        <v>11.321017505374659</v>
      </c>
      <c r="AE79">
        <v>15.310748293780003</v>
      </c>
      <c r="AF79">
        <v>2.5962054602504696</v>
      </c>
      <c r="AG79">
        <v>12.439541679148402</v>
      </c>
      <c r="AH79">
        <v>46.035467558442917</v>
      </c>
      <c r="AI79">
        <v>0.9859627011792943</v>
      </c>
      <c r="AJ79">
        <v>0</v>
      </c>
      <c r="AK79">
        <v>15.919899064349822</v>
      </c>
      <c r="AL79">
        <v>0</v>
      </c>
      <c r="AM79">
        <v>4.8961979172824037</v>
      </c>
      <c r="AN79">
        <v>0.98508909292423286</v>
      </c>
      <c r="AO79">
        <v>0</v>
      </c>
      <c r="AP79">
        <v>0</v>
      </c>
      <c r="AQ79">
        <v>7.90477373977249</v>
      </c>
      <c r="AR79">
        <v>15.218435738885409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28.009958248941384</v>
      </c>
      <c r="BB79">
        <f t="shared" si="1"/>
        <v>642.08473670181036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278.68072231401959</v>
      </c>
      <c r="M80">
        <v>24.159263581949343</v>
      </c>
      <c r="N80">
        <v>18.299751018297222</v>
      </c>
      <c r="O80">
        <v>0</v>
      </c>
      <c r="P80">
        <v>43.152557625277694</v>
      </c>
      <c r="Q80">
        <v>0</v>
      </c>
      <c r="R80">
        <v>13.136329614427934</v>
      </c>
      <c r="S80">
        <v>0</v>
      </c>
      <c r="T80">
        <v>0</v>
      </c>
      <c r="U80">
        <v>54.049789226513319</v>
      </c>
      <c r="V80">
        <v>6.4170924530728408</v>
      </c>
      <c r="W80">
        <v>13.535716248062089</v>
      </c>
      <c r="X80">
        <v>45.700709068213307</v>
      </c>
      <c r="Y80">
        <v>0</v>
      </c>
      <c r="Z80">
        <v>0</v>
      </c>
      <c r="AA80">
        <v>13.056535499478189</v>
      </c>
      <c r="AB80">
        <v>12.240423585845335</v>
      </c>
      <c r="AC80">
        <v>9.0034809407639322</v>
      </c>
      <c r="AD80">
        <v>11.321017505374659</v>
      </c>
      <c r="AE80">
        <v>15.310748293780003</v>
      </c>
      <c r="AF80">
        <v>2.5962054602504696</v>
      </c>
      <c r="AG80">
        <v>12.439541679148402</v>
      </c>
      <c r="AH80">
        <v>46.035467558442917</v>
      </c>
      <c r="AI80">
        <v>2.3663099545710709</v>
      </c>
      <c r="AJ80">
        <v>0</v>
      </c>
      <c r="AK80">
        <v>15.919899064349822</v>
      </c>
      <c r="AL80">
        <v>0</v>
      </c>
      <c r="AM80">
        <v>4.8961979172824037</v>
      </c>
      <c r="AN80">
        <v>0.98508909292423286</v>
      </c>
      <c r="AO80">
        <v>0</v>
      </c>
      <c r="AP80">
        <v>0</v>
      </c>
      <c r="AQ80">
        <v>7.90477373977249</v>
      </c>
      <c r="AR80">
        <v>16.415391358797745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27.906641935065657</v>
      </c>
      <c r="BB80">
        <f t="shared" si="1"/>
        <v>639.71637086554915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306.95251384396192</v>
      </c>
      <c r="M81">
        <v>24.159263581949343</v>
      </c>
      <c r="N81">
        <v>18.299751018297222</v>
      </c>
      <c r="O81">
        <v>0</v>
      </c>
      <c r="P81">
        <v>43.152557625277694</v>
      </c>
      <c r="Q81">
        <v>0</v>
      </c>
      <c r="R81">
        <v>13.136329614427934</v>
      </c>
      <c r="S81">
        <v>0</v>
      </c>
      <c r="T81">
        <v>0</v>
      </c>
      <c r="U81">
        <v>54.049789226513319</v>
      </c>
      <c r="V81">
        <v>6.4170924530728408</v>
      </c>
      <c r="W81">
        <v>10.345507596279516</v>
      </c>
      <c r="X81">
        <v>45.700709068213307</v>
      </c>
      <c r="Y81">
        <v>0</v>
      </c>
      <c r="Z81">
        <v>0</v>
      </c>
      <c r="AA81">
        <v>13.056535499478189</v>
      </c>
      <c r="AB81">
        <v>12.240423585845335</v>
      </c>
      <c r="AC81">
        <v>9.0034809407639322</v>
      </c>
      <c r="AD81">
        <v>11.321017505374659</v>
      </c>
      <c r="AE81">
        <v>15.310748293780003</v>
      </c>
      <c r="AF81">
        <v>2.5962054602504696</v>
      </c>
      <c r="AG81">
        <v>12.439541679148402</v>
      </c>
      <c r="AH81">
        <v>46.035467558442917</v>
      </c>
      <c r="AI81">
        <v>15.420452925151325</v>
      </c>
      <c r="AJ81">
        <v>0</v>
      </c>
      <c r="AK81">
        <v>15.919899064349822</v>
      </c>
      <c r="AL81">
        <v>0</v>
      </c>
      <c r="AM81">
        <v>4.8961979172824037</v>
      </c>
      <c r="AN81">
        <v>0.98508909292423286</v>
      </c>
      <c r="AO81">
        <v>0</v>
      </c>
      <c r="AP81">
        <v>0.39681726006214696</v>
      </c>
      <c r="AQ81">
        <v>7.90477373977249</v>
      </c>
      <c r="AR81">
        <v>16.415391358797745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29.517302237013574</v>
      </c>
      <c r="BB81">
        <f t="shared" si="1"/>
        <v>676.63825367240327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302.91368678827922</v>
      </c>
      <c r="M82">
        <v>24.159263581949343</v>
      </c>
      <c r="N82">
        <v>18.299751018297222</v>
      </c>
      <c r="O82">
        <v>0</v>
      </c>
      <c r="P82">
        <v>43.152557625277694</v>
      </c>
      <c r="Q82">
        <v>0</v>
      </c>
      <c r="R82">
        <v>13.136329614427934</v>
      </c>
      <c r="S82">
        <v>0</v>
      </c>
      <c r="T82">
        <v>0</v>
      </c>
      <c r="U82">
        <v>54.049789226513319</v>
      </c>
      <c r="V82">
        <v>6.4170924530728408</v>
      </c>
      <c r="W82">
        <v>10.345507596279516</v>
      </c>
      <c r="X82">
        <v>45.700709068213307</v>
      </c>
      <c r="Y82">
        <v>0</v>
      </c>
      <c r="Z82">
        <v>0</v>
      </c>
      <c r="AA82">
        <v>13.056535499478189</v>
      </c>
      <c r="AB82">
        <v>12.240423585845335</v>
      </c>
      <c r="AC82">
        <v>9.0034809407639322</v>
      </c>
      <c r="AD82">
        <v>11.321017505374659</v>
      </c>
      <c r="AE82">
        <v>15.310748293780003</v>
      </c>
      <c r="AF82">
        <v>2.5962054602504696</v>
      </c>
      <c r="AG82">
        <v>12.439541679148402</v>
      </c>
      <c r="AH82">
        <v>46.035467558442917</v>
      </c>
      <c r="AI82">
        <v>15.420452925151325</v>
      </c>
      <c r="AJ82">
        <v>0</v>
      </c>
      <c r="AK82">
        <v>15.919899064349822</v>
      </c>
      <c r="AL82">
        <v>0</v>
      </c>
      <c r="AM82">
        <v>4.8961979172824037</v>
      </c>
      <c r="AN82">
        <v>0.98508909292423286</v>
      </c>
      <c r="AO82">
        <v>0</v>
      </c>
      <c r="AP82">
        <v>0.39681726006214696</v>
      </c>
      <c r="AQ82">
        <v>7.90477373977249</v>
      </c>
      <c r="AR82">
        <v>15.218435738885409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29.29844652117372</v>
      </c>
      <c r="BB82">
        <f t="shared" si="1"/>
        <v>671.6213267126484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367.53490999609045</v>
      </c>
      <c r="M83">
        <v>24.159263581949343</v>
      </c>
      <c r="N83">
        <v>18.299751018297222</v>
      </c>
      <c r="O83">
        <v>0</v>
      </c>
      <c r="P83">
        <v>43.152557625277694</v>
      </c>
      <c r="Q83">
        <v>0</v>
      </c>
      <c r="R83">
        <v>13.136329614427934</v>
      </c>
      <c r="S83">
        <v>0</v>
      </c>
      <c r="T83">
        <v>0</v>
      </c>
      <c r="U83">
        <v>54.049789226513319</v>
      </c>
      <c r="V83">
        <v>6.4170924530728408</v>
      </c>
      <c r="W83">
        <v>10.345507596279516</v>
      </c>
      <c r="X83">
        <v>45.700709068213307</v>
      </c>
      <c r="Y83">
        <v>0</v>
      </c>
      <c r="Z83">
        <v>0</v>
      </c>
      <c r="AA83">
        <v>13.056535499478189</v>
      </c>
      <c r="AB83">
        <v>12.240423585845335</v>
      </c>
      <c r="AC83">
        <v>9.0034809407639322</v>
      </c>
      <c r="AD83">
        <v>11.321017505374659</v>
      </c>
      <c r="AE83">
        <v>15.310748293780003</v>
      </c>
      <c r="AF83">
        <v>2.5962054602504696</v>
      </c>
      <c r="AG83">
        <v>12.439541679148402</v>
      </c>
      <c r="AH83">
        <v>46.035467558442917</v>
      </c>
      <c r="AI83">
        <v>15.420452925151325</v>
      </c>
      <c r="AJ83">
        <v>0</v>
      </c>
      <c r="AK83">
        <v>15.919899064349822</v>
      </c>
      <c r="AL83">
        <v>0</v>
      </c>
      <c r="AM83">
        <v>4.8961979172824037</v>
      </c>
      <c r="AN83">
        <v>0.98508909292423286</v>
      </c>
      <c r="AO83">
        <v>0</v>
      </c>
      <c r="AP83">
        <v>2.7777195397266032</v>
      </c>
      <c r="AQ83">
        <v>7.90477373977249</v>
      </c>
      <c r="AR83">
        <v>15.218435738885409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32.0991353665502</v>
      </c>
      <c r="BB83">
        <f t="shared" si="1"/>
        <v>735.82276335474762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361.46843824137397</v>
      </c>
      <c r="M84">
        <v>24.159263581949343</v>
      </c>
      <c r="N84">
        <v>18.299751018297222</v>
      </c>
      <c r="O84">
        <v>0</v>
      </c>
      <c r="P84">
        <v>43.152557625277694</v>
      </c>
      <c r="Q84">
        <v>0</v>
      </c>
      <c r="R84">
        <v>13.136329614427934</v>
      </c>
      <c r="S84">
        <v>0</v>
      </c>
      <c r="T84">
        <v>0</v>
      </c>
      <c r="U84">
        <v>54.049789226513319</v>
      </c>
      <c r="V84">
        <v>6.4170924530728408</v>
      </c>
      <c r="W84">
        <v>10.345507596279516</v>
      </c>
      <c r="X84">
        <v>45.700709068213307</v>
      </c>
      <c r="Y84">
        <v>0</v>
      </c>
      <c r="Z84">
        <v>0</v>
      </c>
      <c r="AA84">
        <v>13.056535499478189</v>
      </c>
      <c r="AB84">
        <v>12.240423585845335</v>
      </c>
      <c r="AC84">
        <v>9.0034809407639322</v>
      </c>
      <c r="AD84">
        <v>11.321017505374659</v>
      </c>
      <c r="AE84">
        <v>15.310748293780003</v>
      </c>
      <c r="AF84">
        <v>2.5962054602504696</v>
      </c>
      <c r="AG84">
        <v>12.439541679148402</v>
      </c>
      <c r="AH84">
        <v>46.035467558442917</v>
      </c>
      <c r="AI84">
        <v>15.420452925151325</v>
      </c>
      <c r="AJ84">
        <v>0</v>
      </c>
      <c r="AK84">
        <v>15.919899064349822</v>
      </c>
      <c r="AL84">
        <v>0</v>
      </c>
      <c r="AM84">
        <v>4.8961979172824037</v>
      </c>
      <c r="AN84">
        <v>0.98508909292423286</v>
      </c>
      <c r="AO84">
        <v>0</v>
      </c>
      <c r="AP84">
        <v>2.7777195397266032</v>
      </c>
      <c r="AQ84">
        <v>7.90477373977249</v>
      </c>
      <c r="AR84">
        <v>15.218435738885409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31.845556847203081</v>
      </c>
      <c r="BB84">
        <f t="shared" si="1"/>
        <v>730.00987011937821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360.46733265741898</v>
      </c>
      <c r="M85">
        <v>24.159263581949343</v>
      </c>
      <c r="N85">
        <v>18.299751018297222</v>
      </c>
      <c r="O85">
        <v>0</v>
      </c>
      <c r="P85">
        <v>43.152557625277694</v>
      </c>
      <c r="Q85">
        <v>0</v>
      </c>
      <c r="R85">
        <v>13.136329614427934</v>
      </c>
      <c r="S85">
        <v>0</v>
      </c>
      <c r="T85">
        <v>0</v>
      </c>
      <c r="U85">
        <v>54.049789226513319</v>
      </c>
      <c r="V85">
        <v>6.4170924530728408</v>
      </c>
      <c r="W85">
        <v>10.345507596279516</v>
      </c>
      <c r="X85">
        <v>45.700709068213307</v>
      </c>
      <c r="Y85">
        <v>0</v>
      </c>
      <c r="Z85">
        <v>0</v>
      </c>
      <c r="AA85">
        <v>13.056535499478189</v>
      </c>
      <c r="AB85">
        <v>12.240423585845335</v>
      </c>
      <c r="AC85">
        <v>9.0034809407639322</v>
      </c>
      <c r="AD85">
        <v>11.321017505374659</v>
      </c>
      <c r="AE85">
        <v>15.310748293780003</v>
      </c>
      <c r="AF85">
        <v>2.5962054602504696</v>
      </c>
      <c r="AG85">
        <v>12.439541679148402</v>
      </c>
      <c r="AH85">
        <v>46.035467558442917</v>
      </c>
      <c r="AI85">
        <v>15.420452925151325</v>
      </c>
      <c r="AJ85">
        <v>0</v>
      </c>
      <c r="AK85">
        <v>15.919899064349822</v>
      </c>
      <c r="AL85">
        <v>0</v>
      </c>
      <c r="AM85">
        <v>4.8961979172824037</v>
      </c>
      <c r="AN85">
        <v>0.98508909292423286</v>
      </c>
      <c r="AO85">
        <v>0</v>
      </c>
      <c r="AP85">
        <v>2.7777195397266032</v>
      </c>
      <c r="AQ85">
        <v>7.90477373977249</v>
      </c>
      <c r="AR85">
        <v>15.218435738885409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31.803710633793767</v>
      </c>
      <c r="BB85">
        <f t="shared" si="1"/>
        <v>729.05061074883247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357.42963358229724</v>
      </c>
      <c r="M86">
        <v>24.159263581949343</v>
      </c>
      <c r="N86">
        <v>18.299751018297222</v>
      </c>
      <c r="O86">
        <v>0</v>
      </c>
      <c r="P86">
        <v>43.152557625277694</v>
      </c>
      <c r="Q86">
        <v>0</v>
      </c>
      <c r="R86">
        <v>13.136329614427934</v>
      </c>
      <c r="S86">
        <v>0</v>
      </c>
      <c r="T86">
        <v>0</v>
      </c>
      <c r="U86">
        <v>54.049789226513319</v>
      </c>
      <c r="V86">
        <v>6.4170924530728408</v>
      </c>
      <c r="W86">
        <v>10.345507596279516</v>
      </c>
      <c r="X86">
        <v>45.700709068213307</v>
      </c>
      <c r="Y86">
        <v>0</v>
      </c>
      <c r="Z86">
        <v>0</v>
      </c>
      <c r="AA86">
        <v>13.056535499478189</v>
      </c>
      <c r="AB86">
        <v>12.240423585845335</v>
      </c>
      <c r="AC86">
        <v>9.0034809407639322</v>
      </c>
      <c r="AD86">
        <v>11.321017505374659</v>
      </c>
      <c r="AE86">
        <v>15.310748293780003</v>
      </c>
      <c r="AF86">
        <v>2.5045748156230432</v>
      </c>
      <c r="AG86">
        <v>12.439541679148402</v>
      </c>
      <c r="AH86">
        <v>46.035467558442917</v>
      </c>
      <c r="AI86">
        <v>15.420452925151325</v>
      </c>
      <c r="AJ86">
        <v>0</v>
      </c>
      <c r="AK86">
        <v>15.919899064349822</v>
      </c>
      <c r="AL86">
        <v>0</v>
      </c>
      <c r="AM86">
        <v>4.8961979172824037</v>
      </c>
      <c r="AN86">
        <v>0.98508909292423286</v>
      </c>
      <c r="AO86">
        <v>0</v>
      </c>
      <c r="AP86">
        <v>2.7777195397266032</v>
      </c>
      <c r="AQ86">
        <v>7.90477373977249</v>
      </c>
      <c r="AR86">
        <v>15.218435738885409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31.672904651508215</v>
      </c>
      <c r="BB86">
        <f t="shared" si="1"/>
        <v>726.05208701136905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356.42851020088614</v>
      </c>
      <c r="M87">
        <v>24.159263581949343</v>
      </c>
      <c r="N87">
        <v>18.299751018297222</v>
      </c>
      <c r="O87">
        <v>0</v>
      </c>
      <c r="P87">
        <v>43.152557625277694</v>
      </c>
      <c r="Q87">
        <v>0.35482916209157511</v>
      </c>
      <c r="R87">
        <v>13.136329614427934</v>
      </c>
      <c r="S87">
        <v>0</v>
      </c>
      <c r="T87">
        <v>0</v>
      </c>
      <c r="U87">
        <v>54.049789226513319</v>
      </c>
      <c r="V87">
        <v>6.4170924530728408</v>
      </c>
      <c r="W87">
        <v>10.345507596279516</v>
      </c>
      <c r="X87">
        <v>45.700709068213307</v>
      </c>
      <c r="Y87">
        <v>0</v>
      </c>
      <c r="Z87">
        <v>0</v>
      </c>
      <c r="AA87">
        <v>13.056535499478189</v>
      </c>
      <c r="AB87">
        <v>12.240423585845335</v>
      </c>
      <c r="AC87">
        <v>9.0034809407639322</v>
      </c>
      <c r="AD87">
        <v>7.3661911156334794</v>
      </c>
      <c r="AE87">
        <v>15.310748293780003</v>
      </c>
      <c r="AF87">
        <v>2.5045748156230432</v>
      </c>
      <c r="AG87">
        <v>12.439541679148402</v>
      </c>
      <c r="AH87">
        <v>46.035467558442917</v>
      </c>
      <c r="AI87">
        <v>5.1270050483093295</v>
      </c>
      <c r="AJ87">
        <v>0</v>
      </c>
      <c r="AK87">
        <v>15.919899064349822</v>
      </c>
      <c r="AL87">
        <v>0</v>
      </c>
      <c r="AM87">
        <v>4.8961979172824037</v>
      </c>
      <c r="AN87">
        <v>0.98508909292423286</v>
      </c>
      <c r="AO87">
        <v>0</v>
      </c>
      <c r="AP87">
        <v>0.19840863003107348</v>
      </c>
      <c r="AQ87">
        <v>7.90477373977249</v>
      </c>
      <c r="AR87">
        <v>15.218435738885409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30.942496492772239</v>
      </c>
      <c r="BB87">
        <f t="shared" si="1"/>
        <v>709.30861577450662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355.41843203420143</v>
      </c>
      <c r="M88">
        <v>24.159263581949343</v>
      </c>
      <c r="N88">
        <v>18.299751018297222</v>
      </c>
      <c r="O88">
        <v>0</v>
      </c>
      <c r="P88">
        <v>43.152557625277694</v>
      </c>
      <c r="Q88">
        <v>0.35482916209157511</v>
      </c>
      <c r="R88">
        <v>13.136329614427934</v>
      </c>
      <c r="S88">
        <v>0</v>
      </c>
      <c r="T88">
        <v>0</v>
      </c>
      <c r="U88">
        <v>54.049789226513319</v>
      </c>
      <c r="V88">
        <v>6.4170924530728408</v>
      </c>
      <c r="W88">
        <v>10.345507596279516</v>
      </c>
      <c r="X88">
        <v>45.700709068213307</v>
      </c>
      <c r="Y88">
        <v>0</v>
      </c>
      <c r="Z88">
        <v>0</v>
      </c>
      <c r="AA88">
        <v>13.056535499478189</v>
      </c>
      <c r="AB88">
        <v>12.240423585845335</v>
      </c>
      <c r="AC88">
        <v>9.0034809407639322</v>
      </c>
      <c r="AD88">
        <v>7.3661911156334794</v>
      </c>
      <c r="AE88">
        <v>15.310748293780003</v>
      </c>
      <c r="AF88">
        <v>2.5045748156230432</v>
      </c>
      <c r="AG88">
        <v>12.439541679148402</v>
      </c>
      <c r="AH88">
        <v>46.035467558442917</v>
      </c>
      <c r="AI88">
        <v>4.7326196156647882</v>
      </c>
      <c r="AJ88">
        <v>0</v>
      </c>
      <c r="AK88">
        <v>15.919899064349822</v>
      </c>
      <c r="AL88">
        <v>0</v>
      </c>
      <c r="AM88">
        <v>4.8961979172824037</v>
      </c>
      <c r="AN88">
        <v>0.98508909292423286</v>
      </c>
      <c r="AO88">
        <v>0</v>
      </c>
      <c r="AP88">
        <v>0.19840863003107348</v>
      </c>
      <c r="AQ88">
        <v>7.90477373977249</v>
      </c>
      <c r="AR88">
        <v>15.218435738885409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30.883789914320257</v>
      </c>
      <c r="BB88">
        <f t="shared" si="1"/>
        <v>707.96285875362935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371.53438884107493</v>
      </c>
      <c r="M89">
        <v>24.159263581949343</v>
      </c>
      <c r="N89">
        <v>18.299751331723972</v>
      </c>
      <c r="O89">
        <v>0</v>
      </c>
      <c r="P89">
        <v>43.152557625277694</v>
      </c>
      <c r="Q89">
        <v>0</v>
      </c>
      <c r="R89">
        <v>13.136329614427934</v>
      </c>
      <c r="S89">
        <v>0</v>
      </c>
      <c r="T89">
        <v>0</v>
      </c>
      <c r="U89">
        <v>54.049789226513319</v>
      </c>
      <c r="V89">
        <v>6.4170924530728408</v>
      </c>
      <c r="W89">
        <v>10.345507596279516</v>
      </c>
      <c r="X89">
        <v>45.700709068213307</v>
      </c>
      <c r="Y89">
        <v>0</v>
      </c>
      <c r="Z89">
        <v>0</v>
      </c>
      <c r="AA89">
        <v>13.056535499478189</v>
      </c>
      <c r="AB89">
        <v>12.240423585845335</v>
      </c>
      <c r="AC89">
        <v>9.0034809407639322</v>
      </c>
      <c r="AD89">
        <v>7.3661911156334794</v>
      </c>
      <c r="AE89">
        <v>15.310748293780003</v>
      </c>
      <c r="AF89">
        <v>2.5045748156230432</v>
      </c>
      <c r="AG89">
        <v>12.439541679148402</v>
      </c>
      <c r="AH89">
        <v>46.035467558442917</v>
      </c>
      <c r="AI89">
        <v>0.9859627011792943</v>
      </c>
      <c r="AJ89">
        <v>0</v>
      </c>
      <c r="AK89">
        <v>15.919899064349822</v>
      </c>
      <c r="AL89">
        <v>0</v>
      </c>
      <c r="AM89">
        <v>4.8961979172824037</v>
      </c>
      <c r="AN89">
        <v>0.98508909292423286</v>
      </c>
      <c r="AO89">
        <v>0</v>
      </c>
      <c r="AP89">
        <v>0.19840863003107348</v>
      </c>
      <c r="AQ89">
        <v>7.90477373977249</v>
      </c>
      <c r="AR89">
        <v>15.218435738885409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31.385994803947877</v>
      </c>
      <c r="BB89">
        <f t="shared" si="1"/>
        <v>719.4751249077251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371.53438884107493</v>
      </c>
      <c r="M90">
        <v>24.159263581949343</v>
      </c>
      <c r="N90">
        <v>18.299751331723972</v>
      </c>
      <c r="O90">
        <v>0</v>
      </c>
      <c r="P90">
        <v>43.152557625277694</v>
      </c>
      <c r="Q90">
        <v>0</v>
      </c>
      <c r="R90">
        <v>13.136329614427934</v>
      </c>
      <c r="S90">
        <v>0</v>
      </c>
      <c r="T90">
        <v>0</v>
      </c>
      <c r="U90">
        <v>54.049789226513319</v>
      </c>
      <c r="V90">
        <v>6.4170924530728408</v>
      </c>
      <c r="W90">
        <v>10.345507596279516</v>
      </c>
      <c r="X90">
        <v>45.700709068213307</v>
      </c>
      <c r="Y90">
        <v>0</v>
      </c>
      <c r="Z90">
        <v>0</v>
      </c>
      <c r="AA90">
        <v>13.056535499478189</v>
      </c>
      <c r="AB90">
        <v>12.240423585845335</v>
      </c>
      <c r="AC90">
        <v>9.0034809407639322</v>
      </c>
      <c r="AD90">
        <v>7.3661911156334794</v>
      </c>
      <c r="AE90">
        <v>15.310748293780003</v>
      </c>
      <c r="AF90">
        <v>2.5045748156230432</v>
      </c>
      <c r="AG90">
        <v>12.439541679148402</v>
      </c>
      <c r="AH90">
        <v>46.035467558442917</v>
      </c>
      <c r="AI90">
        <v>0.9859627011792943</v>
      </c>
      <c r="AJ90">
        <v>0</v>
      </c>
      <c r="AK90">
        <v>15.919899064349822</v>
      </c>
      <c r="AL90">
        <v>0</v>
      </c>
      <c r="AM90">
        <v>4.8961979172824037</v>
      </c>
      <c r="AN90">
        <v>0.98508909292423286</v>
      </c>
      <c r="AO90">
        <v>0</v>
      </c>
      <c r="AP90">
        <v>0.19840863003107348</v>
      </c>
      <c r="AQ90">
        <v>7.90477373977249</v>
      </c>
      <c r="AR90">
        <v>15.218435738885409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31.385994803947877</v>
      </c>
      <c r="BB90">
        <f t="shared" si="1"/>
        <v>719.4751249077251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374.658672495193</v>
      </c>
      <c r="M91">
        <v>24.159263581949343</v>
      </c>
      <c r="N91">
        <v>18.299751331723972</v>
      </c>
      <c r="O91">
        <v>0</v>
      </c>
      <c r="P91">
        <v>43.152557625277694</v>
      </c>
      <c r="Q91">
        <v>0</v>
      </c>
      <c r="R91">
        <v>13.136329614427934</v>
      </c>
      <c r="S91">
        <v>0</v>
      </c>
      <c r="T91">
        <v>0</v>
      </c>
      <c r="U91">
        <v>54.049789226513319</v>
      </c>
      <c r="V91">
        <v>6.4170924530728408</v>
      </c>
      <c r="W91">
        <v>10.345507596279516</v>
      </c>
      <c r="X91">
        <v>45.700709068213307</v>
      </c>
      <c r="Y91">
        <v>0</v>
      </c>
      <c r="Z91">
        <v>0</v>
      </c>
      <c r="AA91">
        <v>13.056535499478189</v>
      </c>
      <c r="AB91">
        <v>12.240423585845335</v>
      </c>
      <c r="AC91">
        <v>9.0034809407639322</v>
      </c>
      <c r="AD91">
        <v>11.321017505374659</v>
      </c>
      <c r="AE91">
        <v>15.310748293780003</v>
      </c>
      <c r="AF91">
        <v>5.0091496312460864</v>
      </c>
      <c r="AG91">
        <v>12.439541679148402</v>
      </c>
      <c r="AH91">
        <v>46.035467558442917</v>
      </c>
      <c r="AI91">
        <v>0.9859627011792943</v>
      </c>
      <c r="AJ91">
        <v>0</v>
      </c>
      <c r="AK91">
        <v>15.919899064349822</v>
      </c>
      <c r="AL91">
        <v>0</v>
      </c>
      <c r="AM91">
        <v>4.8961979172824037</v>
      </c>
      <c r="AN91">
        <v>0.98508909292423286</v>
      </c>
      <c r="AO91">
        <v>0</v>
      </c>
      <c r="AP91">
        <v>0.19840863003107348</v>
      </c>
      <c r="AQ91">
        <v>7.90477373977249</v>
      </c>
      <c r="AR91">
        <v>15.218435738885409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31.786592831074248</v>
      </c>
      <c r="BB91">
        <f t="shared" si="1"/>
        <v>728.6582117400809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378.83315989201918</v>
      </c>
      <c r="M92">
        <v>24.159263581949343</v>
      </c>
      <c r="N92">
        <v>18.299751331723972</v>
      </c>
      <c r="O92">
        <v>0</v>
      </c>
      <c r="P92">
        <v>43.152557625277694</v>
      </c>
      <c r="Q92">
        <v>0</v>
      </c>
      <c r="R92">
        <v>13.136329614427934</v>
      </c>
      <c r="S92">
        <v>0</v>
      </c>
      <c r="T92">
        <v>0</v>
      </c>
      <c r="U92">
        <v>54.049789226513319</v>
      </c>
      <c r="V92">
        <v>6.4170924530728408</v>
      </c>
      <c r="W92">
        <v>10.345507596279516</v>
      </c>
      <c r="X92">
        <v>45.700709068213307</v>
      </c>
      <c r="Y92">
        <v>0</v>
      </c>
      <c r="Z92">
        <v>0</v>
      </c>
      <c r="AA92">
        <v>13.056535499478189</v>
      </c>
      <c r="AB92">
        <v>12.240423585845335</v>
      </c>
      <c r="AC92">
        <v>9.0034809407639322</v>
      </c>
      <c r="AD92">
        <v>11.321017505374659</v>
      </c>
      <c r="AE92">
        <v>15.310748293780003</v>
      </c>
      <c r="AF92">
        <v>5.0091496312460864</v>
      </c>
      <c r="AG92">
        <v>12.439541679148402</v>
      </c>
      <c r="AH92">
        <v>46.035467558442917</v>
      </c>
      <c r="AI92">
        <v>0.9859627011792943</v>
      </c>
      <c r="AJ92">
        <v>0</v>
      </c>
      <c r="AK92">
        <v>15.919899064349822</v>
      </c>
      <c r="AL92">
        <v>0</v>
      </c>
      <c r="AM92">
        <v>4.8961979172824037</v>
      </c>
      <c r="AN92">
        <v>0.98508909292423286</v>
      </c>
      <c r="AO92">
        <v>0</v>
      </c>
      <c r="AP92">
        <v>0.19840863003107348</v>
      </c>
      <c r="AQ92">
        <v>7.90477373977249</v>
      </c>
      <c r="AR92">
        <v>15.218435738885409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31.961086404261554</v>
      </c>
      <c r="BB92">
        <f t="shared" si="1"/>
        <v>732.65820556371978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383.00764739184604</v>
      </c>
      <c r="M93">
        <v>24.159263581949343</v>
      </c>
      <c r="N93">
        <v>18.299751331723972</v>
      </c>
      <c r="O93">
        <v>0</v>
      </c>
      <c r="P93">
        <v>43.152557625277694</v>
      </c>
      <c r="Q93">
        <v>0</v>
      </c>
      <c r="R93">
        <v>13.136329614427934</v>
      </c>
      <c r="S93">
        <v>0</v>
      </c>
      <c r="T93">
        <v>0</v>
      </c>
      <c r="U93">
        <v>54.049789226513319</v>
      </c>
      <c r="V93">
        <v>6.4170924530728408</v>
      </c>
      <c r="W93">
        <v>10.345507596279516</v>
      </c>
      <c r="X93">
        <v>45.700709068213307</v>
      </c>
      <c r="Y93">
        <v>0</v>
      </c>
      <c r="Z93">
        <v>0</v>
      </c>
      <c r="AA93">
        <v>13.056535499478189</v>
      </c>
      <c r="AB93">
        <v>12.240423585845335</v>
      </c>
      <c r="AC93">
        <v>9.0034809407639322</v>
      </c>
      <c r="AD93">
        <v>11.321017505374659</v>
      </c>
      <c r="AE93">
        <v>15.310748293780003</v>
      </c>
      <c r="AF93">
        <v>5.0091496312460864</v>
      </c>
      <c r="AG93">
        <v>12.439541679148402</v>
      </c>
      <c r="AH93">
        <v>46.035467558442917</v>
      </c>
      <c r="AI93">
        <v>0.9859627011792943</v>
      </c>
      <c r="AJ93">
        <v>0</v>
      </c>
      <c r="AK93">
        <v>15.919899064349822</v>
      </c>
      <c r="AL93">
        <v>0</v>
      </c>
      <c r="AM93">
        <v>4.8961979172824037</v>
      </c>
      <c r="AN93">
        <v>0.98508909292423286</v>
      </c>
      <c r="AO93">
        <v>0</v>
      </c>
      <c r="AP93">
        <v>0.19840863003107348</v>
      </c>
      <c r="AQ93">
        <v>7.90477373977249</v>
      </c>
      <c r="AR93">
        <v>4.1038478396994362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31.670990207568376</v>
      </c>
      <c r="BB93">
        <f t="shared" si="1"/>
        <v>726.00820136105392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387.18213499222435</v>
      </c>
      <c r="M94">
        <v>24.159263581949343</v>
      </c>
      <c r="N94">
        <v>18.299751331723972</v>
      </c>
      <c r="O94">
        <v>0</v>
      </c>
      <c r="P94">
        <v>43.152557625277694</v>
      </c>
      <c r="Q94">
        <v>0</v>
      </c>
      <c r="R94">
        <v>13.136329614427934</v>
      </c>
      <c r="S94">
        <v>0</v>
      </c>
      <c r="T94">
        <v>0</v>
      </c>
      <c r="U94">
        <v>54.049789226513319</v>
      </c>
      <c r="V94">
        <v>6.4170924530728408</v>
      </c>
      <c r="W94">
        <v>10.345507596279516</v>
      </c>
      <c r="X94">
        <v>45.700709068213307</v>
      </c>
      <c r="Y94">
        <v>0</v>
      </c>
      <c r="Z94">
        <v>0</v>
      </c>
      <c r="AA94">
        <v>13.056535499478189</v>
      </c>
      <c r="AB94">
        <v>12.240423585845335</v>
      </c>
      <c r="AC94">
        <v>9.0034809407639322</v>
      </c>
      <c r="AD94">
        <v>11.321017505374659</v>
      </c>
      <c r="AE94">
        <v>15.310748293780003</v>
      </c>
      <c r="AF94">
        <v>5.0091496312460864</v>
      </c>
      <c r="AG94">
        <v>12.439541679148402</v>
      </c>
      <c r="AH94">
        <v>46.035467558442917</v>
      </c>
      <c r="AI94">
        <v>0</v>
      </c>
      <c r="AJ94">
        <v>0</v>
      </c>
      <c r="AK94">
        <v>15.919899064349822</v>
      </c>
      <c r="AL94">
        <v>0</v>
      </c>
      <c r="AM94">
        <v>4.8961979172824037</v>
      </c>
      <c r="AN94">
        <v>0.98508909292423286</v>
      </c>
      <c r="AO94">
        <v>0</v>
      </c>
      <c r="AP94">
        <v>0.19840863003107348</v>
      </c>
      <c r="AQ94">
        <v>7.90477373977249</v>
      </c>
      <c r="AR94">
        <v>1.3679492798998119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31.689909988555257</v>
      </c>
      <c r="BB94">
        <f t="shared" si="1"/>
        <v>726.4419079194663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389.27366642715128</v>
      </c>
      <c r="M95">
        <v>24.159263581949343</v>
      </c>
      <c r="N95">
        <v>18.299751331723972</v>
      </c>
      <c r="O95">
        <v>0</v>
      </c>
      <c r="P95">
        <v>43.152557625277694</v>
      </c>
      <c r="Q95">
        <v>0</v>
      </c>
      <c r="R95">
        <v>13.136329614427934</v>
      </c>
      <c r="S95">
        <v>0</v>
      </c>
      <c r="T95">
        <v>0</v>
      </c>
      <c r="U95">
        <v>54.049789226513319</v>
      </c>
      <c r="V95">
        <v>6.4170924530728408</v>
      </c>
      <c r="W95">
        <v>10.345507596279516</v>
      </c>
      <c r="X95">
        <v>45.700709068213307</v>
      </c>
      <c r="Y95">
        <v>0</v>
      </c>
      <c r="Z95">
        <v>0</v>
      </c>
      <c r="AA95">
        <v>13.056535499478189</v>
      </c>
      <c r="AB95">
        <v>12.240423585845335</v>
      </c>
      <c r="AC95">
        <v>9.0034809407639322</v>
      </c>
      <c r="AD95">
        <v>11.321017505374659</v>
      </c>
      <c r="AE95">
        <v>15.310748293780003</v>
      </c>
      <c r="AF95">
        <v>4.9480625348278018</v>
      </c>
      <c r="AG95">
        <v>12.439541679148402</v>
      </c>
      <c r="AH95">
        <v>38.145448360989349</v>
      </c>
      <c r="AI95">
        <v>0</v>
      </c>
      <c r="AJ95">
        <v>0</v>
      </c>
      <c r="AK95">
        <v>15.919899064349822</v>
      </c>
      <c r="AL95">
        <v>0</v>
      </c>
      <c r="AM95">
        <v>4.8961979172824037</v>
      </c>
      <c r="AN95">
        <v>0.98508909292423286</v>
      </c>
      <c r="AO95">
        <v>0</v>
      </c>
      <c r="AP95">
        <v>0.19840863003107348</v>
      </c>
      <c r="AQ95">
        <v>7.6120044583281148</v>
      </c>
      <c r="AR95">
        <v>1.3679492798998119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31.432742003486993</v>
      </c>
      <c r="BB95">
        <f t="shared" si="1"/>
        <v>720.54673176414531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391.35662269078188</v>
      </c>
      <c r="M96">
        <v>24.159263581949343</v>
      </c>
      <c r="N96">
        <v>18.299751331723972</v>
      </c>
      <c r="O96">
        <v>0</v>
      </c>
      <c r="P96">
        <v>43.152557625277694</v>
      </c>
      <c r="Q96">
        <v>0</v>
      </c>
      <c r="R96">
        <v>13.136329614427934</v>
      </c>
      <c r="S96">
        <v>0</v>
      </c>
      <c r="T96">
        <v>0</v>
      </c>
      <c r="U96">
        <v>54.049789226513319</v>
      </c>
      <c r="V96">
        <v>6.4170924530728408</v>
      </c>
      <c r="W96">
        <v>10.345507596279516</v>
      </c>
      <c r="X96">
        <v>45.700709068213307</v>
      </c>
      <c r="Y96">
        <v>0</v>
      </c>
      <c r="Z96">
        <v>0</v>
      </c>
      <c r="AA96">
        <v>13.056535499478189</v>
      </c>
      <c r="AB96">
        <v>12.240423585845335</v>
      </c>
      <c r="AC96">
        <v>9.0034809407639322</v>
      </c>
      <c r="AD96">
        <v>11.321017505374659</v>
      </c>
      <c r="AE96">
        <v>15.310748293780003</v>
      </c>
      <c r="AF96">
        <v>4.9480625348278018</v>
      </c>
      <c r="AG96">
        <v>12.439541679148402</v>
      </c>
      <c r="AH96">
        <v>37.275682126904606</v>
      </c>
      <c r="AI96">
        <v>0</v>
      </c>
      <c r="AJ96">
        <v>0</v>
      </c>
      <c r="AK96">
        <v>15.919899064349822</v>
      </c>
      <c r="AL96">
        <v>0</v>
      </c>
      <c r="AM96">
        <v>4.8961979172824037</v>
      </c>
      <c r="AN96">
        <v>0.98508909292423286</v>
      </c>
      <c r="AO96">
        <v>0</v>
      </c>
      <c r="AP96">
        <v>0.19840863003107348</v>
      </c>
      <c r="AQ96">
        <v>7.6120044583281148</v>
      </c>
      <c r="AR96">
        <v>4.1038478396994362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31.597813906521647</v>
      </c>
      <c r="BB96">
        <f t="shared" si="1"/>
        <v>724.33074845045621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392.4068741954971</v>
      </c>
      <c r="M97">
        <v>24.159263581949343</v>
      </c>
      <c r="N97">
        <v>18.299751331723972</v>
      </c>
      <c r="O97">
        <v>0</v>
      </c>
      <c r="P97">
        <v>43.152557625277694</v>
      </c>
      <c r="Q97">
        <v>0</v>
      </c>
      <c r="R97">
        <v>13.136329614427934</v>
      </c>
      <c r="S97">
        <v>0</v>
      </c>
      <c r="T97">
        <v>0</v>
      </c>
      <c r="U97">
        <v>54.049789226513319</v>
      </c>
      <c r="V97">
        <v>6.4170924530728408</v>
      </c>
      <c r="W97">
        <v>10.345507596279516</v>
      </c>
      <c r="X97">
        <v>45.700709068213307</v>
      </c>
      <c r="Y97">
        <v>0</v>
      </c>
      <c r="Z97">
        <v>0</v>
      </c>
      <c r="AA97">
        <v>13.056535499478189</v>
      </c>
      <c r="AB97">
        <v>12.240423585845335</v>
      </c>
      <c r="AC97">
        <v>9.0034809407639322</v>
      </c>
      <c r="AD97">
        <v>11.294826475422667</v>
      </c>
      <c r="AE97">
        <v>15.310748293780003</v>
      </c>
      <c r="AF97">
        <v>2.5045748156230432</v>
      </c>
      <c r="AG97">
        <v>12.439541679148402</v>
      </c>
      <c r="AH97">
        <v>29.509915383009808</v>
      </c>
      <c r="AI97">
        <v>0</v>
      </c>
      <c r="AJ97">
        <v>0</v>
      </c>
      <c r="AK97">
        <v>15.919899064349822</v>
      </c>
      <c r="AL97">
        <v>0</v>
      </c>
      <c r="AM97">
        <v>4.8961979172824037</v>
      </c>
      <c r="AN97">
        <v>0.98508909292423286</v>
      </c>
      <c r="AO97">
        <v>0</v>
      </c>
      <c r="AP97">
        <v>0.19840863003107348</v>
      </c>
      <c r="AQ97">
        <v>7.6120044583281148</v>
      </c>
      <c r="AR97">
        <v>15.218435738885409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31.678462571995169</v>
      </c>
      <c r="BB97">
        <f t="shared" si="1"/>
        <v>726.17949369583221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392.4068741954971</v>
      </c>
      <c r="M98">
        <v>24.159263581949343</v>
      </c>
      <c r="N98">
        <v>18.299751331723972</v>
      </c>
      <c r="O98">
        <v>0</v>
      </c>
      <c r="P98">
        <v>43.152557625277694</v>
      </c>
      <c r="Q98">
        <v>0</v>
      </c>
      <c r="R98">
        <v>13.136329614427934</v>
      </c>
      <c r="S98">
        <v>0</v>
      </c>
      <c r="T98">
        <v>0</v>
      </c>
      <c r="U98">
        <v>54.049789226513319</v>
      </c>
      <c r="V98">
        <v>6.4170924530728408</v>
      </c>
      <c r="W98">
        <v>10.345507596279516</v>
      </c>
      <c r="X98">
        <v>45.700709068213307</v>
      </c>
      <c r="Y98">
        <v>0</v>
      </c>
      <c r="Z98">
        <v>0</v>
      </c>
      <c r="AA98">
        <v>13.056535499478189</v>
      </c>
      <c r="AB98">
        <v>12.240423585845335</v>
      </c>
      <c r="AC98">
        <v>9.0034809407639322</v>
      </c>
      <c r="AD98">
        <v>7.3661911156334794</v>
      </c>
      <c r="AE98">
        <v>15.310748293780003</v>
      </c>
      <c r="AF98">
        <v>2.5045748156230432</v>
      </c>
      <c r="AG98">
        <v>12.439541679148402</v>
      </c>
      <c r="AH98">
        <v>29.509915383009808</v>
      </c>
      <c r="AI98">
        <v>0</v>
      </c>
      <c r="AJ98">
        <v>0</v>
      </c>
      <c r="AK98">
        <v>15.919899064349822</v>
      </c>
      <c r="AL98">
        <v>0</v>
      </c>
      <c r="AM98">
        <v>4.8961979172824037</v>
      </c>
      <c r="AN98">
        <v>0.98508909292423286</v>
      </c>
      <c r="AO98">
        <v>0</v>
      </c>
      <c r="AP98">
        <v>0.19840863003107348</v>
      </c>
      <c r="AQ98">
        <v>7.6120044583281148</v>
      </c>
      <c r="AR98">
        <v>15.218435738885409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31.514245613955978</v>
      </c>
      <c r="BB98">
        <f t="shared" si="1"/>
        <v>722.41507529408227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1.6236118922961038E-2</v>
      </c>
      <c r="L99">
        <f t="shared" si="2"/>
        <v>7.3006562966977837</v>
      </c>
      <c r="M99">
        <f t="shared" si="2"/>
        <v>0.57982232596678329</v>
      </c>
      <c r="N99">
        <f t="shared" si="2"/>
        <v>0.55807205830201345</v>
      </c>
      <c r="O99">
        <f t="shared" si="2"/>
        <v>0</v>
      </c>
      <c r="P99">
        <f t="shared" si="2"/>
        <v>1.0355942897481802</v>
      </c>
      <c r="Q99">
        <f t="shared" si="2"/>
        <v>4.6410004294451497E-3</v>
      </c>
      <c r="R99">
        <f t="shared" si="2"/>
        <v>0.25886533527806882</v>
      </c>
      <c r="S99">
        <f t="shared" si="2"/>
        <v>4.5247887425663894E-2</v>
      </c>
      <c r="T99">
        <f t="shared" si="2"/>
        <v>0</v>
      </c>
      <c r="U99">
        <f t="shared" si="2"/>
        <v>1.3929387340101627</v>
      </c>
      <c r="V99">
        <f t="shared" si="2"/>
        <v>0.12687231323888931</v>
      </c>
      <c r="W99">
        <f t="shared" si="2"/>
        <v>0.27396186111488047</v>
      </c>
      <c r="X99">
        <f t="shared" si="2"/>
        <v>0.97221272817526216</v>
      </c>
      <c r="Y99">
        <f t="shared" si="2"/>
        <v>0</v>
      </c>
      <c r="Z99">
        <f t="shared" si="2"/>
        <v>0</v>
      </c>
      <c r="AA99">
        <f t="shared" si="2"/>
        <v>0.31326189895637679</v>
      </c>
      <c r="AB99">
        <f t="shared" si="2"/>
        <v>0.25806893313855206</v>
      </c>
      <c r="AC99">
        <f t="shared" si="2"/>
        <v>0.17247900400345956</v>
      </c>
      <c r="AD99">
        <f t="shared" si="2"/>
        <v>0.10423774428982722</v>
      </c>
      <c r="AE99">
        <f t="shared" si="2"/>
        <v>0.36745795905072037</v>
      </c>
      <c r="AF99">
        <f t="shared" si="2"/>
        <v>5.6505651092564217E-2</v>
      </c>
      <c r="AG99">
        <f t="shared" si="2"/>
        <v>0.29854900029956155</v>
      </c>
      <c r="AH99">
        <f t="shared" si="2"/>
        <v>0.48225413908487269</v>
      </c>
      <c r="AI99">
        <f t="shared" si="2"/>
        <v>5.7787259661923412E-2</v>
      </c>
      <c r="AJ99">
        <f t="shared" si="2"/>
        <v>0</v>
      </c>
      <c r="AK99">
        <f t="shared" si="2"/>
        <v>0.38207757754439631</v>
      </c>
      <c r="AL99">
        <f t="shared" si="2"/>
        <v>0</v>
      </c>
      <c r="AM99">
        <f t="shared" si="2"/>
        <v>0.11750875001477752</v>
      </c>
      <c r="AN99">
        <f t="shared" si="2"/>
        <v>2.3391028812012056E-2</v>
      </c>
      <c r="AO99">
        <f t="shared" si="2"/>
        <v>0</v>
      </c>
      <c r="AP99">
        <f t="shared" si="2"/>
        <v>1.9682128959133013E-2</v>
      </c>
      <c r="AQ99">
        <f t="shared" si="2"/>
        <v>8.2438983668305127E-2</v>
      </c>
      <c r="AR99">
        <f t="shared" si="2"/>
        <v>0.35635078741390075</v>
      </c>
      <c r="AS99">
        <f t="shared" si="2"/>
        <v>7.1912250127948205E-2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0.65747571309890807</v>
      </c>
      <c r="BB99">
        <f t="shared" si="1"/>
        <v>15.071608332329516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1.1375499118344878</v>
      </c>
      <c r="L3">
        <v>3.6735796557401628</v>
      </c>
      <c r="M3">
        <v>0.86618526017356168</v>
      </c>
      <c r="N3">
        <v>1.1375259482579763</v>
      </c>
      <c r="O3">
        <v>1.2627647869491432</v>
      </c>
      <c r="P3">
        <v>2.0768928531706652</v>
      </c>
      <c r="Q3">
        <v>0</v>
      </c>
      <c r="R3">
        <v>0.51126302709052329</v>
      </c>
      <c r="S3">
        <v>0.53224796493425175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1.8255709657639323</v>
      </c>
      <c r="AC3">
        <v>1.1714242534084742</v>
      </c>
      <c r="AD3">
        <v>0.35410212980588601</v>
      </c>
      <c r="AE3">
        <v>1.975756000939261</v>
      </c>
      <c r="AF3">
        <v>0.55555754461490292</v>
      </c>
      <c r="AG3">
        <v>1.8720264300981004</v>
      </c>
      <c r="AH3">
        <v>2.3537639690043828</v>
      </c>
      <c r="AI3">
        <v>0</v>
      </c>
      <c r="AJ3">
        <v>0</v>
      </c>
      <c r="AK3">
        <v>3.3699969724900853</v>
      </c>
      <c r="AL3">
        <v>0</v>
      </c>
      <c r="AM3">
        <v>0.60849053366729278</v>
      </c>
      <c r="AN3">
        <v>2.566981425589647E-2</v>
      </c>
      <c r="AO3">
        <v>0</v>
      </c>
      <c r="AP3">
        <v>0</v>
      </c>
      <c r="AQ3">
        <v>1.3210204016280527</v>
      </c>
      <c r="AR3">
        <v>0</v>
      </c>
      <c r="AS3">
        <v>1.2424874402003756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74.501319140054264</v>
      </c>
      <c r="BA3">
        <v>4.2792831511706098</v>
      </c>
      <c r="BB3">
        <f>SUM(B3:AZ3)-BA3+SUM(BC3:BF3)</f>
        <v>103.2481198503437</v>
      </c>
      <c r="BC3">
        <v>1.1569450364372471</v>
      </c>
      <c r="BD3">
        <v>1.9316641577669904</v>
      </c>
      <c r="BE3">
        <v>0.95045375238095231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1.1375499118344878</v>
      </c>
      <c r="L4">
        <v>3.6736291218758876</v>
      </c>
      <c r="M4">
        <v>0.86618526017356168</v>
      </c>
      <c r="N4">
        <v>1.1375259482579763</v>
      </c>
      <c r="O4">
        <v>1.2627647869491432</v>
      </c>
      <c r="P4">
        <v>2.0871853748622824</v>
      </c>
      <c r="Q4">
        <v>0</v>
      </c>
      <c r="R4">
        <v>0.51126302709052329</v>
      </c>
      <c r="S4">
        <v>0.32352327280317261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1.8255709657639323</v>
      </c>
      <c r="AC4">
        <v>1.1714242534084742</v>
      </c>
      <c r="AD4">
        <v>0.35410212980588601</v>
      </c>
      <c r="AE4">
        <v>1.975756000939261</v>
      </c>
      <c r="AF4">
        <v>0.55555754461490292</v>
      </c>
      <c r="AG4">
        <v>1.8720264300981004</v>
      </c>
      <c r="AH4">
        <v>1.7118283450219158</v>
      </c>
      <c r="AI4">
        <v>0</v>
      </c>
      <c r="AJ4">
        <v>0</v>
      </c>
      <c r="AK4">
        <v>3.3699969724900853</v>
      </c>
      <c r="AL4">
        <v>0</v>
      </c>
      <c r="AM4">
        <v>0.60849053366729278</v>
      </c>
      <c r="AN4">
        <v>2.566981425589647E-2</v>
      </c>
      <c r="AO4">
        <v>0</v>
      </c>
      <c r="AP4">
        <v>0</v>
      </c>
      <c r="AQ4">
        <v>1.3210204016280527</v>
      </c>
      <c r="AR4">
        <v>0</v>
      </c>
      <c r="AS4">
        <v>1.2424874402003756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74.553640158630756</v>
      </c>
      <c r="BA4">
        <v>4.2463448636247385</v>
      </c>
      <c r="BB4">
        <f t="shared" ref="BB4:BB67" si="0">SUM(B4:AZ4)-BA4+SUM(BC4:BF4)</f>
        <v>102.23724764816734</v>
      </c>
      <c r="BC4">
        <v>1.1569450364372471</v>
      </c>
      <c r="BD4">
        <v>1.9316641577669904</v>
      </c>
      <c r="BE4">
        <v>0.69464057236842114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1.1375499118344878</v>
      </c>
      <c r="L5">
        <v>3.6735821692335522</v>
      </c>
      <c r="M5">
        <v>0.86618526017356168</v>
      </c>
      <c r="N5">
        <v>1.1375259482579763</v>
      </c>
      <c r="O5">
        <v>1.2627647869491432</v>
      </c>
      <c r="P5">
        <v>2.0871853748622824</v>
      </c>
      <c r="Q5">
        <v>0</v>
      </c>
      <c r="R5">
        <v>0.51126302709052329</v>
      </c>
      <c r="S5">
        <v>0.25060221517185921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1.8255709657639323</v>
      </c>
      <c r="AC5">
        <v>1.1714242534084742</v>
      </c>
      <c r="AD5">
        <v>0.35410212980588601</v>
      </c>
      <c r="AE5">
        <v>1.975756000939261</v>
      </c>
      <c r="AF5">
        <v>0.55555754461490292</v>
      </c>
      <c r="AG5">
        <v>1.8720264300981004</v>
      </c>
      <c r="AH5">
        <v>1.2838712479649339</v>
      </c>
      <c r="AI5">
        <v>0</v>
      </c>
      <c r="AJ5">
        <v>0</v>
      </c>
      <c r="AK5">
        <v>3.3699969724900853</v>
      </c>
      <c r="AL5">
        <v>0</v>
      </c>
      <c r="AM5">
        <v>0.60849053366729278</v>
      </c>
      <c r="AN5">
        <v>2.566981425589647E-2</v>
      </c>
      <c r="AO5">
        <v>0</v>
      </c>
      <c r="AP5">
        <v>0</v>
      </c>
      <c r="AQ5">
        <v>1.3210204016280527</v>
      </c>
      <c r="AR5">
        <v>0</v>
      </c>
      <c r="AS5">
        <v>1.2424874402003756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74.605821331663549</v>
      </c>
      <c r="BA5">
        <v>4.2275873671711004</v>
      </c>
      <c r="BB5">
        <f t="shared" si="0"/>
        <v>101.14330726392208</v>
      </c>
      <c r="BC5">
        <v>1.1569450364372471</v>
      </c>
      <c r="BD5">
        <v>1.4461655663430419</v>
      </c>
      <c r="BE5">
        <v>0.5161852173913043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1.1375361882108161</v>
      </c>
      <c r="L6">
        <v>3.6736398130126782</v>
      </c>
      <c r="M6">
        <v>0.86618526017356168</v>
      </c>
      <c r="N6">
        <v>1.1375259482579763</v>
      </c>
      <c r="O6">
        <v>1.2627647869491432</v>
      </c>
      <c r="P6">
        <v>2.0871853748622824</v>
      </c>
      <c r="Q6">
        <v>0</v>
      </c>
      <c r="R6">
        <v>0.51126302709052329</v>
      </c>
      <c r="S6">
        <v>0.25065413219962868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1.8255709657639323</v>
      </c>
      <c r="AC6">
        <v>1.1714242534084742</v>
      </c>
      <c r="AD6">
        <v>0.35410212980588601</v>
      </c>
      <c r="AE6">
        <v>1.975756000939261</v>
      </c>
      <c r="AF6">
        <v>0.55555754461490292</v>
      </c>
      <c r="AG6">
        <v>1.8720264300981004</v>
      </c>
      <c r="AH6">
        <v>0.85591417251095792</v>
      </c>
      <c r="AI6">
        <v>0</v>
      </c>
      <c r="AJ6">
        <v>0</v>
      </c>
      <c r="AK6">
        <v>3.3699969724900853</v>
      </c>
      <c r="AL6">
        <v>0</v>
      </c>
      <c r="AM6">
        <v>0.60849053366729278</v>
      </c>
      <c r="AN6">
        <v>2.566981425589647E-2</v>
      </c>
      <c r="AO6">
        <v>0</v>
      </c>
      <c r="AP6">
        <v>0</v>
      </c>
      <c r="AQ6">
        <v>1.3210204016280527</v>
      </c>
      <c r="AR6">
        <v>0</v>
      </c>
      <c r="AS6">
        <v>1.2424874402003756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74.63713003548321</v>
      </c>
      <c r="BA6">
        <v>4.2110114712310418</v>
      </c>
      <c r="BB6">
        <f t="shared" si="0"/>
        <v>100.12141226886116</v>
      </c>
      <c r="BC6">
        <v>1.1569450364372471</v>
      </c>
      <c r="BD6">
        <v>0.96066742718446607</v>
      </c>
      <c r="BE6">
        <v>0.359765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1.1375361882108161</v>
      </c>
      <c r="L7">
        <v>3.6736711430137721</v>
      </c>
      <c r="M7">
        <v>0.86618526017356168</v>
      </c>
      <c r="N7">
        <v>1.1375259482579763</v>
      </c>
      <c r="O7">
        <v>1.2627647869491432</v>
      </c>
      <c r="P7">
        <v>2.0871853748622824</v>
      </c>
      <c r="Q7">
        <v>0</v>
      </c>
      <c r="R7">
        <v>0.51126302709052329</v>
      </c>
      <c r="S7">
        <v>0.25051955562747569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1.8255709657639323</v>
      </c>
      <c r="AC7">
        <v>1.1714242534084742</v>
      </c>
      <c r="AD7">
        <v>0.35410212980588601</v>
      </c>
      <c r="AE7">
        <v>1.975756000939261</v>
      </c>
      <c r="AF7">
        <v>0.55555754461490292</v>
      </c>
      <c r="AG7">
        <v>1.8720264300981004</v>
      </c>
      <c r="AH7">
        <v>0.85591417251095792</v>
      </c>
      <c r="AI7">
        <v>0</v>
      </c>
      <c r="AJ7">
        <v>0</v>
      </c>
      <c r="AK7">
        <v>3.3699969724900853</v>
      </c>
      <c r="AL7">
        <v>0</v>
      </c>
      <c r="AM7">
        <v>0.60849053366729278</v>
      </c>
      <c r="AN7">
        <v>2.566981425589647E-2</v>
      </c>
      <c r="AO7">
        <v>0</v>
      </c>
      <c r="AP7">
        <v>0</v>
      </c>
      <c r="AQ7">
        <v>1.3210204016280527</v>
      </c>
      <c r="AR7">
        <v>0</v>
      </c>
      <c r="AS7">
        <v>1.2424874402003756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74.710183677729077</v>
      </c>
      <c r="BA7">
        <v>4.2140607977702462</v>
      </c>
      <c r="BB7">
        <f t="shared" si="0"/>
        <v>99.705814745763746</v>
      </c>
      <c r="BC7">
        <v>1.1569450364372471</v>
      </c>
      <c r="BD7">
        <v>0.47516883495145634</v>
      </c>
      <c r="BE7">
        <v>0.359765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1.1375361882108161</v>
      </c>
      <c r="L8">
        <v>3.6736291218758876</v>
      </c>
      <c r="M8">
        <v>0.86618526017356168</v>
      </c>
      <c r="N8">
        <v>1.1375259482579763</v>
      </c>
      <c r="O8">
        <v>1.2627647869491432</v>
      </c>
      <c r="P8">
        <v>2.0871853748622824</v>
      </c>
      <c r="Q8">
        <v>0</v>
      </c>
      <c r="R8">
        <v>0.51126302709052329</v>
      </c>
      <c r="S8">
        <v>0.25051955562747569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1.8255709657639323</v>
      </c>
      <c r="AC8">
        <v>1.1714242534084742</v>
      </c>
      <c r="AD8">
        <v>0.35410212980588601</v>
      </c>
      <c r="AE8">
        <v>1.975756000939261</v>
      </c>
      <c r="AF8">
        <v>0.55555754461490292</v>
      </c>
      <c r="AG8">
        <v>1.8720264300981004</v>
      </c>
      <c r="AH8">
        <v>0.85591417251095792</v>
      </c>
      <c r="AI8">
        <v>0</v>
      </c>
      <c r="AJ8">
        <v>0</v>
      </c>
      <c r="AK8">
        <v>3.3699969724900853</v>
      </c>
      <c r="AL8">
        <v>0</v>
      </c>
      <c r="AM8">
        <v>0.60849053366729278</v>
      </c>
      <c r="AN8">
        <v>2.566981425589647E-2</v>
      </c>
      <c r="AO8">
        <v>0</v>
      </c>
      <c r="AP8">
        <v>0</v>
      </c>
      <c r="AQ8">
        <v>1.3210204016280527</v>
      </c>
      <c r="AR8">
        <v>0</v>
      </c>
      <c r="AS8">
        <v>1.2424874402003756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76.317363807138392</v>
      </c>
      <c r="BA8">
        <v>4.2812391706959909</v>
      </c>
      <c r="BB8">
        <f t="shared" si="0"/>
        <v>100.77060564615799</v>
      </c>
      <c r="BC8">
        <v>1.1569450364372471</v>
      </c>
      <c r="BD8">
        <v>0</v>
      </c>
      <c r="BE8">
        <v>0.359765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1.1375361882108161</v>
      </c>
      <c r="L9">
        <v>3.6735796557401628</v>
      </c>
      <c r="M9">
        <v>0.86618526017356168</v>
      </c>
      <c r="N9">
        <v>1.1375259482579763</v>
      </c>
      <c r="O9">
        <v>1.2627647869491432</v>
      </c>
      <c r="P9">
        <v>2.0871853748622824</v>
      </c>
      <c r="Q9">
        <v>0</v>
      </c>
      <c r="R9">
        <v>0.51126302709052329</v>
      </c>
      <c r="S9">
        <v>0.25051955562747569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1.8255709657639323</v>
      </c>
      <c r="AC9">
        <v>1.1714242534084742</v>
      </c>
      <c r="AD9">
        <v>0.35410212980588601</v>
      </c>
      <c r="AE9">
        <v>1.975756000939261</v>
      </c>
      <c r="AF9">
        <v>0.55555754461490292</v>
      </c>
      <c r="AG9">
        <v>1.8720264300981004</v>
      </c>
      <c r="AH9">
        <v>0.85591417251095792</v>
      </c>
      <c r="AI9">
        <v>0</v>
      </c>
      <c r="AJ9">
        <v>0</v>
      </c>
      <c r="AK9">
        <v>3.3699969724900853</v>
      </c>
      <c r="AL9">
        <v>0</v>
      </c>
      <c r="AM9">
        <v>0.60849053366729278</v>
      </c>
      <c r="AN9">
        <v>2.566981425589647E-2</v>
      </c>
      <c r="AO9">
        <v>0</v>
      </c>
      <c r="AP9">
        <v>0</v>
      </c>
      <c r="AQ9">
        <v>1.3210204016280527</v>
      </c>
      <c r="AR9">
        <v>0</v>
      </c>
      <c r="AS9">
        <v>1.1552052485911082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76.284678563974111</v>
      </c>
      <c r="BA9">
        <v>4.2762224642379802</v>
      </c>
      <c r="BB9">
        <f t="shared" si="0"/>
        <v>100.65560545170673</v>
      </c>
      <c r="BC9">
        <v>1.1569450364372471</v>
      </c>
      <c r="BD9">
        <v>0</v>
      </c>
      <c r="BE9">
        <v>0.359765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1.1375361882108161</v>
      </c>
      <c r="L10">
        <v>3.6735796557401628</v>
      </c>
      <c r="M10">
        <v>0.86618526017356168</v>
      </c>
      <c r="N10">
        <v>1.1375259482579763</v>
      </c>
      <c r="O10">
        <v>1.2627647869491432</v>
      </c>
      <c r="P10">
        <v>2.0871853748622824</v>
      </c>
      <c r="Q10">
        <v>0</v>
      </c>
      <c r="R10">
        <v>0.51126302709052329</v>
      </c>
      <c r="S10">
        <v>0.25051955562747569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1.8255709657639323</v>
      </c>
      <c r="AC10">
        <v>1.1714242534084742</v>
      </c>
      <c r="AD10">
        <v>0.35410212980588601</v>
      </c>
      <c r="AE10">
        <v>1.975756000939261</v>
      </c>
      <c r="AF10">
        <v>0.55555754461490292</v>
      </c>
      <c r="AG10">
        <v>1.8720264300981004</v>
      </c>
      <c r="AH10">
        <v>0.85591417251095792</v>
      </c>
      <c r="AI10">
        <v>0</v>
      </c>
      <c r="AJ10">
        <v>0</v>
      </c>
      <c r="AK10">
        <v>3.3699969724900853</v>
      </c>
      <c r="AL10">
        <v>0</v>
      </c>
      <c r="AM10">
        <v>0.60849053366729278</v>
      </c>
      <c r="AN10">
        <v>2.566981425589647E-2</v>
      </c>
      <c r="AO10">
        <v>0</v>
      </c>
      <c r="AP10">
        <v>0</v>
      </c>
      <c r="AQ10">
        <v>1.3210204016280527</v>
      </c>
      <c r="AR10">
        <v>0</v>
      </c>
      <c r="AS10">
        <v>1.1552052485911082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76.274242329367553</v>
      </c>
      <c r="BA10">
        <v>4.2757862296314268</v>
      </c>
      <c r="BB10">
        <f t="shared" si="0"/>
        <v>100.64560545170673</v>
      </c>
      <c r="BC10">
        <v>1.1569450364372471</v>
      </c>
      <c r="BD10">
        <v>0</v>
      </c>
      <c r="BE10">
        <v>0.359765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1.1375361882108161</v>
      </c>
      <c r="L11">
        <v>3.6735796557401628</v>
      </c>
      <c r="M11">
        <v>0.86618526017356168</v>
      </c>
      <c r="N11">
        <v>1.1375259482579763</v>
      </c>
      <c r="O11">
        <v>1.2627647869491432</v>
      </c>
      <c r="P11">
        <v>2.0871853748622824</v>
      </c>
      <c r="Q11">
        <v>0</v>
      </c>
      <c r="R11">
        <v>0.51126302709052329</v>
      </c>
      <c r="S11">
        <v>0.25051955562747569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1.8255709657639323</v>
      </c>
      <c r="AC11">
        <v>1.1714242534084742</v>
      </c>
      <c r="AD11">
        <v>0.35410212980588601</v>
      </c>
      <c r="AE11">
        <v>1.975756000939261</v>
      </c>
      <c r="AF11">
        <v>0.55555754461490292</v>
      </c>
      <c r="AG11">
        <v>1.8720264300981004</v>
      </c>
      <c r="AH11">
        <v>0.85591417251095792</v>
      </c>
      <c r="AI11">
        <v>0</v>
      </c>
      <c r="AJ11">
        <v>0</v>
      </c>
      <c r="AK11">
        <v>3.3699969724900853</v>
      </c>
      <c r="AL11">
        <v>0</v>
      </c>
      <c r="AM11">
        <v>0.60849053366729278</v>
      </c>
      <c r="AN11">
        <v>2.566981425589647E-2</v>
      </c>
      <c r="AO11">
        <v>0</v>
      </c>
      <c r="AP11">
        <v>0</v>
      </c>
      <c r="AQ11">
        <v>1.3210204016280527</v>
      </c>
      <c r="AR11">
        <v>0</v>
      </c>
      <c r="AS11">
        <v>1.1295340200375703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76.274242329367553</v>
      </c>
      <c r="BA11">
        <v>4.2747131722778891</v>
      </c>
      <c r="BB11">
        <f t="shared" si="0"/>
        <v>100.62100728050673</v>
      </c>
      <c r="BC11">
        <v>1.1569450364372471</v>
      </c>
      <c r="BD11">
        <v>0</v>
      </c>
      <c r="BE11">
        <v>0.359765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1.1375361882108161</v>
      </c>
      <c r="L12">
        <v>3.6735796557401628</v>
      </c>
      <c r="M12">
        <v>0.86618526017356168</v>
      </c>
      <c r="N12">
        <v>1.1375259482579763</v>
      </c>
      <c r="O12">
        <v>1.2627647869491432</v>
      </c>
      <c r="P12">
        <v>2.0871853748622824</v>
      </c>
      <c r="Q12">
        <v>0</v>
      </c>
      <c r="R12">
        <v>0.51126302709052329</v>
      </c>
      <c r="S12">
        <v>0.25051955562747569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1.8255709657639323</v>
      </c>
      <c r="AC12">
        <v>1.1714242534084742</v>
      </c>
      <c r="AD12">
        <v>0.35410212980588601</v>
      </c>
      <c r="AE12">
        <v>1.975756000939261</v>
      </c>
      <c r="AF12">
        <v>0.27777877230745146</v>
      </c>
      <c r="AG12">
        <v>1.8720264300981004</v>
      </c>
      <c r="AH12">
        <v>0.85591417251095792</v>
      </c>
      <c r="AI12">
        <v>0</v>
      </c>
      <c r="AJ12">
        <v>0</v>
      </c>
      <c r="AK12">
        <v>3.3699969724900853</v>
      </c>
      <c r="AL12">
        <v>0</v>
      </c>
      <c r="AM12">
        <v>0.60849053366729278</v>
      </c>
      <c r="AN12">
        <v>2.566981425589647E-2</v>
      </c>
      <c r="AO12">
        <v>0</v>
      </c>
      <c r="AP12">
        <v>0</v>
      </c>
      <c r="AQ12">
        <v>1.3210204016280527</v>
      </c>
      <c r="AR12">
        <v>0</v>
      </c>
      <c r="AS12">
        <v>1.1295340200375703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76.284678563974111</v>
      </c>
      <c r="BA12">
        <v>4.2635382542019915</v>
      </c>
      <c r="BB12">
        <f t="shared" si="0"/>
        <v>100.36483966088173</v>
      </c>
      <c r="BC12">
        <v>1.1569450364372471</v>
      </c>
      <c r="BD12">
        <v>0</v>
      </c>
      <c r="BE12">
        <v>0.359765</v>
      </c>
      <c r="BF12">
        <v>1.1131450508474574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1.1375361882108161</v>
      </c>
      <c r="L13">
        <v>3.6735796557401628</v>
      </c>
      <c r="M13">
        <v>0.86618526017356168</v>
      </c>
      <c r="N13">
        <v>1.1375259482579763</v>
      </c>
      <c r="O13">
        <v>1.2627647869491432</v>
      </c>
      <c r="P13">
        <v>2.0871853748622824</v>
      </c>
      <c r="Q13">
        <v>0</v>
      </c>
      <c r="R13">
        <v>0.51126302709052329</v>
      </c>
      <c r="S13">
        <v>0.25051955562747569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1.8255709657639323</v>
      </c>
      <c r="AC13">
        <v>1.1714242534084742</v>
      </c>
      <c r="AD13">
        <v>0.35410212980588601</v>
      </c>
      <c r="AE13">
        <v>1.975756000939261</v>
      </c>
      <c r="AF13">
        <v>0.27777877230745146</v>
      </c>
      <c r="AG13">
        <v>1.8720264300981004</v>
      </c>
      <c r="AH13">
        <v>0.85591417251095792</v>
      </c>
      <c r="AI13">
        <v>0</v>
      </c>
      <c r="AJ13">
        <v>0</v>
      </c>
      <c r="AK13">
        <v>3.3699969724900853</v>
      </c>
      <c r="AL13">
        <v>0</v>
      </c>
      <c r="AM13">
        <v>0.60849053366729278</v>
      </c>
      <c r="AN13">
        <v>2.566981425589647E-2</v>
      </c>
      <c r="AO13">
        <v>0</v>
      </c>
      <c r="AP13">
        <v>0</v>
      </c>
      <c r="AQ13">
        <v>1.3210204016280527</v>
      </c>
      <c r="AR13">
        <v>0</v>
      </c>
      <c r="AS13">
        <v>1.1295340200375703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76.284678563974111</v>
      </c>
      <c r="BA13">
        <v>4.2635382542019915</v>
      </c>
      <c r="BB13">
        <f t="shared" si="0"/>
        <v>100.36483966088173</v>
      </c>
      <c r="BC13">
        <v>1.1569450364372471</v>
      </c>
      <c r="BD13">
        <v>0</v>
      </c>
      <c r="BE13">
        <v>0.359765</v>
      </c>
      <c r="BF13">
        <v>1.1131450508474574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1.1375361882108161</v>
      </c>
      <c r="L14">
        <v>3.6735796557401628</v>
      </c>
      <c r="M14">
        <v>0.86618526017356168</v>
      </c>
      <c r="N14">
        <v>1.1375259482579763</v>
      </c>
      <c r="O14">
        <v>1.2627647869491432</v>
      </c>
      <c r="P14">
        <v>2.0871853748622824</v>
      </c>
      <c r="Q14">
        <v>0</v>
      </c>
      <c r="R14">
        <v>0.51126302709052329</v>
      </c>
      <c r="S14">
        <v>0.25051955562747569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1.8255709657639323</v>
      </c>
      <c r="AC14">
        <v>1.1714242534084742</v>
      </c>
      <c r="AD14">
        <v>0.35410212980588601</v>
      </c>
      <c r="AE14">
        <v>1.975756000939261</v>
      </c>
      <c r="AF14">
        <v>0.27777877230745146</v>
      </c>
      <c r="AG14">
        <v>1.8720264300981004</v>
      </c>
      <c r="AH14">
        <v>0.85591417251095792</v>
      </c>
      <c r="AI14">
        <v>0</v>
      </c>
      <c r="AJ14">
        <v>0</v>
      </c>
      <c r="AK14">
        <v>3.3699969724900853</v>
      </c>
      <c r="AL14">
        <v>0</v>
      </c>
      <c r="AM14">
        <v>0.60849053366729278</v>
      </c>
      <c r="AN14">
        <v>2.566981425589647E-2</v>
      </c>
      <c r="AO14">
        <v>0</v>
      </c>
      <c r="AP14">
        <v>0</v>
      </c>
      <c r="AQ14">
        <v>1.3210204016280527</v>
      </c>
      <c r="AR14">
        <v>0</v>
      </c>
      <c r="AS14">
        <v>1.1295340200375703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76.284678563974111</v>
      </c>
      <c r="BA14">
        <v>4.2635382542019915</v>
      </c>
      <c r="BB14">
        <f t="shared" si="0"/>
        <v>100.36483966088173</v>
      </c>
      <c r="BC14">
        <v>1.1569450364372471</v>
      </c>
      <c r="BD14">
        <v>0</v>
      </c>
      <c r="BE14">
        <v>0.359765</v>
      </c>
      <c r="BF14">
        <v>1.1131450508474574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1.137552795761605</v>
      </c>
      <c r="L15">
        <v>3.6736333985649052</v>
      </c>
      <c r="M15">
        <v>0.86618526017356168</v>
      </c>
      <c r="N15">
        <v>1.1375259482579763</v>
      </c>
      <c r="O15">
        <v>1.2627647869491432</v>
      </c>
      <c r="P15">
        <v>2.0871853748622824</v>
      </c>
      <c r="Q15">
        <v>0</v>
      </c>
      <c r="R15">
        <v>0.51126302709052329</v>
      </c>
      <c r="S15">
        <v>0.25051955562747569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1.8255709657639323</v>
      </c>
      <c r="AC15">
        <v>1.1714242534084742</v>
      </c>
      <c r="AD15">
        <v>0.35410212980588601</v>
      </c>
      <c r="AE15">
        <v>1.975756000939261</v>
      </c>
      <c r="AF15">
        <v>0.27777877230745146</v>
      </c>
      <c r="AG15">
        <v>1.8720264300981004</v>
      </c>
      <c r="AH15">
        <v>0.85591417251095792</v>
      </c>
      <c r="AI15">
        <v>0</v>
      </c>
      <c r="AJ15">
        <v>0</v>
      </c>
      <c r="AK15">
        <v>3.3699969724900853</v>
      </c>
      <c r="AL15">
        <v>0</v>
      </c>
      <c r="AM15">
        <v>0.60849053366729278</v>
      </c>
      <c r="AN15">
        <v>2.566981425589647E-2</v>
      </c>
      <c r="AO15">
        <v>0</v>
      </c>
      <c r="AP15">
        <v>0</v>
      </c>
      <c r="AQ15">
        <v>1.3210204016280527</v>
      </c>
      <c r="AR15">
        <v>0</v>
      </c>
      <c r="AS15">
        <v>1.2424874402003756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76.284678563974111</v>
      </c>
      <c r="BA15">
        <v>4.2682626478104932</v>
      </c>
      <c r="BB15">
        <f t="shared" si="0"/>
        <v>100.47313903781158</v>
      </c>
      <c r="BC15">
        <v>1.1569450364372471</v>
      </c>
      <c r="BD15">
        <v>0</v>
      </c>
      <c r="BE15">
        <v>0.359765</v>
      </c>
      <c r="BF15">
        <v>1.1131450508474574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1.137552795761605</v>
      </c>
      <c r="L16">
        <v>3.6736436150042846</v>
      </c>
      <c r="M16">
        <v>0.86618526017356168</v>
      </c>
      <c r="N16">
        <v>1.1375259482579763</v>
      </c>
      <c r="O16">
        <v>1.2627647869491432</v>
      </c>
      <c r="P16">
        <v>2.0871853748622824</v>
      </c>
      <c r="Q16">
        <v>0</v>
      </c>
      <c r="R16">
        <v>0.51126302709052329</v>
      </c>
      <c r="S16">
        <v>0.25051955562747569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1.8255709657639323</v>
      </c>
      <c r="AC16">
        <v>1.1714242534084742</v>
      </c>
      <c r="AD16">
        <v>0.35410212980588601</v>
      </c>
      <c r="AE16">
        <v>1.975756000939261</v>
      </c>
      <c r="AF16">
        <v>0.27777877230745146</v>
      </c>
      <c r="AG16">
        <v>1.8720264300981004</v>
      </c>
      <c r="AH16">
        <v>0.85591417251095792</v>
      </c>
      <c r="AI16">
        <v>0</v>
      </c>
      <c r="AJ16">
        <v>0</v>
      </c>
      <c r="AK16">
        <v>3.3699969724900853</v>
      </c>
      <c r="AL16">
        <v>0</v>
      </c>
      <c r="AM16">
        <v>0.60849053366729278</v>
      </c>
      <c r="AN16">
        <v>2.566981425589647E-2</v>
      </c>
      <c r="AO16">
        <v>0</v>
      </c>
      <c r="AP16">
        <v>0</v>
      </c>
      <c r="AQ16">
        <v>1.3210204016280527</v>
      </c>
      <c r="AR16">
        <v>0</v>
      </c>
      <c r="AS16">
        <v>1.2424874402003756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76.274242329367553</v>
      </c>
      <c r="BA16">
        <v>4.2678268402511055</v>
      </c>
      <c r="BB16">
        <f t="shared" si="0"/>
        <v>100.46314882720378</v>
      </c>
      <c r="BC16">
        <v>1.1569450364372471</v>
      </c>
      <c r="BD16">
        <v>0</v>
      </c>
      <c r="BE16">
        <v>0.359765</v>
      </c>
      <c r="BF16">
        <v>1.1131450508474574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1.1792766487551367</v>
      </c>
      <c r="L17">
        <v>3.6736568744376155</v>
      </c>
      <c r="M17">
        <v>0.86618526017356168</v>
      </c>
      <c r="N17">
        <v>1.1375259482579763</v>
      </c>
      <c r="O17">
        <v>1.2627647869491432</v>
      </c>
      <c r="P17">
        <v>2.0871853748622824</v>
      </c>
      <c r="Q17">
        <v>0</v>
      </c>
      <c r="R17">
        <v>0.51126302709052329</v>
      </c>
      <c r="S17">
        <v>0.2505534819600011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1.8255709657639323</v>
      </c>
      <c r="AC17">
        <v>1.1714242534084742</v>
      </c>
      <c r="AD17">
        <v>0.35410212980588601</v>
      </c>
      <c r="AE17">
        <v>1.975756000939261</v>
      </c>
      <c r="AF17">
        <v>0.27777877230745146</v>
      </c>
      <c r="AG17">
        <v>1.8720264300981004</v>
      </c>
      <c r="AH17">
        <v>0.85591417251095792</v>
      </c>
      <c r="AI17">
        <v>0</v>
      </c>
      <c r="AJ17">
        <v>0</v>
      </c>
      <c r="AK17">
        <v>3.3699969724900853</v>
      </c>
      <c r="AL17">
        <v>0</v>
      </c>
      <c r="AM17">
        <v>0.60849053366729278</v>
      </c>
      <c r="AN17">
        <v>2.566981425589647E-2</v>
      </c>
      <c r="AO17">
        <v>0</v>
      </c>
      <c r="AP17">
        <v>0</v>
      </c>
      <c r="AQ17">
        <v>1.3210204016280527</v>
      </c>
      <c r="AR17">
        <v>0</v>
      </c>
      <c r="AS17">
        <v>1.2424874402003756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76.274242329367553</v>
      </c>
      <c r="BA17">
        <v>4.2695728696712489</v>
      </c>
      <c r="BB17">
        <f t="shared" si="0"/>
        <v>100.50317383654301</v>
      </c>
      <c r="BC17">
        <v>1.1569450364372471</v>
      </c>
      <c r="BD17">
        <v>0</v>
      </c>
      <c r="BE17">
        <v>0.359765</v>
      </c>
      <c r="BF17">
        <v>1.1131450508474574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1.1792875711321502</v>
      </c>
      <c r="L18">
        <v>3.6736568744376155</v>
      </c>
      <c r="M18">
        <v>0.86618526017356168</v>
      </c>
      <c r="N18">
        <v>1.1375259482579763</v>
      </c>
      <c r="O18">
        <v>1.2627647869491432</v>
      </c>
      <c r="P18">
        <v>2.0871853748622824</v>
      </c>
      <c r="Q18">
        <v>0</v>
      </c>
      <c r="R18">
        <v>0.51126302709052329</v>
      </c>
      <c r="S18">
        <v>0.2505534819600011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1.8255709657639323</v>
      </c>
      <c r="AC18">
        <v>1.1714242534084742</v>
      </c>
      <c r="AD18">
        <v>0.35410212980588601</v>
      </c>
      <c r="AE18">
        <v>1.975756000939261</v>
      </c>
      <c r="AF18">
        <v>0.27777877230745146</v>
      </c>
      <c r="AG18">
        <v>1.8720264300981004</v>
      </c>
      <c r="AH18">
        <v>0.85591417251095792</v>
      </c>
      <c r="AI18">
        <v>0</v>
      </c>
      <c r="AJ18">
        <v>0</v>
      </c>
      <c r="AK18">
        <v>3.3699969724900853</v>
      </c>
      <c r="AL18">
        <v>0</v>
      </c>
      <c r="AM18">
        <v>0.60849053366729278</v>
      </c>
      <c r="AN18">
        <v>2.566981425589647E-2</v>
      </c>
      <c r="AO18">
        <v>0</v>
      </c>
      <c r="AP18">
        <v>0</v>
      </c>
      <c r="AQ18">
        <v>0.88068026775203501</v>
      </c>
      <c r="AR18">
        <v>0</v>
      </c>
      <c r="AS18">
        <v>1.2424874402003756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76.274242329367553</v>
      </c>
      <c r="BA18">
        <v>4.2511671086305904</v>
      </c>
      <c r="BB18">
        <f t="shared" si="0"/>
        <v>100.08125038608466</v>
      </c>
      <c r="BC18">
        <v>1.1569450364372471</v>
      </c>
      <c r="BD18">
        <v>0</v>
      </c>
      <c r="BE18">
        <v>0.359765</v>
      </c>
      <c r="BF18">
        <v>1.1131450508474574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1.1792924614485127</v>
      </c>
      <c r="L19">
        <v>3.6734935717070938</v>
      </c>
      <c r="M19">
        <v>0.86618526017356168</v>
      </c>
      <c r="N19">
        <v>1.1375259482579763</v>
      </c>
      <c r="O19">
        <v>1.2627647869491432</v>
      </c>
      <c r="P19">
        <v>2.0871853748622824</v>
      </c>
      <c r="Q19">
        <v>0</v>
      </c>
      <c r="R19">
        <v>0.51126302709052329</v>
      </c>
      <c r="S19">
        <v>0.2505534819600011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1.8255709657639323</v>
      </c>
      <c r="AC19">
        <v>1.1714242534084742</v>
      </c>
      <c r="AD19">
        <v>0.35410212980588601</v>
      </c>
      <c r="AE19">
        <v>1.975756000939261</v>
      </c>
      <c r="AF19">
        <v>0.27777877230745146</v>
      </c>
      <c r="AG19">
        <v>1.8720264300981004</v>
      </c>
      <c r="AH19">
        <v>1.2838712479649339</v>
      </c>
      <c r="AI19">
        <v>0.12832486349405134</v>
      </c>
      <c r="AJ19">
        <v>0</v>
      </c>
      <c r="AK19">
        <v>3.3699969724900853</v>
      </c>
      <c r="AL19">
        <v>0</v>
      </c>
      <c r="AM19">
        <v>0.60849053366729278</v>
      </c>
      <c r="AN19">
        <v>2.566981425589647E-2</v>
      </c>
      <c r="AO19">
        <v>0</v>
      </c>
      <c r="AP19">
        <v>0</v>
      </c>
      <c r="AQ19">
        <v>0.88068026775203501</v>
      </c>
      <c r="AR19">
        <v>0</v>
      </c>
      <c r="AS19">
        <v>1.2424874402003756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76.245589647255272</v>
      </c>
      <c r="BA19">
        <v>4.2732153899274143</v>
      </c>
      <c r="BB19">
        <f t="shared" si="0"/>
        <v>100.7637405752964</v>
      </c>
      <c r="BC19">
        <v>1.1569450364372471</v>
      </c>
      <c r="BD19">
        <v>0</v>
      </c>
      <c r="BE19">
        <v>0.53683262608695659</v>
      </c>
      <c r="BF19">
        <v>1.1131450508474574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1.1792924614485127</v>
      </c>
      <c r="L20">
        <v>3.6736807654830725</v>
      </c>
      <c r="M20">
        <v>0.86618526017356168</v>
      </c>
      <c r="N20">
        <v>1.1375259482579763</v>
      </c>
      <c r="O20">
        <v>1.2627647869491432</v>
      </c>
      <c r="P20">
        <v>2.0871853748622824</v>
      </c>
      <c r="Q20">
        <v>0</v>
      </c>
      <c r="R20">
        <v>0.51126302709052329</v>
      </c>
      <c r="S20">
        <v>0.2505534819600011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1.8255709657639323</v>
      </c>
      <c r="AC20">
        <v>0.7801624477582968</v>
      </c>
      <c r="AD20">
        <v>0.35410212980588601</v>
      </c>
      <c r="AE20">
        <v>1.975756000939261</v>
      </c>
      <c r="AF20">
        <v>0.27777877230745146</v>
      </c>
      <c r="AG20">
        <v>1.8720264300981004</v>
      </c>
      <c r="AH20">
        <v>1.2838712479649339</v>
      </c>
      <c r="AI20">
        <v>0.14372379211020661</v>
      </c>
      <c r="AJ20">
        <v>0</v>
      </c>
      <c r="AK20">
        <v>3.3699969724900853</v>
      </c>
      <c r="AL20">
        <v>0</v>
      </c>
      <c r="AM20">
        <v>0.60849053366729278</v>
      </c>
      <c r="AN20">
        <v>2.566981425589647E-2</v>
      </c>
      <c r="AO20">
        <v>0</v>
      </c>
      <c r="AP20">
        <v>0</v>
      </c>
      <c r="AQ20">
        <v>0.4403401338760175</v>
      </c>
      <c r="AR20">
        <v>0</v>
      </c>
      <c r="AS20">
        <v>1.2424874402003756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76.245589647255272</v>
      </c>
      <c r="BA20">
        <v>4.2391059287712105</v>
      </c>
      <c r="BB20">
        <f t="shared" si="0"/>
        <v>99.981834219318543</v>
      </c>
      <c r="BC20">
        <v>1.1569450364372471</v>
      </c>
      <c r="BD20">
        <v>0</v>
      </c>
      <c r="BE20">
        <v>0.53683262608695659</v>
      </c>
      <c r="BF20">
        <v>1.1131450508474574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1.1792924614485127</v>
      </c>
      <c r="L21">
        <v>3.673560622580418</v>
      </c>
      <c r="M21">
        <v>0.86618526017356168</v>
      </c>
      <c r="N21">
        <v>1.1375259482579763</v>
      </c>
      <c r="O21">
        <v>1.2627647869491432</v>
      </c>
      <c r="P21">
        <v>2.0871853748622824</v>
      </c>
      <c r="Q21">
        <v>0</v>
      </c>
      <c r="R21">
        <v>0.5321309057472795</v>
      </c>
      <c r="S21">
        <v>0.2505534819600011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1.8255709657639323</v>
      </c>
      <c r="AC21">
        <v>0.7801624477582968</v>
      </c>
      <c r="AD21">
        <v>0.35410212980588601</v>
      </c>
      <c r="AE21">
        <v>1.975756000939261</v>
      </c>
      <c r="AF21">
        <v>0.27777877230745146</v>
      </c>
      <c r="AG21">
        <v>1.8720264300981004</v>
      </c>
      <c r="AH21">
        <v>1.2838712479649339</v>
      </c>
      <c r="AI21">
        <v>0.25664965059486539</v>
      </c>
      <c r="AJ21">
        <v>0</v>
      </c>
      <c r="AK21">
        <v>3.3699969724900853</v>
      </c>
      <c r="AL21">
        <v>0</v>
      </c>
      <c r="AM21">
        <v>0.60849053366729278</v>
      </c>
      <c r="AN21">
        <v>2.566981425589647E-2</v>
      </c>
      <c r="AO21">
        <v>0</v>
      </c>
      <c r="AP21">
        <v>0</v>
      </c>
      <c r="AQ21">
        <v>0</v>
      </c>
      <c r="AR21">
        <v>0</v>
      </c>
      <c r="AS21">
        <v>1.1295340200375703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76.245589647255272</v>
      </c>
      <c r="BA21">
        <v>4.2215658144515675</v>
      </c>
      <c r="BB21">
        <f t="shared" si="0"/>
        <v>99.579754373838114</v>
      </c>
      <c r="BC21">
        <v>1.1569450364372471</v>
      </c>
      <c r="BD21">
        <v>0</v>
      </c>
      <c r="BE21">
        <v>0.53683262608695659</v>
      </c>
      <c r="BF21">
        <v>1.1131450508474574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1.1792924614485127</v>
      </c>
      <c r="L22">
        <v>3.673560622580418</v>
      </c>
      <c r="M22">
        <v>0.86618526017356168</v>
      </c>
      <c r="N22">
        <v>1.1375259482579763</v>
      </c>
      <c r="O22">
        <v>1.2627647869491432</v>
      </c>
      <c r="P22">
        <v>2.0871853748622824</v>
      </c>
      <c r="Q22">
        <v>0</v>
      </c>
      <c r="R22">
        <v>0.5321309057472795</v>
      </c>
      <c r="S22">
        <v>0.2505534819600011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1.8255709657639323</v>
      </c>
      <c r="AC22">
        <v>0.7801624477582968</v>
      </c>
      <c r="AD22">
        <v>0.35410212980588601</v>
      </c>
      <c r="AE22">
        <v>1.975756000939261</v>
      </c>
      <c r="AF22">
        <v>0.27777877230745146</v>
      </c>
      <c r="AG22">
        <v>1.8720264300981004</v>
      </c>
      <c r="AH22">
        <v>1.2838712479649339</v>
      </c>
      <c r="AI22">
        <v>0.41063947150907959</v>
      </c>
      <c r="AJ22">
        <v>0</v>
      </c>
      <c r="AK22">
        <v>3.3699969724900853</v>
      </c>
      <c r="AL22">
        <v>0</v>
      </c>
      <c r="AM22">
        <v>0.60849053366729278</v>
      </c>
      <c r="AN22">
        <v>2.566981425589647E-2</v>
      </c>
      <c r="AO22">
        <v>0</v>
      </c>
      <c r="AP22">
        <v>0</v>
      </c>
      <c r="AQ22">
        <v>0</v>
      </c>
      <c r="AR22">
        <v>0</v>
      </c>
      <c r="AS22">
        <v>1.1295340200375703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76.245589647255272</v>
      </c>
      <c r="BA22">
        <v>4.2280025889657828</v>
      </c>
      <c r="BB22">
        <f t="shared" si="0"/>
        <v>99.72730742023812</v>
      </c>
      <c r="BC22">
        <v>1.1569450364372471</v>
      </c>
      <c r="BD22">
        <v>0</v>
      </c>
      <c r="BE22">
        <v>0.53683262608695659</v>
      </c>
      <c r="BF22">
        <v>1.1131450508474574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1.1584391747498839</v>
      </c>
      <c r="L23">
        <v>3.6734975207218739</v>
      </c>
      <c r="M23">
        <v>0.86618526017356168</v>
      </c>
      <c r="N23">
        <v>1.1375259482579763</v>
      </c>
      <c r="O23">
        <v>1.2627647869491432</v>
      </c>
      <c r="P23">
        <v>2.0871853748622824</v>
      </c>
      <c r="Q23">
        <v>0</v>
      </c>
      <c r="R23">
        <v>0.51115595914231604</v>
      </c>
      <c r="S23">
        <v>0.26097815832887089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1.8255709657639323</v>
      </c>
      <c r="AC23">
        <v>0.7801624477582968</v>
      </c>
      <c r="AD23">
        <v>0.35410212980588601</v>
      </c>
      <c r="AE23">
        <v>1.975756000939261</v>
      </c>
      <c r="AF23">
        <v>0.27777877230745146</v>
      </c>
      <c r="AG23">
        <v>1.8720264300981004</v>
      </c>
      <c r="AH23">
        <v>1.2838712479649339</v>
      </c>
      <c r="AI23">
        <v>2.0070003807138384</v>
      </c>
      <c r="AJ23">
        <v>0</v>
      </c>
      <c r="AK23">
        <v>3.3699969724900853</v>
      </c>
      <c r="AL23">
        <v>0</v>
      </c>
      <c r="AM23">
        <v>0.60849053366729278</v>
      </c>
      <c r="AN23">
        <v>2.566981425589647E-2</v>
      </c>
      <c r="AO23">
        <v>0</v>
      </c>
      <c r="AP23">
        <v>0</v>
      </c>
      <c r="AQ23">
        <v>0</v>
      </c>
      <c r="AR23">
        <v>0</v>
      </c>
      <c r="AS23">
        <v>1.1295340200375703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76.392182216656224</v>
      </c>
      <c r="BA23">
        <v>4.2995427380339422</v>
      </c>
      <c r="BB23">
        <f t="shared" si="0"/>
        <v>101.44217731555867</v>
      </c>
      <c r="BC23">
        <v>1.1569450364372471</v>
      </c>
      <c r="BD23">
        <v>0</v>
      </c>
      <c r="BE23">
        <v>0.53683262608695659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1.1584099307531381</v>
      </c>
      <c r="L24">
        <v>3.6736830932516975</v>
      </c>
      <c r="M24">
        <v>0.86618526017356168</v>
      </c>
      <c r="N24">
        <v>1.1375259482579763</v>
      </c>
      <c r="O24">
        <v>1.2627647869491432</v>
      </c>
      <c r="P24">
        <v>2.0871853748622824</v>
      </c>
      <c r="Q24">
        <v>0</v>
      </c>
      <c r="R24">
        <v>0.51115595914231604</v>
      </c>
      <c r="S24">
        <v>0.26097815832887089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1.8255709657639323</v>
      </c>
      <c r="AC24">
        <v>0.7801624477582968</v>
      </c>
      <c r="AD24">
        <v>0.35410212980588601</v>
      </c>
      <c r="AE24">
        <v>1.975756000939261</v>
      </c>
      <c r="AF24">
        <v>0.27777877230745146</v>
      </c>
      <c r="AG24">
        <v>1.8720264300981004</v>
      </c>
      <c r="AH24">
        <v>1.2838712479649339</v>
      </c>
      <c r="AI24">
        <v>2.0070003807138384</v>
      </c>
      <c r="AJ24">
        <v>0</v>
      </c>
      <c r="AK24">
        <v>3.3699969724900853</v>
      </c>
      <c r="AL24">
        <v>0</v>
      </c>
      <c r="AM24">
        <v>0.60849053366729278</v>
      </c>
      <c r="AN24">
        <v>2.566981425589647E-2</v>
      </c>
      <c r="AO24">
        <v>0</v>
      </c>
      <c r="AP24">
        <v>0</v>
      </c>
      <c r="AQ24">
        <v>0</v>
      </c>
      <c r="AR24">
        <v>0</v>
      </c>
      <c r="AS24">
        <v>1.1295340200375703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76.422625756627014</v>
      </c>
      <c r="BA24">
        <v>4.3008218125374089</v>
      </c>
      <c r="BB24">
        <f t="shared" si="0"/>
        <v>101.47149810955906</v>
      </c>
      <c r="BC24">
        <v>1.1569450364372471</v>
      </c>
      <c r="BD24">
        <v>0</v>
      </c>
      <c r="BE24">
        <v>0.53683262608695659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1.1584099307531381</v>
      </c>
      <c r="L25">
        <v>3.6736830932516975</v>
      </c>
      <c r="M25">
        <v>0.86618526017356168</v>
      </c>
      <c r="N25">
        <v>1.1375259482579763</v>
      </c>
      <c r="O25">
        <v>1.2627647869491432</v>
      </c>
      <c r="P25">
        <v>2.0871853748622824</v>
      </c>
      <c r="Q25">
        <v>0</v>
      </c>
      <c r="R25">
        <v>0.51115595914231604</v>
      </c>
      <c r="S25">
        <v>0.26092575371730936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1.8255709657639323</v>
      </c>
      <c r="AC25">
        <v>0.7801624477582968</v>
      </c>
      <c r="AD25">
        <v>0.35410212980588601</v>
      </c>
      <c r="AE25">
        <v>1.975756000939261</v>
      </c>
      <c r="AF25">
        <v>0.27777877230745146</v>
      </c>
      <c r="AG25">
        <v>1.8720264300981004</v>
      </c>
      <c r="AH25">
        <v>1.2838712479649339</v>
      </c>
      <c r="AI25">
        <v>2.0070003807138384</v>
      </c>
      <c r="AJ25">
        <v>0</v>
      </c>
      <c r="AK25">
        <v>3.3699969724900853</v>
      </c>
      <c r="AL25">
        <v>0</v>
      </c>
      <c r="AM25">
        <v>0.60849053366729278</v>
      </c>
      <c r="AN25">
        <v>2.566981425589647E-2</v>
      </c>
      <c r="AO25">
        <v>0</v>
      </c>
      <c r="AP25">
        <v>0</v>
      </c>
      <c r="AQ25">
        <v>0</v>
      </c>
      <c r="AR25">
        <v>0</v>
      </c>
      <c r="AS25">
        <v>1.1295340200375703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76.567144646211631</v>
      </c>
      <c r="BA25">
        <v>4.3068605116092709</v>
      </c>
      <c r="BB25">
        <f t="shared" si="0"/>
        <v>102.08509473041173</v>
      </c>
      <c r="BC25">
        <v>1.1569450364372471</v>
      </c>
      <c r="BD25">
        <v>0.47516883495145634</v>
      </c>
      <c r="BE25">
        <v>0.53683262608695659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1.1584099307531381</v>
      </c>
      <c r="L26">
        <v>3.6736830932516975</v>
      </c>
      <c r="M26">
        <v>0.86618526017356168</v>
      </c>
      <c r="N26">
        <v>1.1375259482579763</v>
      </c>
      <c r="O26">
        <v>1.2627647869491432</v>
      </c>
      <c r="P26">
        <v>2.0871853748622824</v>
      </c>
      <c r="Q26">
        <v>0</v>
      </c>
      <c r="R26">
        <v>0.51115595914231604</v>
      </c>
      <c r="S26">
        <v>0.26092575371730936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1.8255709657639323</v>
      </c>
      <c r="AC26">
        <v>0.7801624477582968</v>
      </c>
      <c r="AD26">
        <v>0.35410212980588601</v>
      </c>
      <c r="AE26">
        <v>1.975756000939261</v>
      </c>
      <c r="AF26">
        <v>0.27777877230745146</v>
      </c>
      <c r="AG26">
        <v>1.8720264300981004</v>
      </c>
      <c r="AH26">
        <v>1.2838712479649339</v>
      </c>
      <c r="AI26">
        <v>2.0070003807138384</v>
      </c>
      <c r="AJ26">
        <v>0</v>
      </c>
      <c r="AK26">
        <v>3.3699969724900853</v>
      </c>
      <c r="AL26">
        <v>0</v>
      </c>
      <c r="AM26">
        <v>0.60849053366729278</v>
      </c>
      <c r="AN26">
        <v>2.566981425589647E-2</v>
      </c>
      <c r="AO26">
        <v>0</v>
      </c>
      <c r="AP26">
        <v>0</v>
      </c>
      <c r="AQ26">
        <v>0</v>
      </c>
      <c r="AR26">
        <v>0</v>
      </c>
      <c r="AS26">
        <v>1.1295340200375703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76.763844708829055</v>
      </c>
      <c r="BA26">
        <v>4.3150825742266914</v>
      </c>
      <c r="BB26">
        <f t="shared" si="0"/>
        <v>102.75907132264474</v>
      </c>
      <c r="BC26">
        <v>1.1569450364372471</v>
      </c>
      <c r="BD26">
        <v>0.96066742718446607</v>
      </c>
      <c r="BE26">
        <v>0.53683262608695659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1.1793227415297287</v>
      </c>
      <c r="L27">
        <v>3.673667425823457</v>
      </c>
      <c r="M27">
        <v>0.86618526017356168</v>
      </c>
      <c r="N27">
        <v>1.1375259482579763</v>
      </c>
      <c r="O27">
        <v>1.2627647869491432</v>
      </c>
      <c r="P27">
        <v>2.0871853748622824</v>
      </c>
      <c r="Q27">
        <v>0</v>
      </c>
      <c r="R27">
        <v>0.52221318652126403</v>
      </c>
      <c r="S27">
        <v>0.26081879201253416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1.8255709657639323</v>
      </c>
      <c r="AC27">
        <v>0.7801624477582968</v>
      </c>
      <c r="AD27">
        <v>0.35410212980588601</v>
      </c>
      <c r="AE27">
        <v>1.975756000939261</v>
      </c>
      <c r="AF27">
        <v>0</v>
      </c>
      <c r="AG27">
        <v>1.8720264300981004</v>
      </c>
      <c r="AH27">
        <v>1.2838712479649339</v>
      </c>
      <c r="AI27">
        <v>2.0070003807138384</v>
      </c>
      <c r="AJ27">
        <v>0</v>
      </c>
      <c r="AK27">
        <v>3.3699969724900853</v>
      </c>
      <c r="AL27">
        <v>0</v>
      </c>
      <c r="AM27">
        <v>0.60849053366729278</v>
      </c>
      <c r="AN27">
        <v>2.566981425589647E-2</v>
      </c>
      <c r="AO27">
        <v>0</v>
      </c>
      <c r="AP27">
        <v>0</v>
      </c>
      <c r="AQ27">
        <v>0</v>
      </c>
      <c r="AR27">
        <v>0</v>
      </c>
      <c r="AS27">
        <v>1.1295340200375703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76.908363598413686</v>
      </c>
      <c r="BA27">
        <v>4.3108435328260066</v>
      </c>
      <c r="BB27">
        <f t="shared" si="0"/>
        <v>102.47813061376306</v>
      </c>
      <c r="BC27">
        <v>1.1569450364372471</v>
      </c>
      <c r="BD27">
        <v>0.77690015060240947</v>
      </c>
      <c r="BE27">
        <v>0.53683262608695659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1.1793227415297287</v>
      </c>
      <c r="L28">
        <v>3.673667425823457</v>
      </c>
      <c r="M28">
        <v>0.86618526017356168</v>
      </c>
      <c r="N28">
        <v>1.1375259482579763</v>
      </c>
      <c r="O28">
        <v>1.2627647869491432</v>
      </c>
      <c r="P28">
        <v>2.0871853748622824</v>
      </c>
      <c r="Q28">
        <v>0</v>
      </c>
      <c r="R28">
        <v>0.52221318652126403</v>
      </c>
      <c r="S28">
        <v>0.26081879201253416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1.8255709657639323</v>
      </c>
      <c r="AC28">
        <v>0.7801624477582968</v>
      </c>
      <c r="AD28">
        <v>0.70820422269881023</v>
      </c>
      <c r="AE28">
        <v>1.975756000939261</v>
      </c>
      <c r="AF28">
        <v>0</v>
      </c>
      <c r="AG28">
        <v>1.8720264300981004</v>
      </c>
      <c r="AH28">
        <v>1.2838712479649339</v>
      </c>
      <c r="AI28">
        <v>2.0070003807138384</v>
      </c>
      <c r="AJ28">
        <v>0</v>
      </c>
      <c r="AK28">
        <v>3.3699969724900853</v>
      </c>
      <c r="AL28">
        <v>0</v>
      </c>
      <c r="AM28">
        <v>0.60849053366729278</v>
      </c>
      <c r="AN28">
        <v>2.566981425589647E-2</v>
      </c>
      <c r="AO28">
        <v>0</v>
      </c>
      <c r="AP28">
        <v>0</v>
      </c>
      <c r="AQ28">
        <v>0</v>
      </c>
      <c r="AR28">
        <v>0</v>
      </c>
      <c r="AS28">
        <v>1.1295340200375703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77.052883531621802</v>
      </c>
      <c r="BA28">
        <v>4.3316859335170435</v>
      </c>
      <c r="BB28">
        <f t="shared" si="0"/>
        <v>102.95591023917308</v>
      </c>
      <c r="BC28">
        <v>1.1569450364372471</v>
      </c>
      <c r="BD28">
        <v>0.77690015060240947</v>
      </c>
      <c r="BE28">
        <v>0.53683262608695659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1.1793227415297287</v>
      </c>
      <c r="L29">
        <v>3.673667425823457</v>
      </c>
      <c r="M29">
        <v>0.86618526017356168</v>
      </c>
      <c r="N29">
        <v>0.56371167821625456</v>
      </c>
      <c r="O29">
        <v>1.2627647869491432</v>
      </c>
      <c r="P29">
        <v>2.0871853748622824</v>
      </c>
      <c r="Q29">
        <v>0</v>
      </c>
      <c r="R29">
        <v>0.53211975000229406</v>
      </c>
      <c r="S29">
        <v>0.26081879201253416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1.8255709657639323</v>
      </c>
      <c r="AC29">
        <v>0.7801624477582968</v>
      </c>
      <c r="AD29">
        <v>0.70820422269881023</v>
      </c>
      <c r="AE29">
        <v>1.975756000939261</v>
      </c>
      <c r="AF29">
        <v>0</v>
      </c>
      <c r="AG29">
        <v>1.8720264300981004</v>
      </c>
      <c r="AH29">
        <v>1.2838712479649339</v>
      </c>
      <c r="AI29">
        <v>0.25664965059486539</v>
      </c>
      <c r="AJ29">
        <v>0</v>
      </c>
      <c r="AK29">
        <v>3.3699969724900853</v>
      </c>
      <c r="AL29">
        <v>0</v>
      </c>
      <c r="AM29">
        <v>0.60849053366729278</v>
      </c>
      <c r="AN29">
        <v>2.566981425589647E-2</v>
      </c>
      <c r="AO29">
        <v>0</v>
      </c>
      <c r="AP29">
        <v>0</v>
      </c>
      <c r="AQ29">
        <v>0</v>
      </c>
      <c r="AR29">
        <v>0</v>
      </c>
      <c r="AS29">
        <v>1.1295340200375703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77.168498225840125</v>
      </c>
      <c r="BA29">
        <v>4.2397826250821558</v>
      </c>
      <c r="BB29">
        <f t="shared" si="0"/>
        <v>101.03293708172868</v>
      </c>
      <c r="BC29">
        <v>1.1569450364372471</v>
      </c>
      <c r="BD29">
        <v>0.96066742718446607</v>
      </c>
      <c r="BE29">
        <v>0.53683262608695659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1.1793227415297287</v>
      </c>
      <c r="L30">
        <v>3.6734929022996878</v>
      </c>
      <c r="M30">
        <v>0.86618526017356168</v>
      </c>
      <c r="N30">
        <v>0.56371166856135191</v>
      </c>
      <c r="O30">
        <v>1.2627647869491432</v>
      </c>
      <c r="P30">
        <v>2.0871853748622824</v>
      </c>
      <c r="Q30">
        <v>0</v>
      </c>
      <c r="R30">
        <v>0.53211975000229406</v>
      </c>
      <c r="S30">
        <v>0.26081879201253416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1.8255709657639323</v>
      </c>
      <c r="AC30">
        <v>0.7801624477582968</v>
      </c>
      <c r="AD30">
        <v>0.70820422269881023</v>
      </c>
      <c r="AE30">
        <v>1.975756000939261</v>
      </c>
      <c r="AF30">
        <v>0</v>
      </c>
      <c r="AG30">
        <v>1.8720264300981004</v>
      </c>
      <c r="AH30">
        <v>1.2838712479649339</v>
      </c>
      <c r="AI30">
        <v>0.14372379211020661</v>
      </c>
      <c r="AJ30">
        <v>0</v>
      </c>
      <c r="AK30">
        <v>3.3699969724900853</v>
      </c>
      <c r="AL30">
        <v>0</v>
      </c>
      <c r="AM30">
        <v>0.60849053366729278</v>
      </c>
      <c r="AN30">
        <v>2.566981425589647E-2</v>
      </c>
      <c r="AO30">
        <v>0</v>
      </c>
      <c r="AP30">
        <v>0</v>
      </c>
      <c r="AQ30">
        <v>0</v>
      </c>
      <c r="AR30">
        <v>0</v>
      </c>
      <c r="AS30">
        <v>1.1295340200375703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77.168498225840125</v>
      </c>
      <c r="BA30">
        <v>4.2350550287106286</v>
      </c>
      <c r="BB30">
        <f t="shared" si="0"/>
        <v>100.92456428643688</v>
      </c>
      <c r="BC30">
        <v>1.1569450364372471</v>
      </c>
      <c r="BD30">
        <v>0.96066742718446607</v>
      </c>
      <c r="BE30">
        <v>0.53683262608695659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1.1793227415297287</v>
      </c>
      <c r="L31">
        <v>3.6734929022996878</v>
      </c>
      <c r="M31">
        <v>0.86618526017356168</v>
      </c>
      <c r="N31">
        <v>0.56371166856135191</v>
      </c>
      <c r="O31">
        <v>1.2627647869491432</v>
      </c>
      <c r="P31">
        <v>2.0871853748622824</v>
      </c>
      <c r="Q31">
        <v>0</v>
      </c>
      <c r="R31">
        <v>0.53224279676487285</v>
      </c>
      <c r="S31">
        <v>0.26081879201253416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1.8255709657639323</v>
      </c>
      <c r="AC31">
        <v>0.7801624477582968</v>
      </c>
      <c r="AD31">
        <v>0.70820422269881023</v>
      </c>
      <c r="AE31">
        <v>1.975756000939261</v>
      </c>
      <c r="AF31">
        <v>0</v>
      </c>
      <c r="AG31">
        <v>1.8720264300981004</v>
      </c>
      <c r="AH31">
        <v>1.5855810065748277</v>
      </c>
      <c r="AI31">
        <v>0.14372379211020661</v>
      </c>
      <c r="AJ31">
        <v>0</v>
      </c>
      <c r="AK31">
        <v>3.3699969724900853</v>
      </c>
      <c r="AL31">
        <v>0</v>
      </c>
      <c r="AM31">
        <v>0.60849053366729278</v>
      </c>
      <c r="AN31">
        <v>2.566981425589647E-2</v>
      </c>
      <c r="AO31">
        <v>0</v>
      </c>
      <c r="AP31">
        <v>0</v>
      </c>
      <c r="AQ31">
        <v>0</v>
      </c>
      <c r="AR31">
        <v>0</v>
      </c>
      <c r="AS31">
        <v>1.0268491058234188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77.435847422250049</v>
      </c>
      <c r="BA31">
        <v>4.2545546069709834</v>
      </c>
      <c r="BB31">
        <f t="shared" si="0"/>
        <v>101.00853514080507</v>
      </c>
      <c r="BC31">
        <v>1.1569450364372471</v>
      </c>
      <c r="BD31">
        <v>0.47516883495145634</v>
      </c>
      <c r="BE31">
        <v>0.65930456338028176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1.1793227415297287</v>
      </c>
      <c r="L32">
        <v>3.6734929022996878</v>
      </c>
      <c r="M32">
        <v>0.86618526017356168</v>
      </c>
      <c r="N32">
        <v>0.56371166856135191</v>
      </c>
      <c r="O32">
        <v>1.2627647869491432</v>
      </c>
      <c r="P32">
        <v>2.0871853748622824</v>
      </c>
      <c r="Q32">
        <v>0</v>
      </c>
      <c r="R32">
        <v>0.53224279676487285</v>
      </c>
      <c r="S32">
        <v>0.26081879201253416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1.8255709657639323</v>
      </c>
      <c r="AC32">
        <v>0.7801624477582968</v>
      </c>
      <c r="AD32">
        <v>0.70820422269881023</v>
      </c>
      <c r="AE32">
        <v>1.975756000939261</v>
      </c>
      <c r="AF32">
        <v>0</v>
      </c>
      <c r="AG32">
        <v>1.8720264300981004</v>
      </c>
      <c r="AH32">
        <v>2.1141079799624287</v>
      </c>
      <c r="AI32">
        <v>0.14372379211020661</v>
      </c>
      <c r="AJ32">
        <v>0</v>
      </c>
      <c r="AK32">
        <v>3.3699969724900853</v>
      </c>
      <c r="AL32">
        <v>0</v>
      </c>
      <c r="AM32">
        <v>0.60849053366729278</v>
      </c>
      <c r="AN32">
        <v>2.566981425589647E-2</v>
      </c>
      <c r="AO32">
        <v>0</v>
      </c>
      <c r="AP32">
        <v>0</v>
      </c>
      <c r="AQ32">
        <v>0</v>
      </c>
      <c r="AR32">
        <v>0</v>
      </c>
      <c r="AS32">
        <v>0.77013685660613651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77.64457211438112</v>
      </c>
      <c r="BA32">
        <v>4.2746411545723708</v>
      </c>
      <c r="BB32">
        <f t="shared" si="0"/>
        <v>101.21169752122626</v>
      </c>
      <c r="BC32">
        <v>1.1569450364372471</v>
      </c>
      <c r="BD32">
        <v>0</v>
      </c>
      <c r="BE32">
        <v>0.87718291005290994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1.1793227415297287</v>
      </c>
      <c r="L33">
        <v>3.6734929022996878</v>
      </c>
      <c r="M33">
        <v>0.86618526017356168</v>
      </c>
      <c r="N33">
        <v>0.56371166856135191</v>
      </c>
      <c r="O33">
        <v>1.2627647869491432</v>
      </c>
      <c r="P33">
        <v>2.0871853748622824</v>
      </c>
      <c r="Q33">
        <v>0</v>
      </c>
      <c r="R33">
        <v>0.53224279676487285</v>
      </c>
      <c r="S33">
        <v>0.26081879201253416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1.8255709657639323</v>
      </c>
      <c r="AC33">
        <v>0.7801624477582968</v>
      </c>
      <c r="AD33">
        <v>0.70820422269881023</v>
      </c>
      <c r="AE33">
        <v>1.975756000939261</v>
      </c>
      <c r="AF33">
        <v>0</v>
      </c>
      <c r="AG33">
        <v>1.8720264300981004</v>
      </c>
      <c r="AH33">
        <v>2.1141079799624287</v>
      </c>
      <c r="AI33">
        <v>0.14372379211020661</v>
      </c>
      <c r="AJ33">
        <v>0</v>
      </c>
      <c r="AK33">
        <v>3.3699969724900853</v>
      </c>
      <c r="AL33">
        <v>0</v>
      </c>
      <c r="AM33">
        <v>0.60849053366729278</v>
      </c>
      <c r="AN33">
        <v>2.566981425589647E-2</v>
      </c>
      <c r="AO33">
        <v>0</v>
      </c>
      <c r="AP33">
        <v>0</v>
      </c>
      <c r="AQ33">
        <v>0</v>
      </c>
      <c r="AR33">
        <v>0</v>
      </c>
      <c r="AS33">
        <v>0.41073965685660618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78.054035691922351</v>
      </c>
      <c r="BA33">
        <v>4.2767339291640738</v>
      </c>
      <c r="BB33">
        <f t="shared" si="0"/>
        <v>101.25967112442626</v>
      </c>
      <c r="BC33">
        <v>1.1569450364372471</v>
      </c>
      <c r="BD33">
        <v>0</v>
      </c>
      <c r="BE33">
        <v>0.87718291005290994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1.1793227415297287</v>
      </c>
      <c r="L34">
        <v>3.6734929022996878</v>
      </c>
      <c r="M34">
        <v>0.86618526017356168</v>
      </c>
      <c r="N34">
        <v>0.56371166856135191</v>
      </c>
      <c r="O34">
        <v>1.2627647869491432</v>
      </c>
      <c r="P34">
        <v>2.0871853748622824</v>
      </c>
      <c r="Q34">
        <v>0</v>
      </c>
      <c r="R34">
        <v>0.53224279676487285</v>
      </c>
      <c r="S34">
        <v>0.26081879201253416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1.8255709657639323</v>
      </c>
      <c r="AC34">
        <v>0.7801624477582968</v>
      </c>
      <c r="AD34">
        <v>0.70820422269881023</v>
      </c>
      <c r="AE34">
        <v>1.975756000939261</v>
      </c>
      <c r="AF34">
        <v>0</v>
      </c>
      <c r="AG34">
        <v>1.8720264300981004</v>
      </c>
      <c r="AH34">
        <v>2.1141079799624287</v>
      </c>
      <c r="AI34">
        <v>0.14372379211020661</v>
      </c>
      <c r="AJ34">
        <v>0</v>
      </c>
      <c r="AK34">
        <v>3.3699969724900853</v>
      </c>
      <c r="AL34">
        <v>0</v>
      </c>
      <c r="AM34">
        <v>0.60849053366729278</v>
      </c>
      <c r="AN34">
        <v>2.566981425589647E-2</v>
      </c>
      <c r="AO34">
        <v>0</v>
      </c>
      <c r="AP34">
        <v>0</v>
      </c>
      <c r="AQ34">
        <v>0</v>
      </c>
      <c r="AR34">
        <v>0</v>
      </c>
      <c r="AS34">
        <v>0.20536982842830309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78.227458776873291</v>
      </c>
      <c r="BA34">
        <v>4.2753985552867118</v>
      </c>
      <c r="BB34">
        <f t="shared" si="0"/>
        <v>101.22905975482625</v>
      </c>
      <c r="BC34">
        <v>1.1569450364372471</v>
      </c>
      <c r="BD34">
        <v>0</v>
      </c>
      <c r="BE34">
        <v>0.87718291005290994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1.1793227415297287</v>
      </c>
      <c r="L35">
        <v>3.6734929022996878</v>
      </c>
      <c r="M35">
        <v>0.86618526017356168</v>
      </c>
      <c r="N35">
        <v>0.56371166856135191</v>
      </c>
      <c r="O35">
        <v>1.2627647869491432</v>
      </c>
      <c r="P35">
        <v>2.0871853748622824</v>
      </c>
      <c r="Q35">
        <v>0</v>
      </c>
      <c r="R35">
        <v>0.53207592558832617</v>
      </c>
      <c r="S35">
        <v>0.26081879201253416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1.8255709657639323</v>
      </c>
      <c r="AC35">
        <v>0.7801624477582968</v>
      </c>
      <c r="AD35">
        <v>0.70820422269881023</v>
      </c>
      <c r="AE35">
        <v>1.975756000939261</v>
      </c>
      <c r="AF35">
        <v>0</v>
      </c>
      <c r="AG35">
        <v>1.8720264300981004</v>
      </c>
      <c r="AH35">
        <v>2.1141079799624287</v>
      </c>
      <c r="AI35">
        <v>0.14372379211020661</v>
      </c>
      <c r="AJ35">
        <v>0</v>
      </c>
      <c r="AK35">
        <v>3.3699969724900853</v>
      </c>
      <c r="AL35">
        <v>0</v>
      </c>
      <c r="AM35">
        <v>0.60849053366729278</v>
      </c>
      <c r="AN35">
        <v>2.566981425589647E-2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78.40088186182426</v>
      </c>
      <c r="BA35">
        <v>4.274056206194186</v>
      </c>
      <c r="BB35">
        <f t="shared" si="0"/>
        <v>101.17764889138128</v>
      </c>
      <c r="BC35">
        <v>1.1569450364372471</v>
      </c>
      <c r="BD35">
        <v>0</v>
      </c>
      <c r="BE35">
        <v>0.85654331216931212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1.1793227415297287</v>
      </c>
      <c r="L36">
        <v>3.6734929022996878</v>
      </c>
      <c r="M36">
        <v>0.86618526017356168</v>
      </c>
      <c r="N36">
        <v>0.56371166856135191</v>
      </c>
      <c r="O36">
        <v>1.2627647869491432</v>
      </c>
      <c r="P36">
        <v>2.0871853748622824</v>
      </c>
      <c r="Q36">
        <v>0</v>
      </c>
      <c r="R36">
        <v>0.53204053796520645</v>
      </c>
      <c r="S36">
        <v>0.26081879201253416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1.8255709657639323</v>
      </c>
      <c r="AC36">
        <v>0.7801624477582968</v>
      </c>
      <c r="AD36">
        <v>0.35410212980588601</v>
      </c>
      <c r="AE36">
        <v>1.975756000939261</v>
      </c>
      <c r="AF36">
        <v>0</v>
      </c>
      <c r="AG36">
        <v>1.8720264300981004</v>
      </c>
      <c r="AH36">
        <v>2.1141079799624287</v>
      </c>
      <c r="AI36">
        <v>0.14372379211020661</v>
      </c>
      <c r="AJ36">
        <v>0</v>
      </c>
      <c r="AK36">
        <v>3.3699969724900853</v>
      </c>
      <c r="AL36">
        <v>0</v>
      </c>
      <c r="AM36">
        <v>0.60849053366729278</v>
      </c>
      <c r="AN36">
        <v>2.566981425589647E-2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78.451463160091848</v>
      </c>
      <c r="BA36">
        <v>4.2613675577762011</v>
      </c>
      <c r="BB36">
        <f t="shared" si="0"/>
        <v>100.88678135755082</v>
      </c>
      <c r="BC36">
        <v>1.1569450364372471</v>
      </c>
      <c r="BD36">
        <v>0</v>
      </c>
      <c r="BE36">
        <v>0.85654331216931212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1.1792779374046691</v>
      </c>
      <c r="L37">
        <v>3.6734929022996878</v>
      </c>
      <c r="M37">
        <v>0.86618526017356168</v>
      </c>
      <c r="N37">
        <v>0.56371167821625456</v>
      </c>
      <c r="O37">
        <v>1.2627647869491432</v>
      </c>
      <c r="P37">
        <v>2.0871853748622824</v>
      </c>
      <c r="Q37">
        <v>0</v>
      </c>
      <c r="R37">
        <v>0.53224796493425175</v>
      </c>
      <c r="S37">
        <v>0.26089089960342304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1.8255709657639323</v>
      </c>
      <c r="AC37">
        <v>0.7801624477582968</v>
      </c>
      <c r="AD37">
        <v>0</v>
      </c>
      <c r="AE37">
        <v>1.975756000939261</v>
      </c>
      <c r="AF37">
        <v>0</v>
      </c>
      <c r="AG37">
        <v>1.8720264300981004</v>
      </c>
      <c r="AH37">
        <v>1.5855810065748277</v>
      </c>
      <c r="AI37">
        <v>0.14372379211020661</v>
      </c>
      <c r="AJ37">
        <v>0</v>
      </c>
      <c r="AK37">
        <v>3.3699969724900853</v>
      </c>
      <c r="AL37">
        <v>0</v>
      </c>
      <c r="AM37">
        <v>0.60849053366729278</v>
      </c>
      <c r="AN37">
        <v>2.566981425589647E-2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78.451463160091848</v>
      </c>
      <c r="BA37">
        <v>4.2244834733984664</v>
      </c>
      <c r="BB37">
        <f t="shared" si="0"/>
        <v>99.844032330035816</v>
      </c>
      <c r="BC37">
        <v>1.1569450364372471</v>
      </c>
      <c r="BD37">
        <v>0</v>
      </c>
      <c r="BE37">
        <v>0.65930456338028176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1.1792779374046691</v>
      </c>
      <c r="L38">
        <v>3.6734929022996878</v>
      </c>
      <c r="M38">
        <v>0.86618526017356168</v>
      </c>
      <c r="N38">
        <v>0.56371167821625456</v>
      </c>
      <c r="O38">
        <v>1.2627647869491432</v>
      </c>
      <c r="P38">
        <v>2.0871853748622824</v>
      </c>
      <c r="Q38">
        <v>0</v>
      </c>
      <c r="R38">
        <v>0.53224796493425175</v>
      </c>
      <c r="S38">
        <v>0.26089089960342304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1.8255709657639323</v>
      </c>
      <c r="AC38">
        <v>0.7801624477582968</v>
      </c>
      <c r="AD38">
        <v>0</v>
      </c>
      <c r="AE38">
        <v>1.975756000939261</v>
      </c>
      <c r="AF38">
        <v>0</v>
      </c>
      <c r="AG38">
        <v>1.8720264300981004</v>
      </c>
      <c r="AH38">
        <v>1.4743121552911709</v>
      </c>
      <c r="AI38">
        <v>0.14372379211020661</v>
      </c>
      <c r="AJ38">
        <v>0</v>
      </c>
      <c r="AK38">
        <v>3.3699969724900853</v>
      </c>
      <c r="AL38">
        <v>0</v>
      </c>
      <c r="AM38">
        <v>0.60849053366729278</v>
      </c>
      <c r="AN38">
        <v>2.566981425589647E-2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78.451463160091848</v>
      </c>
      <c r="BA38">
        <v>4.2198324354148093</v>
      </c>
      <c r="BB38">
        <f t="shared" si="0"/>
        <v>99.668486365569251</v>
      </c>
      <c r="BC38">
        <v>1.1569450364372471</v>
      </c>
      <c r="BD38">
        <v>0</v>
      </c>
      <c r="BE38">
        <v>0.59037641221374038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1.1792713236889358</v>
      </c>
      <c r="L39">
        <v>3.6734929022996878</v>
      </c>
      <c r="M39">
        <v>0.86618526017356168</v>
      </c>
      <c r="N39">
        <v>0.56371167821625456</v>
      </c>
      <c r="O39">
        <v>1.2627647869491432</v>
      </c>
      <c r="P39">
        <v>2.0871853748622824</v>
      </c>
      <c r="Q39">
        <v>0</v>
      </c>
      <c r="R39">
        <v>0.53202071242024085</v>
      </c>
      <c r="S39">
        <v>0.26089089960342304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1.2170473537518265</v>
      </c>
      <c r="AC39">
        <v>0.7801624477582968</v>
      </c>
      <c r="AD39">
        <v>0</v>
      </c>
      <c r="AE39">
        <v>1.975756000939261</v>
      </c>
      <c r="AF39">
        <v>0</v>
      </c>
      <c r="AG39">
        <v>1.8720264300981004</v>
      </c>
      <c r="AH39">
        <v>1.2838712479649339</v>
      </c>
      <c r="AI39">
        <v>0.14372379211020661</v>
      </c>
      <c r="AJ39">
        <v>0</v>
      </c>
      <c r="AK39">
        <v>3.3699969724900853</v>
      </c>
      <c r="AL39">
        <v>0</v>
      </c>
      <c r="AM39">
        <v>0.60849053366729278</v>
      </c>
      <c r="AN39">
        <v>2.566981425589647E-2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78.451463160091848</v>
      </c>
      <c r="BA39">
        <v>4.1864259428980626</v>
      </c>
      <c r="BB39">
        <f t="shared" si="0"/>
        <v>98.828503277695489</v>
      </c>
      <c r="BC39">
        <v>1.1569450364372471</v>
      </c>
      <c r="BD39">
        <v>0</v>
      </c>
      <c r="BE39">
        <v>0.5161852173913043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1.1792680033732874</v>
      </c>
      <c r="L40">
        <v>3.6734929022996878</v>
      </c>
      <c r="M40">
        <v>0.86618526017356168</v>
      </c>
      <c r="N40">
        <v>0.56371167821625456</v>
      </c>
      <c r="O40">
        <v>1.2627647869491432</v>
      </c>
      <c r="P40">
        <v>2.0871853748622824</v>
      </c>
      <c r="Q40">
        <v>0</v>
      </c>
      <c r="R40">
        <v>0.53202071242024085</v>
      </c>
      <c r="S40">
        <v>0.26089089960342304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1.2170473537518265</v>
      </c>
      <c r="AC40">
        <v>0.7801624477582968</v>
      </c>
      <c r="AD40">
        <v>0</v>
      </c>
      <c r="AE40">
        <v>1.975756000939261</v>
      </c>
      <c r="AF40">
        <v>0</v>
      </c>
      <c r="AG40">
        <v>1.8720264300981004</v>
      </c>
      <c r="AH40">
        <v>0.85591417251095792</v>
      </c>
      <c r="AI40">
        <v>0.14372379211020661</v>
      </c>
      <c r="AJ40">
        <v>0</v>
      </c>
      <c r="AK40">
        <v>3.3699969724900853</v>
      </c>
      <c r="AL40">
        <v>0</v>
      </c>
      <c r="AM40">
        <v>0.60849053366729278</v>
      </c>
      <c r="AN40">
        <v>2.566981425589647E-2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78.451463160091848</v>
      </c>
      <c r="BA40">
        <v>4.1685371983548931</v>
      </c>
      <c r="BB40">
        <f t="shared" si="0"/>
        <v>98.251732409077732</v>
      </c>
      <c r="BC40">
        <v>1.1569450364372471</v>
      </c>
      <c r="BD40">
        <v>0</v>
      </c>
      <c r="BE40">
        <v>0.34948600000000007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1.1792666373642267</v>
      </c>
      <c r="L41">
        <v>3.6734929022996878</v>
      </c>
      <c r="M41">
        <v>0.86618526017356168</v>
      </c>
      <c r="N41">
        <v>0.56371167821625456</v>
      </c>
      <c r="O41">
        <v>1.2627647869491432</v>
      </c>
      <c r="P41">
        <v>2.0871853748622824</v>
      </c>
      <c r="Q41">
        <v>0</v>
      </c>
      <c r="R41">
        <v>0.53202071242024085</v>
      </c>
      <c r="S41">
        <v>0.2609128072732837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1.2170473537518265</v>
      </c>
      <c r="AC41">
        <v>0.7801624477582968</v>
      </c>
      <c r="AD41">
        <v>0</v>
      </c>
      <c r="AE41">
        <v>1.975756000939261</v>
      </c>
      <c r="AF41">
        <v>0</v>
      </c>
      <c r="AG41">
        <v>1.8720264300981004</v>
      </c>
      <c r="AH41">
        <v>0.42795707545397615</v>
      </c>
      <c r="AI41">
        <v>0.14372379211020661</v>
      </c>
      <c r="AJ41">
        <v>0</v>
      </c>
      <c r="AK41">
        <v>3.3699969724900853</v>
      </c>
      <c r="AL41">
        <v>0</v>
      </c>
      <c r="AM41">
        <v>0.60849053366729278</v>
      </c>
      <c r="AN41">
        <v>2.566981425589647E-2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78.451463160091848</v>
      </c>
      <c r="BA41">
        <v>4.1506494503393325</v>
      </c>
      <c r="BB41">
        <f t="shared" si="0"/>
        <v>97.669240075381325</v>
      </c>
      <c r="BC41">
        <v>1.1569450364372471</v>
      </c>
      <c r="BD41">
        <v>0</v>
      </c>
      <c r="BE41">
        <v>0.17704247368421053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1.179326206585098</v>
      </c>
      <c r="L42">
        <v>3.6734929022996878</v>
      </c>
      <c r="M42">
        <v>0.86618526017356168</v>
      </c>
      <c r="N42">
        <v>0.56371167821625456</v>
      </c>
      <c r="O42">
        <v>1.2627647869491432</v>
      </c>
      <c r="P42">
        <v>2.0871853748622824</v>
      </c>
      <c r="Q42">
        <v>0</v>
      </c>
      <c r="R42">
        <v>0.53202071242024085</v>
      </c>
      <c r="S42">
        <v>0.2609128072732837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1.2170473537518265</v>
      </c>
      <c r="AC42">
        <v>0.7801624477582968</v>
      </c>
      <c r="AD42">
        <v>0</v>
      </c>
      <c r="AE42">
        <v>1.975756000939261</v>
      </c>
      <c r="AF42">
        <v>0</v>
      </c>
      <c r="AG42">
        <v>1.8720264300981004</v>
      </c>
      <c r="AH42">
        <v>0</v>
      </c>
      <c r="AI42">
        <v>0.14372379211020661</v>
      </c>
      <c r="AJ42">
        <v>0</v>
      </c>
      <c r="AK42">
        <v>3.3699969724900853</v>
      </c>
      <c r="AL42">
        <v>0</v>
      </c>
      <c r="AM42">
        <v>0.60849053366729278</v>
      </c>
      <c r="AN42">
        <v>2.566981425589647E-2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78.493208098518053</v>
      </c>
      <c r="BA42">
        <v>4.134508273005002</v>
      </c>
      <c r="BB42">
        <f t="shared" si="0"/>
        <v>97.122186211224559</v>
      </c>
      <c r="BC42">
        <v>1.1569450364372471</v>
      </c>
      <c r="BD42">
        <v>0</v>
      </c>
      <c r="BE42">
        <v>0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1.1793130584794849</v>
      </c>
      <c r="L43">
        <v>3.6735428369545362</v>
      </c>
      <c r="M43">
        <v>0.86618526017356168</v>
      </c>
      <c r="N43">
        <v>0.56371167821625456</v>
      </c>
      <c r="O43">
        <v>1.2627647869491432</v>
      </c>
      <c r="P43">
        <v>2.0871853748622824</v>
      </c>
      <c r="Q43">
        <v>0</v>
      </c>
      <c r="R43">
        <v>0.52200120371327308</v>
      </c>
      <c r="S43">
        <v>0.2608353189784115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1.2170473537518265</v>
      </c>
      <c r="AC43">
        <v>0.7801624477582968</v>
      </c>
      <c r="AD43">
        <v>0</v>
      </c>
      <c r="AE43">
        <v>1.975756000939261</v>
      </c>
      <c r="AF43">
        <v>0</v>
      </c>
      <c r="AG43">
        <v>1.8720264300981004</v>
      </c>
      <c r="AH43">
        <v>0</v>
      </c>
      <c r="AI43">
        <v>0.14372379211020661</v>
      </c>
      <c r="AJ43">
        <v>0</v>
      </c>
      <c r="AK43">
        <v>3.3699969724900853</v>
      </c>
      <c r="AL43">
        <v>0</v>
      </c>
      <c r="AM43">
        <v>0.60849053366729278</v>
      </c>
      <c r="AN43">
        <v>2.566981425589647E-2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78.493208098518053</v>
      </c>
      <c r="BA43">
        <v>4.1340877562080838</v>
      </c>
      <c r="BB43">
        <f t="shared" si="0"/>
        <v>97.112546517568859</v>
      </c>
      <c r="BC43">
        <v>1.1569450364372471</v>
      </c>
      <c r="BD43">
        <v>0</v>
      </c>
      <c r="BE43">
        <v>0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1.179284770398374</v>
      </c>
      <c r="L44">
        <v>3.6735428369545362</v>
      </c>
      <c r="M44">
        <v>0.86618526017356168</v>
      </c>
      <c r="N44">
        <v>0.56371167821625456</v>
      </c>
      <c r="O44">
        <v>1.2627647869491432</v>
      </c>
      <c r="P44">
        <v>2.0871853748622824</v>
      </c>
      <c r="Q44">
        <v>0</v>
      </c>
      <c r="R44">
        <v>0.52200120371327308</v>
      </c>
      <c r="S44">
        <v>0.2608353189784115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1.2170473537518265</v>
      </c>
      <c r="AC44">
        <v>0.7801624477582968</v>
      </c>
      <c r="AD44">
        <v>0</v>
      </c>
      <c r="AE44">
        <v>1.975756000939261</v>
      </c>
      <c r="AF44">
        <v>0</v>
      </c>
      <c r="AG44">
        <v>1.8720264300981004</v>
      </c>
      <c r="AH44">
        <v>0</v>
      </c>
      <c r="AI44">
        <v>0.14372379211020661</v>
      </c>
      <c r="AJ44">
        <v>0</v>
      </c>
      <c r="AK44">
        <v>3.3699969724900853</v>
      </c>
      <c r="AL44">
        <v>0</v>
      </c>
      <c r="AM44">
        <v>0.60849053366729278</v>
      </c>
      <c r="AN44">
        <v>2.566981425589647E-2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78.555825506157376</v>
      </c>
      <c r="BA44">
        <v>4.1367039814056135</v>
      </c>
      <c r="BB44">
        <f t="shared" si="0"/>
        <v>97.172519411929542</v>
      </c>
      <c r="BC44">
        <v>1.1569450364372471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1.1793130584794849</v>
      </c>
      <c r="L45">
        <v>3.6734929022996878</v>
      </c>
      <c r="M45">
        <v>0.86618526017356168</v>
      </c>
      <c r="N45">
        <v>0.56371167821625456</v>
      </c>
      <c r="O45">
        <v>1.2627647869491432</v>
      </c>
      <c r="P45">
        <v>2.0871853748622824</v>
      </c>
      <c r="Q45">
        <v>0</v>
      </c>
      <c r="R45">
        <v>0.52200120371327308</v>
      </c>
      <c r="S45">
        <v>0.2608353189784115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1.2170473537518265</v>
      </c>
      <c r="AC45">
        <v>0.7801624477582968</v>
      </c>
      <c r="AD45">
        <v>0</v>
      </c>
      <c r="AE45">
        <v>1.975756000939261</v>
      </c>
      <c r="AF45">
        <v>0</v>
      </c>
      <c r="AG45">
        <v>1.8720264300981004</v>
      </c>
      <c r="AH45">
        <v>0</v>
      </c>
      <c r="AI45">
        <v>0.14372379211020661</v>
      </c>
      <c r="AJ45">
        <v>0</v>
      </c>
      <c r="AK45">
        <v>3.3699969724900853</v>
      </c>
      <c r="AL45">
        <v>0</v>
      </c>
      <c r="AM45">
        <v>0.60849053366729278</v>
      </c>
      <c r="AN45">
        <v>2.566981425589647E-2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78.555825506157376</v>
      </c>
      <c r="BA45">
        <v>4.1367030765788311</v>
      </c>
      <c r="BB45">
        <f t="shared" si="0"/>
        <v>97.172498670182605</v>
      </c>
      <c r="BC45">
        <v>1.1569450364372471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1.179310147020864</v>
      </c>
      <c r="L46">
        <v>3.6734929022996878</v>
      </c>
      <c r="M46">
        <v>0.86618526017356168</v>
      </c>
      <c r="N46">
        <v>0.56371167821625456</v>
      </c>
      <c r="O46">
        <v>1.2627647869491432</v>
      </c>
      <c r="P46">
        <v>2.0871853748622824</v>
      </c>
      <c r="Q46">
        <v>0</v>
      </c>
      <c r="R46">
        <v>0.52194775175476393</v>
      </c>
      <c r="S46">
        <v>0.2608353189784115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1.2170473537518265</v>
      </c>
      <c r="AC46">
        <v>0.7801624477582968</v>
      </c>
      <c r="AD46">
        <v>0</v>
      </c>
      <c r="AE46">
        <v>1.975756000939261</v>
      </c>
      <c r="AF46">
        <v>0</v>
      </c>
      <c r="AG46">
        <v>1.8720264300981004</v>
      </c>
      <c r="AH46">
        <v>0</v>
      </c>
      <c r="AI46">
        <v>0.14372379211020661</v>
      </c>
      <c r="AJ46">
        <v>0</v>
      </c>
      <c r="AK46">
        <v>3.3699969724900853</v>
      </c>
      <c r="AL46">
        <v>0</v>
      </c>
      <c r="AM46">
        <v>0.60849053366729278</v>
      </c>
      <c r="AN46">
        <v>2.566981425589647E-2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78.555825506157376</v>
      </c>
      <c r="BA46">
        <v>4.1367007205879949</v>
      </c>
      <c r="BB46">
        <f t="shared" si="0"/>
        <v>97.172444662756291</v>
      </c>
      <c r="BC46">
        <v>1.1569450364372471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1.1792641909963888</v>
      </c>
      <c r="L47">
        <v>3.6734929022996878</v>
      </c>
      <c r="M47">
        <v>0.86618526017356168</v>
      </c>
      <c r="N47">
        <v>0.56371167821625456</v>
      </c>
      <c r="O47">
        <v>1.2627647869491432</v>
      </c>
      <c r="P47">
        <v>2.0871853748622824</v>
      </c>
      <c r="Q47">
        <v>0</v>
      </c>
      <c r="R47">
        <v>0.51131858258819951</v>
      </c>
      <c r="S47">
        <v>0.2608353189784115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1.2170473537518265</v>
      </c>
      <c r="AC47">
        <v>0.7801624477582968</v>
      </c>
      <c r="AD47">
        <v>0</v>
      </c>
      <c r="AE47">
        <v>1.975756000939261</v>
      </c>
      <c r="AF47">
        <v>0</v>
      </c>
      <c r="AG47">
        <v>1.8720264300981004</v>
      </c>
      <c r="AH47">
        <v>0</v>
      </c>
      <c r="AI47">
        <v>0</v>
      </c>
      <c r="AJ47">
        <v>0</v>
      </c>
      <c r="AK47">
        <v>3.3699969724900853</v>
      </c>
      <c r="AL47">
        <v>0</v>
      </c>
      <c r="AM47">
        <v>0.60849053366729278</v>
      </c>
      <c r="AN47">
        <v>2.6183227802128988E-2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78.584478188269671</v>
      </c>
      <c r="BA47">
        <v>4.1314659886433267</v>
      </c>
      <c r="BB47">
        <f t="shared" si="0"/>
        <v>97.052446573058248</v>
      </c>
      <c r="BC47">
        <v>1.1569450364372471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1.1792894250349539</v>
      </c>
      <c r="L48">
        <v>3.6734929022996878</v>
      </c>
      <c r="M48">
        <v>0.86618526017356168</v>
      </c>
      <c r="N48">
        <v>0.56371167821625456</v>
      </c>
      <c r="O48">
        <v>1.2627647869491432</v>
      </c>
      <c r="P48">
        <v>2.0871853748622824</v>
      </c>
      <c r="Q48">
        <v>0</v>
      </c>
      <c r="R48">
        <v>0.51131858258819951</v>
      </c>
      <c r="S48">
        <v>0.2608353189784115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1.2170473537518265</v>
      </c>
      <c r="AC48">
        <v>0.7801624477582968</v>
      </c>
      <c r="AD48">
        <v>0</v>
      </c>
      <c r="AE48">
        <v>1.975756000939261</v>
      </c>
      <c r="AF48">
        <v>0.27777877230745146</v>
      </c>
      <c r="AG48">
        <v>1.8720264300981004</v>
      </c>
      <c r="AH48">
        <v>0</v>
      </c>
      <c r="AI48">
        <v>0</v>
      </c>
      <c r="AJ48">
        <v>0</v>
      </c>
      <c r="AK48">
        <v>3.3699969724900853</v>
      </c>
      <c r="AL48">
        <v>0</v>
      </c>
      <c r="AM48">
        <v>0.60849053366729278</v>
      </c>
      <c r="AN48">
        <v>2.6183227802128988E-2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78.584478188269671</v>
      </c>
      <c r="BA48">
        <v>4.1430781961085907</v>
      </c>
      <c r="BB48">
        <f t="shared" si="0"/>
        <v>97.318638371939002</v>
      </c>
      <c r="BC48">
        <v>1.1569450364372471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1.1792751173528815</v>
      </c>
      <c r="L49">
        <v>3.6735680923608749</v>
      </c>
      <c r="M49">
        <v>0.86618526017356168</v>
      </c>
      <c r="N49">
        <v>0.56371167821625456</v>
      </c>
      <c r="O49">
        <v>1.2627647869491432</v>
      </c>
      <c r="P49">
        <v>2.0871853748622824</v>
      </c>
      <c r="Q49">
        <v>0</v>
      </c>
      <c r="R49">
        <v>0.51131858258819951</v>
      </c>
      <c r="S49">
        <v>0.2608353189784115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1.2170473537518265</v>
      </c>
      <c r="AC49">
        <v>0.7801624477582968</v>
      </c>
      <c r="AD49">
        <v>0</v>
      </c>
      <c r="AE49">
        <v>1.975756000939261</v>
      </c>
      <c r="AF49">
        <v>0.27777877230745146</v>
      </c>
      <c r="AG49">
        <v>1.8720264300981004</v>
      </c>
      <c r="AH49">
        <v>0</v>
      </c>
      <c r="AI49">
        <v>0</v>
      </c>
      <c r="AJ49">
        <v>0</v>
      </c>
      <c r="AK49">
        <v>3.3699969724900853</v>
      </c>
      <c r="AL49">
        <v>0</v>
      </c>
      <c r="AM49">
        <v>0.60849053366729278</v>
      </c>
      <c r="AN49">
        <v>2.6183227802128988E-2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78.469220413274897</v>
      </c>
      <c r="BA49">
        <v>4.1382629659972601</v>
      </c>
      <c r="BB49">
        <f t="shared" si="0"/>
        <v>97.208256709434679</v>
      </c>
      <c r="BC49">
        <v>1.1569450364372471</v>
      </c>
      <c r="BD49">
        <v>0</v>
      </c>
      <c r="BE49">
        <v>0</v>
      </c>
      <c r="BF49">
        <v>1.1880682754237288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1.1792894250349539</v>
      </c>
      <c r="L50">
        <v>3.6735680923608749</v>
      </c>
      <c r="M50">
        <v>0.86618526017356168</v>
      </c>
      <c r="N50">
        <v>0.56371167821625456</v>
      </c>
      <c r="O50">
        <v>1.2627647869491432</v>
      </c>
      <c r="P50">
        <v>2.0871853748622824</v>
      </c>
      <c r="Q50">
        <v>0</v>
      </c>
      <c r="R50">
        <v>0.51131858258819951</v>
      </c>
      <c r="S50">
        <v>0.2608353189784115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1.2170473537518265</v>
      </c>
      <c r="AC50">
        <v>0.7801624477582968</v>
      </c>
      <c r="AD50">
        <v>0</v>
      </c>
      <c r="AE50">
        <v>1.975756000939261</v>
      </c>
      <c r="AF50">
        <v>0.27777877230745146</v>
      </c>
      <c r="AG50">
        <v>1.8720264300981004</v>
      </c>
      <c r="AH50">
        <v>0</v>
      </c>
      <c r="AI50">
        <v>0</v>
      </c>
      <c r="AJ50">
        <v>0</v>
      </c>
      <c r="AK50">
        <v>3.3699969724900853</v>
      </c>
      <c r="AL50">
        <v>0</v>
      </c>
      <c r="AM50">
        <v>0.60849053366729278</v>
      </c>
      <c r="AN50">
        <v>2.6183227802128988E-2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78.469220413274897</v>
      </c>
      <c r="BA50">
        <v>4.1382635640583709</v>
      </c>
      <c r="BB50">
        <f t="shared" si="0"/>
        <v>97.208270419055623</v>
      </c>
      <c r="BC50">
        <v>1.1569450364372471</v>
      </c>
      <c r="BD50">
        <v>0</v>
      </c>
      <c r="BE50">
        <v>0</v>
      </c>
      <c r="BF50">
        <v>1.1880682754237288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1.1792751173528815</v>
      </c>
      <c r="L51">
        <v>3.6735680923608749</v>
      </c>
      <c r="M51">
        <v>0.86618526017356168</v>
      </c>
      <c r="N51">
        <v>0.56371167821625456</v>
      </c>
      <c r="O51">
        <v>1.2627647869491432</v>
      </c>
      <c r="P51">
        <v>2.0871853748622824</v>
      </c>
      <c r="Q51">
        <v>0</v>
      </c>
      <c r="R51">
        <v>0.51131858258819951</v>
      </c>
      <c r="S51">
        <v>0.2608353189784115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1.2170473537518265</v>
      </c>
      <c r="AC51">
        <v>0.7801624477582968</v>
      </c>
      <c r="AD51">
        <v>0</v>
      </c>
      <c r="AE51">
        <v>1.975756000939261</v>
      </c>
      <c r="AF51">
        <v>0.27777877230745146</v>
      </c>
      <c r="AG51">
        <v>1.8720264300981004</v>
      </c>
      <c r="AH51">
        <v>0</v>
      </c>
      <c r="AI51">
        <v>0</v>
      </c>
      <c r="AJ51">
        <v>0</v>
      </c>
      <c r="AK51">
        <v>3.3699969724900853</v>
      </c>
      <c r="AL51">
        <v>0</v>
      </c>
      <c r="AM51">
        <v>0.60849053366729278</v>
      </c>
      <c r="AN51">
        <v>2.566981425589647E-2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78.35442183260281</v>
      </c>
      <c r="BA51">
        <v>4.1334429246389401</v>
      </c>
      <c r="BB51">
        <f t="shared" si="0"/>
        <v>97.097764756574676</v>
      </c>
      <c r="BC51">
        <v>1.1569450364372471</v>
      </c>
      <c r="BD51">
        <v>0</v>
      </c>
      <c r="BE51">
        <v>0</v>
      </c>
      <c r="BF51">
        <v>1.1880682754237288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1.1792894250349539</v>
      </c>
      <c r="L52">
        <v>3.6735680923608749</v>
      </c>
      <c r="M52">
        <v>0.86618526017356168</v>
      </c>
      <c r="N52">
        <v>0.56371167821625456</v>
      </c>
      <c r="O52">
        <v>1.2627647869491432</v>
      </c>
      <c r="P52">
        <v>2.0871853748622824</v>
      </c>
      <c r="Q52">
        <v>0</v>
      </c>
      <c r="R52">
        <v>0.51131858258819951</v>
      </c>
      <c r="S52">
        <v>0.2608353189784115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1.2170473537518265</v>
      </c>
      <c r="AC52">
        <v>0.7801624477582968</v>
      </c>
      <c r="AD52">
        <v>0</v>
      </c>
      <c r="AE52">
        <v>1.975756000939261</v>
      </c>
      <c r="AF52">
        <v>0.27777877230745146</v>
      </c>
      <c r="AG52">
        <v>1.8720264300981004</v>
      </c>
      <c r="AH52">
        <v>0</v>
      </c>
      <c r="AI52">
        <v>0</v>
      </c>
      <c r="AJ52">
        <v>0</v>
      </c>
      <c r="AK52">
        <v>3.3699969724900853</v>
      </c>
      <c r="AL52">
        <v>0</v>
      </c>
      <c r="AM52">
        <v>0.60849053366729278</v>
      </c>
      <c r="AN52">
        <v>2.566981425589647E-2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78.417039240242133</v>
      </c>
      <c r="BA52">
        <v>4.1360609303393714</v>
      </c>
      <c r="BB52">
        <f t="shared" si="0"/>
        <v>97.157778466195637</v>
      </c>
      <c r="BC52">
        <v>1.1569450364372471</v>
      </c>
      <c r="BD52">
        <v>0</v>
      </c>
      <c r="BE52">
        <v>0</v>
      </c>
      <c r="BF52">
        <v>1.1880682754237288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1.1792751173528815</v>
      </c>
      <c r="L53">
        <v>3.6735680923608749</v>
      </c>
      <c r="M53">
        <v>0.86618526017356168</v>
      </c>
      <c r="N53">
        <v>0.56371167821625456</v>
      </c>
      <c r="O53">
        <v>1.2627647869491432</v>
      </c>
      <c r="P53">
        <v>2.0871853748622824</v>
      </c>
      <c r="Q53">
        <v>0</v>
      </c>
      <c r="R53">
        <v>0.51131858258819951</v>
      </c>
      <c r="S53">
        <v>0.2608353189784115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1.2170473537518265</v>
      </c>
      <c r="AC53">
        <v>0.7801624477582968</v>
      </c>
      <c r="AD53">
        <v>0</v>
      </c>
      <c r="AE53">
        <v>1.975756000939261</v>
      </c>
      <c r="AF53">
        <v>0.27777877230745146</v>
      </c>
      <c r="AG53">
        <v>1.8720264300981004</v>
      </c>
      <c r="AH53">
        <v>0</v>
      </c>
      <c r="AI53">
        <v>0</v>
      </c>
      <c r="AJ53">
        <v>0</v>
      </c>
      <c r="AK53">
        <v>3.3699969724900853</v>
      </c>
      <c r="AL53">
        <v>0</v>
      </c>
      <c r="AM53">
        <v>0.60849053366729278</v>
      </c>
      <c r="AN53">
        <v>2.566981425589647E-2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78.458784178668338</v>
      </c>
      <c r="BA53">
        <v>4.1378052707044741</v>
      </c>
      <c r="BB53">
        <f t="shared" si="0"/>
        <v>97.197764756574671</v>
      </c>
      <c r="BC53">
        <v>1.1569450364372471</v>
      </c>
      <c r="BD53">
        <v>0</v>
      </c>
      <c r="BE53">
        <v>0</v>
      </c>
      <c r="BF53">
        <v>1.1880682754237288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1.1792894250349539</v>
      </c>
      <c r="L54">
        <v>3.6734929022996878</v>
      </c>
      <c r="M54">
        <v>0.86618526017356168</v>
      </c>
      <c r="N54">
        <v>0.56371167821625456</v>
      </c>
      <c r="O54">
        <v>1.2627647869491432</v>
      </c>
      <c r="P54">
        <v>2.0871853748622824</v>
      </c>
      <c r="Q54">
        <v>0</v>
      </c>
      <c r="R54">
        <v>0.51131858258819951</v>
      </c>
      <c r="S54">
        <v>0.2608353189784115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1.2170473537518265</v>
      </c>
      <c r="AC54">
        <v>0.7801624477582968</v>
      </c>
      <c r="AD54">
        <v>0</v>
      </c>
      <c r="AE54">
        <v>1.975756000939261</v>
      </c>
      <c r="AF54">
        <v>0.27777877230745146</v>
      </c>
      <c r="AG54">
        <v>1.8720264300981004</v>
      </c>
      <c r="AH54">
        <v>0</v>
      </c>
      <c r="AI54">
        <v>0</v>
      </c>
      <c r="AJ54">
        <v>0</v>
      </c>
      <c r="AK54">
        <v>3.3699969724900853</v>
      </c>
      <c r="AL54">
        <v>0</v>
      </c>
      <c r="AM54">
        <v>0.60849053366729278</v>
      </c>
      <c r="AN54">
        <v>2.566981425589647E-2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78.385730536422471</v>
      </c>
      <c r="BA54">
        <v>4.1347490835751541</v>
      </c>
      <c r="BB54">
        <f t="shared" si="0"/>
        <v>97.12770641907899</v>
      </c>
      <c r="BC54">
        <v>1.1569450364372471</v>
      </c>
      <c r="BD54">
        <v>0</v>
      </c>
      <c r="BE54">
        <v>0</v>
      </c>
      <c r="BF54">
        <v>1.1880682754237288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1.1792751173528815</v>
      </c>
      <c r="L55">
        <v>3.6734929022996878</v>
      </c>
      <c r="M55">
        <v>0.86618526017356168</v>
      </c>
      <c r="N55">
        <v>0.56371167821625456</v>
      </c>
      <c r="O55">
        <v>1.2627647869491432</v>
      </c>
      <c r="P55">
        <v>2.0871853748622824</v>
      </c>
      <c r="Q55">
        <v>0</v>
      </c>
      <c r="R55">
        <v>0.51149054480541301</v>
      </c>
      <c r="S55">
        <v>0.26098745572597404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1.2170473537518265</v>
      </c>
      <c r="AC55">
        <v>0.7801624477582968</v>
      </c>
      <c r="AD55">
        <v>0</v>
      </c>
      <c r="AE55">
        <v>1.975756000939261</v>
      </c>
      <c r="AF55">
        <v>0.27777877230745146</v>
      </c>
      <c r="AG55">
        <v>1.8720264300981004</v>
      </c>
      <c r="AH55">
        <v>0</v>
      </c>
      <c r="AI55">
        <v>0</v>
      </c>
      <c r="AJ55">
        <v>0</v>
      </c>
      <c r="AK55">
        <v>3.3699969724900853</v>
      </c>
      <c r="AL55">
        <v>0</v>
      </c>
      <c r="AM55">
        <v>0.60849053366729278</v>
      </c>
      <c r="AN55">
        <v>2.566981425589647E-2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78.406603005635574</v>
      </c>
      <c r="BA55">
        <v>4.1356345020638781</v>
      </c>
      <c r="BB55">
        <f t="shared" si="0"/>
        <v>97.148003261086089</v>
      </c>
      <c r="BC55">
        <v>1.1569450364372471</v>
      </c>
      <c r="BD55">
        <v>0</v>
      </c>
      <c r="BE55">
        <v>0</v>
      </c>
      <c r="BF55">
        <v>1.1880682754237288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1.1792894250349539</v>
      </c>
      <c r="L56">
        <v>3.6734929022996878</v>
      </c>
      <c r="M56">
        <v>0.86618526017356168</v>
      </c>
      <c r="N56">
        <v>0.56371167821625456</v>
      </c>
      <c r="O56">
        <v>1.2627647869491432</v>
      </c>
      <c r="P56">
        <v>2.0871853748622824</v>
      </c>
      <c r="Q56">
        <v>0</v>
      </c>
      <c r="R56">
        <v>0.51149054480541301</v>
      </c>
      <c r="S56">
        <v>0.26098745572597404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1.2170473537518265</v>
      </c>
      <c r="AC56">
        <v>0.7801624477582968</v>
      </c>
      <c r="AD56">
        <v>0</v>
      </c>
      <c r="AE56">
        <v>1.975756000939261</v>
      </c>
      <c r="AF56">
        <v>0.27777877230745146</v>
      </c>
      <c r="AG56">
        <v>1.8720264300981004</v>
      </c>
      <c r="AH56">
        <v>0</v>
      </c>
      <c r="AI56">
        <v>0</v>
      </c>
      <c r="AJ56">
        <v>0</v>
      </c>
      <c r="AK56">
        <v>3.3699969724900853</v>
      </c>
      <c r="AL56">
        <v>0</v>
      </c>
      <c r="AM56">
        <v>0.60849053366729278</v>
      </c>
      <c r="AN56">
        <v>2.566981425589647E-2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78.406603005635574</v>
      </c>
      <c r="BA56">
        <v>4.135635100124988</v>
      </c>
      <c r="BB56">
        <f t="shared" si="0"/>
        <v>97.148016970707047</v>
      </c>
      <c r="BC56">
        <v>1.1569450364372471</v>
      </c>
      <c r="BD56">
        <v>0</v>
      </c>
      <c r="BE56">
        <v>0</v>
      </c>
      <c r="BF56">
        <v>1.1880682754237288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1.1792657486783151</v>
      </c>
      <c r="L57">
        <v>3.6734929022996878</v>
      </c>
      <c r="M57">
        <v>0.86618526017356168</v>
      </c>
      <c r="N57">
        <v>0.56371167821625456</v>
      </c>
      <c r="O57">
        <v>1.2627647869491432</v>
      </c>
      <c r="P57">
        <v>2.0871853748622824</v>
      </c>
      <c r="Q57">
        <v>3.139716193214389E-2</v>
      </c>
      <c r="R57">
        <v>0.51149054480541301</v>
      </c>
      <c r="S57">
        <v>0.26098745572597404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1.2170473537518265</v>
      </c>
      <c r="AC57">
        <v>0.7801624477582968</v>
      </c>
      <c r="AD57">
        <v>0</v>
      </c>
      <c r="AE57">
        <v>1.975756000939261</v>
      </c>
      <c r="AF57">
        <v>0.27777877230745146</v>
      </c>
      <c r="AG57">
        <v>1.8720264300981004</v>
      </c>
      <c r="AH57">
        <v>0</v>
      </c>
      <c r="AI57">
        <v>0</v>
      </c>
      <c r="AJ57">
        <v>0</v>
      </c>
      <c r="AK57">
        <v>3.3699969724900853</v>
      </c>
      <c r="AL57">
        <v>0</v>
      </c>
      <c r="AM57">
        <v>0.60849053366729278</v>
      </c>
      <c r="AN57">
        <v>2.566981425589647E-2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78.302240659570018</v>
      </c>
      <c r="BA57">
        <v>4.1325841657564961</v>
      </c>
      <c r="BB57">
        <f t="shared" si="0"/>
        <v>97.078079044585493</v>
      </c>
      <c r="BC57">
        <v>1.1569450364372471</v>
      </c>
      <c r="BD57">
        <v>0</v>
      </c>
      <c r="BE57">
        <v>0</v>
      </c>
      <c r="BF57">
        <v>1.1880682754237288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1.179316063298119</v>
      </c>
      <c r="L58">
        <v>3.6734929022996878</v>
      </c>
      <c r="M58">
        <v>0.86618526017356168</v>
      </c>
      <c r="N58">
        <v>0.56371167821625456</v>
      </c>
      <c r="O58">
        <v>1.2627647869491432</v>
      </c>
      <c r="P58">
        <v>2.0871853748622824</v>
      </c>
      <c r="Q58">
        <v>7.2420467958318538E-2</v>
      </c>
      <c r="R58">
        <v>0.51131858258819951</v>
      </c>
      <c r="S58">
        <v>0.26098745572597404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1.2170473537518265</v>
      </c>
      <c r="AC58">
        <v>0.7801624477582968</v>
      </c>
      <c r="AD58">
        <v>0</v>
      </c>
      <c r="AE58">
        <v>1.975756000939261</v>
      </c>
      <c r="AF58">
        <v>0.27777877230745146</v>
      </c>
      <c r="AG58">
        <v>1.8720264300981004</v>
      </c>
      <c r="AH58">
        <v>0</v>
      </c>
      <c r="AI58">
        <v>0</v>
      </c>
      <c r="AJ58">
        <v>0</v>
      </c>
      <c r="AK58">
        <v>3.3699969724900853</v>
      </c>
      <c r="AL58">
        <v>0</v>
      </c>
      <c r="AM58">
        <v>0.60849053366729278</v>
      </c>
      <c r="AN58">
        <v>2.566981425589647E-2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78.302240659570018</v>
      </c>
      <c r="BA58">
        <v>4.1342938550788189</v>
      </c>
      <c r="BB58">
        <f t="shared" si="0"/>
        <v>97.117271013691919</v>
      </c>
      <c r="BC58">
        <v>1.1569450364372471</v>
      </c>
      <c r="BD58">
        <v>0</v>
      </c>
      <c r="BE58">
        <v>0</v>
      </c>
      <c r="BF58">
        <v>1.1880682754237288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1.1792657486783151</v>
      </c>
      <c r="L59">
        <v>3.4336390625404216</v>
      </c>
      <c r="M59">
        <v>0.86618526017356168</v>
      </c>
      <c r="N59">
        <v>0.56371167821625456</v>
      </c>
      <c r="O59">
        <v>1.2627647869491432</v>
      </c>
      <c r="P59">
        <v>2.0871853748622824</v>
      </c>
      <c r="Q59">
        <v>0.10427598006103965</v>
      </c>
      <c r="R59">
        <v>0.42749435269778752</v>
      </c>
      <c r="S59">
        <v>0.26098745572597404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1.2170473537518265</v>
      </c>
      <c r="AC59">
        <v>0.7801624477582968</v>
      </c>
      <c r="AD59">
        <v>0.35410212980588601</v>
      </c>
      <c r="AE59">
        <v>1.975756000939261</v>
      </c>
      <c r="AF59">
        <v>0.27777877230745146</v>
      </c>
      <c r="AG59">
        <v>1.8720264300981004</v>
      </c>
      <c r="AH59">
        <v>0</v>
      </c>
      <c r="AI59">
        <v>0</v>
      </c>
      <c r="AJ59">
        <v>0</v>
      </c>
      <c r="AK59">
        <v>3.3699969724900853</v>
      </c>
      <c r="AL59">
        <v>0</v>
      </c>
      <c r="AM59">
        <v>0.60849053366729278</v>
      </c>
      <c r="AN59">
        <v>2.6183227802128988E-2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77.098959507409731</v>
      </c>
      <c r="BA59">
        <v>4.0866193465740697</v>
      </c>
      <c r="BB59">
        <f t="shared" si="0"/>
        <v>96.02440704122175</v>
      </c>
      <c r="BC59">
        <v>1.1569450364372471</v>
      </c>
      <c r="BD59">
        <v>0</v>
      </c>
      <c r="BE59">
        <v>0</v>
      </c>
      <c r="BF59">
        <v>1.1880682754237288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1.1792657486783151</v>
      </c>
      <c r="L60">
        <v>3.6737114937029225</v>
      </c>
      <c r="M60">
        <v>0.86618526017356168</v>
      </c>
      <c r="N60">
        <v>0.56371167821625456</v>
      </c>
      <c r="O60">
        <v>1.2627647869491432</v>
      </c>
      <c r="P60">
        <v>2.0871853748622824</v>
      </c>
      <c r="Q60">
        <v>0.167137197059301</v>
      </c>
      <c r="R60">
        <v>0.49028259912914324</v>
      </c>
      <c r="S60">
        <v>0.25040800022209131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1.2170473537518265</v>
      </c>
      <c r="AC60">
        <v>0.7801624477582968</v>
      </c>
      <c r="AD60">
        <v>0.35410212980588601</v>
      </c>
      <c r="AE60">
        <v>1.975756000939261</v>
      </c>
      <c r="AF60">
        <v>0.27777877230745146</v>
      </c>
      <c r="AG60">
        <v>1.8720264300981004</v>
      </c>
      <c r="AH60">
        <v>0</v>
      </c>
      <c r="AI60">
        <v>0</v>
      </c>
      <c r="AJ60">
        <v>0</v>
      </c>
      <c r="AK60">
        <v>3.3699969724900853</v>
      </c>
      <c r="AL60">
        <v>0</v>
      </c>
      <c r="AM60">
        <v>0.60849053366729278</v>
      </c>
      <c r="AN60">
        <v>2.6183227802128988E-2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77.098959507409731</v>
      </c>
      <c r="BA60">
        <v>4.1014643005279572</v>
      </c>
      <c r="BB60">
        <f t="shared" si="0"/>
        <v>96.364704526356107</v>
      </c>
      <c r="BC60">
        <v>1.1569450364372471</v>
      </c>
      <c r="BD60">
        <v>0</v>
      </c>
      <c r="BE60">
        <v>0</v>
      </c>
      <c r="BF60">
        <v>1.1880682754237288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1.179316063298119</v>
      </c>
      <c r="L61">
        <v>3.6736598627525803</v>
      </c>
      <c r="M61">
        <v>0.86618526017356168</v>
      </c>
      <c r="N61">
        <v>0.56371167821625456</v>
      </c>
      <c r="O61">
        <v>1.2627647869491432</v>
      </c>
      <c r="P61">
        <v>2.0871853748622824</v>
      </c>
      <c r="Q61">
        <v>0.16724132829962329</v>
      </c>
      <c r="R61">
        <v>0.51129178691436161</v>
      </c>
      <c r="S61">
        <v>0.25040800022209131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1.2170473537518265</v>
      </c>
      <c r="AC61">
        <v>0.7801624477582968</v>
      </c>
      <c r="AD61">
        <v>0.35410212980588601</v>
      </c>
      <c r="AE61">
        <v>1.975756000939261</v>
      </c>
      <c r="AF61">
        <v>0.27777877230745146</v>
      </c>
      <c r="AG61">
        <v>1.8720264300981004</v>
      </c>
      <c r="AH61">
        <v>0</v>
      </c>
      <c r="AI61">
        <v>0</v>
      </c>
      <c r="AJ61">
        <v>0</v>
      </c>
      <c r="AK61">
        <v>3.3699969724900853</v>
      </c>
      <c r="AL61">
        <v>0</v>
      </c>
      <c r="AM61">
        <v>0.60849053366729278</v>
      </c>
      <c r="AN61">
        <v>2.6183227802128988E-2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77.098959507409731</v>
      </c>
      <c r="BA61">
        <v>4.102346782240609</v>
      </c>
      <c r="BB61">
        <f t="shared" si="0"/>
        <v>96.384934047338447</v>
      </c>
      <c r="BC61">
        <v>1.1569450364372471</v>
      </c>
      <c r="BD61">
        <v>0</v>
      </c>
      <c r="BE61">
        <v>0</v>
      </c>
      <c r="BF61">
        <v>1.1880682754237288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1.1792692099472517</v>
      </c>
      <c r="L62">
        <v>3.6736431997752566</v>
      </c>
      <c r="M62">
        <v>0.86618526017356168</v>
      </c>
      <c r="N62">
        <v>0.56371167821625456</v>
      </c>
      <c r="O62">
        <v>1.2627647869491432</v>
      </c>
      <c r="P62">
        <v>2.0871853748622824</v>
      </c>
      <c r="Q62">
        <v>0.16691903559300067</v>
      </c>
      <c r="R62">
        <v>0.51129178691436161</v>
      </c>
      <c r="S62">
        <v>0.25040800022209131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1.2170473537518265</v>
      </c>
      <c r="AC62">
        <v>0.7801624477582968</v>
      </c>
      <c r="AD62">
        <v>0.35410212980588601</v>
      </c>
      <c r="AE62">
        <v>1.975756000939261</v>
      </c>
      <c r="AF62">
        <v>0.27777877230745146</v>
      </c>
      <c r="AG62">
        <v>1.8720264300981004</v>
      </c>
      <c r="AH62">
        <v>0</v>
      </c>
      <c r="AI62">
        <v>0</v>
      </c>
      <c r="AJ62">
        <v>0</v>
      </c>
      <c r="AK62">
        <v>3.3699969724900853</v>
      </c>
      <c r="AL62">
        <v>0</v>
      </c>
      <c r="AM62">
        <v>0.60849053366729278</v>
      </c>
      <c r="AN62">
        <v>2.6183227802128988E-2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77.057214568983511</v>
      </c>
      <c r="BA62">
        <v>4.1005857169967399</v>
      </c>
      <c r="BB62">
        <f t="shared" si="0"/>
        <v>96.3445643651213</v>
      </c>
      <c r="BC62">
        <v>1.1569450364372471</v>
      </c>
      <c r="BD62">
        <v>0</v>
      </c>
      <c r="BE62">
        <v>0</v>
      </c>
      <c r="BF62">
        <v>1.1880682754237288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1.137575162898079</v>
      </c>
      <c r="L63">
        <v>3.673605218689151</v>
      </c>
      <c r="M63">
        <v>0.86618526017356168</v>
      </c>
      <c r="N63">
        <v>0.56371167821625456</v>
      </c>
      <c r="O63">
        <v>1.2627647869491432</v>
      </c>
      <c r="P63">
        <v>2.0871853748622824</v>
      </c>
      <c r="Q63">
        <v>9.3948098707804406E-2</v>
      </c>
      <c r="R63">
        <v>0.51126302709052329</v>
      </c>
      <c r="S63">
        <v>0.25050119197710952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1.2170473537518265</v>
      </c>
      <c r="AC63">
        <v>0.7801624477582968</v>
      </c>
      <c r="AD63">
        <v>0.35410212980588601</v>
      </c>
      <c r="AE63">
        <v>1.975756000939261</v>
      </c>
      <c r="AF63">
        <v>0.27777877230745146</v>
      </c>
      <c r="AG63">
        <v>1.8720264300981004</v>
      </c>
      <c r="AH63">
        <v>0</v>
      </c>
      <c r="AI63">
        <v>0</v>
      </c>
      <c r="AJ63">
        <v>0</v>
      </c>
      <c r="AK63">
        <v>3.3699969724900853</v>
      </c>
      <c r="AL63">
        <v>0</v>
      </c>
      <c r="AM63">
        <v>0.60849053366729278</v>
      </c>
      <c r="AN63">
        <v>2.6183227802128988E-2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77.057214568983511</v>
      </c>
      <c r="BA63">
        <v>4.0957938263136073</v>
      </c>
      <c r="BB63">
        <f t="shared" si="0"/>
        <v>96.159794498138837</v>
      </c>
      <c r="BC63">
        <v>1.1569450364372471</v>
      </c>
      <c r="BD63">
        <v>0</v>
      </c>
      <c r="BE63">
        <v>0</v>
      </c>
      <c r="BF63">
        <v>1.1131450508474574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1.1375462172982977</v>
      </c>
      <c r="L64">
        <v>3.6734437256118317</v>
      </c>
      <c r="M64">
        <v>0.86618526017356168</v>
      </c>
      <c r="N64">
        <v>0.56371167821625456</v>
      </c>
      <c r="O64">
        <v>1.2627647869491432</v>
      </c>
      <c r="P64">
        <v>2.0871853748622824</v>
      </c>
      <c r="Q64">
        <v>0.15664850306573147</v>
      </c>
      <c r="R64">
        <v>0.51126302709052329</v>
      </c>
      <c r="S64">
        <v>0.25050119197710952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1.2170473537518265</v>
      </c>
      <c r="AC64">
        <v>0.7801624477582968</v>
      </c>
      <c r="AD64">
        <v>0.35410212980588601</v>
      </c>
      <c r="AE64">
        <v>1.975756000939261</v>
      </c>
      <c r="AF64">
        <v>0.27777877230745146</v>
      </c>
      <c r="AG64">
        <v>1.8720264300981004</v>
      </c>
      <c r="AH64">
        <v>0.42795707545397615</v>
      </c>
      <c r="AI64">
        <v>0</v>
      </c>
      <c r="AJ64">
        <v>0</v>
      </c>
      <c r="AK64">
        <v>3.3699969724900853</v>
      </c>
      <c r="AL64">
        <v>0</v>
      </c>
      <c r="AM64">
        <v>0.60849053366729278</v>
      </c>
      <c r="AN64">
        <v>2.6183227802128988E-2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77.057214568983511</v>
      </c>
      <c r="BA64">
        <v>4.1162953486330416</v>
      </c>
      <c r="BB64">
        <f t="shared" si="0"/>
        <v>96.806802490638418</v>
      </c>
      <c r="BC64">
        <v>1.1569450364372471</v>
      </c>
      <c r="BD64">
        <v>0</v>
      </c>
      <c r="BE64">
        <v>0.17704247368421053</v>
      </c>
      <c r="BF64">
        <v>1.1131450508474574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1.1166377015301565</v>
      </c>
      <c r="L65">
        <v>3.6736690236385354</v>
      </c>
      <c r="M65">
        <v>0.86618526017356168</v>
      </c>
      <c r="N65">
        <v>0.56371167821625456</v>
      </c>
      <c r="O65">
        <v>1.2627647869491432</v>
      </c>
      <c r="P65">
        <v>2.0871853748622824</v>
      </c>
      <c r="Q65">
        <v>0.15666346612849694</v>
      </c>
      <c r="R65">
        <v>0.51126302709052329</v>
      </c>
      <c r="S65">
        <v>0.25050119197710952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1.2170473537518265</v>
      </c>
      <c r="AC65">
        <v>0.7801624477582968</v>
      </c>
      <c r="AD65">
        <v>0.35410212980588601</v>
      </c>
      <c r="AE65">
        <v>1.975756000939261</v>
      </c>
      <c r="AF65">
        <v>0.27777877230745146</v>
      </c>
      <c r="AG65">
        <v>1.8720264300981004</v>
      </c>
      <c r="AH65">
        <v>0.85591417251095792</v>
      </c>
      <c r="AI65">
        <v>0</v>
      </c>
      <c r="AJ65">
        <v>0</v>
      </c>
      <c r="AK65">
        <v>3.3699969724900853</v>
      </c>
      <c r="AL65">
        <v>0</v>
      </c>
      <c r="AM65">
        <v>0.60849053366729278</v>
      </c>
      <c r="AN65">
        <v>2.6183227802128988E-2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77.06797850135672</v>
      </c>
      <c r="BA65">
        <v>4.1337699546176552</v>
      </c>
      <c r="BB65">
        <f t="shared" si="0"/>
        <v>97.37982418572112</v>
      </c>
      <c r="BC65">
        <v>1.1569450364372471</v>
      </c>
      <c r="BD65">
        <v>0</v>
      </c>
      <c r="BE65">
        <v>0.34948600000000007</v>
      </c>
      <c r="BF65">
        <v>1.1131450508474574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1.1375393977208952</v>
      </c>
      <c r="L66">
        <v>3.6109611027248905</v>
      </c>
      <c r="M66">
        <v>0.86618526017356168</v>
      </c>
      <c r="N66">
        <v>0.56371167821625456</v>
      </c>
      <c r="O66">
        <v>1.2627647869491432</v>
      </c>
      <c r="P66">
        <v>2.0871853748622824</v>
      </c>
      <c r="Q66">
        <v>0.15668424106280715</v>
      </c>
      <c r="R66">
        <v>0.51126302709052329</v>
      </c>
      <c r="S66">
        <v>0.25050119197710952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1.2170473537518265</v>
      </c>
      <c r="AC66">
        <v>0.7801624477582968</v>
      </c>
      <c r="AD66">
        <v>0.35410212980588601</v>
      </c>
      <c r="AE66">
        <v>1.975756000939261</v>
      </c>
      <c r="AF66">
        <v>0.27777877230745146</v>
      </c>
      <c r="AG66">
        <v>1.8720264300981004</v>
      </c>
      <c r="AH66">
        <v>0.96290342517219774</v>
      </c>
      <c r="AI66">
        <v>0</v>
      </c>
      <c r="AJ66">
        <v>0</v>
      </c>
      <c r="AK66">
        <v>3.3699969724900853</v>
      </c>
      <c r="AL66">
        <v>0</v>
      </c>
      <c r="AM66">
        <v>0.60849053366729278</v>
      </c>
      <c r="AN66">
        <v>2.6183227802128988E-2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77.068108954289301</v>
      </c>
      <c r="BA66">
        <v>4.1365009265103163</v>
      </c>
      <c r="BB66">
        <f t="shared" si="0"/>
        <v>97.486382864982517</v>
      </c>
      <c r="BC66">
        <v>1.1569450364372471</v>
      </c>
      <c r="BD66">
        <v>0</v>
      </c>
      <c r="BE66">
        <v>0.39344139534883721</v>
      </c>
      <c r="BF66">
        <v>1.1131450508474574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1.1375393977208952</v>
      </c>
      <c r="L67">
        <v>3.6735347258563462</v>
      </c>
      <c r="M67">
        <v>0.86618526017356168</v>
      </c>
      <c r="N67">
        <v>0.56371167821625456</v>
      </c>
      <c r="O67">
        <v>1.2627647869491432</v>
      </c>
      <c r="P67">
        <v>2.0871853748622824</v>
      </c>
      <c r="Q67">
        <v>0.15666379008371001</v>
      </c>
      <c r="R67">
        <v>0.51126302709052329</v>
      </c>
      <c r="S67">
        <v>0.25050119197710952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1.2170473537518265</v>
      </c>
      <c r="AC67">
        <v>0.7801624477582968</v>
      </c>
      <c r="AD67">
        <v>0.35410212980588601</v>
      </c>
      <c r="AE67">
        <v>1.975756000939261</v>
      </c>
      <c r="AF67">
        <v>0.27777877230745146</v>
      </c>
      <c r="AG67">
        <v>1.8720264300981004</v>
      </c>
      <c r="AH67">
        <v>1.4978497964934252</v>
      </c>
      <c r="AI67">
        <v>0</v>
      </c>
      <c r="AJ67">
        <v>0</v>
      </c>
      <c r="AK67">
        <v>3.3699969724900853</v>
      </c>
      <c r="AL67">
        <v>0</v>
      </c>
      <c r="AM67">
        <v>0.60849053366729278</v>
      </c>
      <c r="AN67">
        <v>2.6183227802128988E-2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75.279684825714895</v>
      </c>
      <c r="BA67">
        <v>4.0867202788531047</v>
      </c>
      <c r="BB67">
        <f t="shared" si="0"/>
        <v>96.561653673981127</v>
      </c>
      <c r="BC67">
        <v>1.1569450364372471</v>
      </c>
      <c r="BD67">
        <v>0</v>
      </c>
      <c r="BE67">
        <v>0.60985614179104486</v>
      </c>
      <c r="BF67">
        <v>1.1131450508474574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1.1375393977208952</v>
      </c>
      <c r="L68">
        <v>3.6736398237483621</v>
      </c>
      <c r="M68">
        <v>0.86618526017356168</v>
      </c>
      <c r="N68">
        <v>0.56371167821625456</v>
      </c>
      <c r="O68">
        <v>1.2627647869491432</v>
      </c>
      <c r="P68">
        <v>2.0871853748622824</v>
      </c>
      <c r="Q68">
        <v>0.15666379008371001</v>
      </c>
      <c r="R68">
        <v>0.51126302709052329</v>
      </c>
      <c r="S68">
        <v>0.25050119197710952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1.2170473537518265</v>
      </c>
      <c r="AC68">
        <v>0.7801624477582968</v>
      </c>
      <c r="AD68">
        <v>0.35410212980588601</v>
      </c>
      <c r="AE68">
        <v>1.975756000939261</v>
      </c>
      <c r="AF68">
        <v>0.27777877230745146</v>
      </c>
      <c r="AG68">
        <v>1.8720264300981004</v>
      </c>
      <c r="AH68">
        <v>1.4978497964934252</v>
      </c>
      <c r="AI68">
        <v>0</v>
      </c>
      <c r="AJ68">
        <v>0</v>
      </c>
      <c r="AK68">
        <v>3.3699969724900853</v>
      </c>
      <c r="AL68">
        <v>0</v>
      </c>
      <c r="AM68">
        <v>0.60849053366729278</v>
      </c>
      <c r="AN68">
        <v>2.6183227802128988E-2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75.279684825714895</v>
      </c>
      <c r="BA68">
        <v>4.0867246719449914</v>
      </c>
      <c r="BB68">
        <f t="shared" ref="BB68:BB99" si="1">SUM(B68:AZ68)-BA68+SUM(BC68:BF68)</f>
        <v>96.561754378781259</v>
      </c>
      <c r="BC68">
        <v>1.1569450364372471</v>
      </c>
      <c r="BD68">
        <v>0</v>
      </c>
      <c r="BE68">
        <v>0.60985614179104486</v>
      </c>
      <c r="BF68">
        <v>1.1131450508474574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1.1375971780550591</v>
      </c>
      <c r="L69">
        <v>3.6736513523018242</v>
      </c>
      <c r="M69">
        <v>0.86618526017356168</v>
      </c>
      <c r="N69">
        <v>0.56371167821625456</v>
      </c>
      <c r="O69">
        <v>1.2627647869491432</v>
      </c>
      <c r="P69">
        <v>2.0871853748622824</v>
      </c>
      <c r="Q69">
        <v>0.15666379008371001</v>
      </c>
      <c r="R69">
        <v>0.51126302709052329</v>
      </c>
      <c r="S69">
        <v>0.25050119197710952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1.2170473537518265</v>
      </c>
      <c r="AC69">
        <v>0.7801624477582968</v>
      </c>
      <c r="AD69">
        <v>0.70820422269881023</v>
      </c>
      <c r="AE69">
        <v>1.975756000939261</v>
      </c>
      <c r="AF69">
        <v>0.27777877230745146</v>
      </c>
      <c r="AG69">
        <v>1.8720264300981004</v>
      </c>
      <c r="AH69">
        <v>1.4978497964934252</v>
      </c>
      <c r="AI69">
        <v>0</v>
      </c>
      <c r="AJ69">
        <v>0</v>
      </c>
      <c r="AK69">
        <v>3.3699969724900853</v>
      </c>
      <c r="AL69">
        <v>0</v>
      </c>
      <c r="AM69">
        <v>0.60849053366729278</v>
      </c>
      <c r="AN69">
        <v>2.6183227802128988E-2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75.247000626174085</v>
      </c>
      <c r="BA69">
        <v>4.1001628369986065</v>
      </c>
      <c r="BB69">
        <f t="shared" si="1"/>
        <v>97.344972250918829</v>
      </c>
      <c r="BC69">
        <v>1.1569450364372471</v>
      </c>
      <c r="BD69">
        <v>0.47516883495145634</v>
      </c>
      <c r="BE69">
        <v>0.60985614179104486</v>
      </c>
      <c r="BF69">
        <v>1.1131450508474574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1.1375971780550591</v>
      </c>
      <c r="L70">
        <v>3.6736590735460712</v>
      </c>
      <c r="M70">
        <v>0.86618526017356168</v>
      </c>
      <c r="N70">
        <v>0.56371167821625456</v>
      </c>
      <c r="O70">
        <v>1.2627647869491432</v>
      </c>
      <c r="P70">
        <v>2.0871853748622824</v>
      </c>
      <c r="Q70">
        <v>0.15638501737033147</v>
      </c>
      <c r="R70">
        <v>0.51126302709052329</v>
      </c>
      <c r="S70">
        <v>0.25050119197710952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1.2170473537518265</v>
      </c>
      <c r="AC70">
        <v>0.7801624477582968</v>
      </c>
      <c r="AD70">
        <v>0.70820422269881023</v>
      </c>
      <c r="AE70">
        <v>1.975756000939261</v>
      </c>
      <c r="AF70">
        <v>0.27777877230745146</v>
      </c>
      <c r="AG70">
        <v>1.8720264300981004</v>
      </c>
      <c r="AH70">
        <v>1.4978497964934252</v>
      </c>
      <c r="AI70">
        <v>0</v>
      </c>
      <c r="AJ70">
        <v>0</v>
      </c>
      <c r="AK70">
        <v>3.3699969724900853</v>
      </c>
      <c r="AL70">
        <v>0</v>
      </c>
      <c r="AM70">
        <v>0.60849053366729278</v>
      </c>
      <c r="AN70">
        <v>2.6183227802128988E-2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75.247000626174085</v>
      </c>
      <c r="BA70">
        <v>4.1001515070471974</v>
      </c>
      <c r="BB70">
        <f t="shared" si="1"/>
        <v>97.344712529401107</v>
      </c>
      <c r="BC70">
        <v>1.1569450364372471</v>
      </c>
      <c r="BD70">
        <v>0.47516883495145634</v>
      </c>
      <c r="BE70">
        <v>0.60985614179104486</v>
      </c>
      <c r="BF70">
        <v>1.1131450508474574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1.1375971780550591</v>
      </c>
      <c r="L71">
        <v>3.4961313231950268</v>
      </c>
      <c r="M71">
        <v>0.86618526017356168</v>
      </c>
      <c r="N71">
        <v>0.56371167821625456</v>
      </c>
      <c r="O71">
        <v>1.2627647869491432</v>
      </c>
      <c r="P71">
        <v>2.0871853748622824</v>
      </c>
      <c r="Q71">
        <v>0.14606686950826403</v>
      </c>
      <c r="R71">
        <v>0.51126302709052329</v>
      </c>
      <c r="S71">
        <v>0.25050119197710952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1.2170473537518265</v>
      </c>
      <c r="AC71">
        <v>0.7801624477582968</v>
      </c>
      <c r="AD71">
        <v>0.70820422269881023</v>
      </c>
      <c r="AE71">
        <v>1.975756000939261</v>
      </c>
      <c r="AF71">
        <v>0.27777877230745146</v>
      </c>
      <c r="AG71">
        <v>1.8720264300981004</v>
      </c>
      <c r="AH71">
        <v>1.4978497964934252</v>
      </c>
      <c r="AI71">
        <v>0</v>
      </c>
      <c r="AJ71">
        <v>0</v>
      </c>
      <c r="AK71">
        <v>3.3699969724900853</v>
      </c>
      <c r="AL71">
        <v>0</v>
      </c>
      <c r="AM71">
        <v>0.60849053366729278</v>
      </c>
      <c r="AN71">
        <v>2.6183227802128988E-2</v>
      </c>
      <c r="AO71">
        <v>0</v>
      </c>
      <c r="AP71">
        <v>0</v>
      </c>
      <c r="AQ71">
        <v>0.4403401338760175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75.226128156960982</v>
      </c>
      <c r="BA71">
        <v>4.1098332968847995</v>
      </c>
      <c r="BB71">
        <f t="shared" si="1"/>
        <v>97.566652506013313</v>
      </c>
      <c r="BC71">
        <v>1.1569450364372471</v>
      </c>
      <c r="BD71">
        <v>0.47516883495145634</v>
      </c>
      <c r="BE71">
        <v>0.60985614179104486</v>
      </c>
      <c r="BF71">
        <v>1.1131450508474574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1.1375971780550591</v>
      </c>
      <c r="L72">
        <v>3.673576820611371</v>
      </c>
      <c r="M72">
        <v>0.86618526017356168</v>
      </c>
      <c r="N72">
        <v>0.56371167821625456</v>
      </c>
      <c r="O72">
        <v>1.2627647869491432</v>
      </c>
      <c r="P72">
        <v>2.0871853748622824</v>
      </c>
      <c r="Q72">
        <v>0.14606686950826403</v>
      </c>
      <c r="R72">
        <v>0.51126302709052329</v>
      </c>
      <c r="S72">
        <v>0.25050119197710952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1.2170473537518265</v>
      </c>
      <c r="AC72">
        <v>0.7801624477582968</v>
      </c>
      <c r="AD72">
        <v>0.70820422269881023</v>
      </c>
      <c r="AE72">
        <v>1.975756000939261</v>
      </c>
      <c r="AF72">
        <v>0.27777877230745146</v>
      </c>
      <c r="AG72">
        <v>1.8720264300981004</v>
      </c>
      <c r="AH72">
        <v>1.4978497964934252</v>
      </c>
      <c r="AI72">
        <v>0</v>
      </c>
      <c r="AJ72">
        <v>0</v>
      </c>
      <c r="AK72">
        <v>3.3699969724900853</v>
      </c>
      <c r="AL72">
        <v>0</v>
      </c>
      <c r="AM72">
        <v>0.60849053366729278</v>
      </c>
      <c r="AN72">
        <v>2.6183227802128988E-2</v>
      </c>
      <c r="AO72">
        <v>0</v>
      </c>
      <c r="AP72">
        <v>0</v>
      </c>
      <c r="AQ72">
        <v>0.88068026775203501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75.226128156960982</v>
      </c>
      <c r="BA72">
        <v>4.1356567362728205</v>
      </c>
      <c r="BB72">
        <f t="shared" si="1"/>
        <v>98.158614697917642</v>
      </c>
      <c r="BC72">
        <v>1.1569450364372471</v>
      </c>
      <c r="BD72">
        <v>0.47516883495145634</v>
      </c>
      <c r="BE72">
        <v>0.60985614179104486</v>
      </c>
      <c r="BF72">
        <v>1.1131450508474574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1.1375355993370342</v>
      </c>
      <c r="L73">
        <v>3.6734576185017755</v>
      </c>
      <c r="M73">
        <v>0.86618526017356168</v>
      </c>
      <c r="N73">
        <v>0.56371167821625456</v>
      </c>
      <c r="O73">
        <v>1.2627647869491432</v>
      </c>
      <c r="P73">
        <v>2.0871853748622824</v>
      </c>
      <c r="Q73">
        <v>0.15654227739334195</v>
      </c>
      <c r="R73">
        <v>0.51126302709052329</v>
      </c>
      <c r="S73">
        <v>0.25050119197710952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1.2170473537518265</v>
      </c>
      <c r="AC73">
        <v>0.7801624477582968</v>
      </c>
      <c r="AD73">
        <v>0.70820422269881023</v>
      </c>
      <c r="AE73">
        <v>1.975756000939261</v>
      </c>
      <c r="AF73">
        <v>0.27777877230745146</v>
      </c>
      <c r="AG73">
        <v>1.8720264300981004</v>
      </c>
      <c r="AH73">
        <v>1.5855810065748277</v>
      </c>
      <c r="AI73">
        <v>0</v>
      </c>
      <c r="AJ73">
        <v>0</v>
      </c>
      <c r="AK73">
        <v>3.3699969724900853</v>
      </c>
      <c r="AL73">
        <v>0</v>
      </c>
      <c r="AM73">
        <v>0.60849053366729278</v>
      </c>
      <c r="AN73">
        <v>2.6183227802128988E-2</v>
      </c>
      <c r="AO73">
        <v>0</v>
      </c>
      <c r="AP73">
        <v>0</v>
      </c>
      <c r="AQ73">
        <v>0.88068026775203501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67.211099979127539</v>
      </c>
      <c r="BA73">
        <v>3.8047260384317885</v>
      </c>
      <c r="BB73">
        <f t="shared" si="1"/>
        <v>90.601388209047698</v>
      </c>
      <c r="BC73">
        <v>1.1569450364372471</v>
      </c>
      <c r="BD73">
        <v>0.47516883495145634</v>
      </c>
      <c r="BE73">
        <v>0.63870129577464785</v>
      </c>
      <c r="BF73">
        <v>1.1131450508474574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1.1375355993370342</v>
      </c>
      <c r="L74">
        <v>3.6734074521627282</v>
      </c>
      <c r="M74">
        <v>0.86618526017356168</v>
      </c>
      <c r="N74">
        <v>0.56371167821625456</v>
      </c>
      <c r="O74">
        <v>1.2627647869491432</v>
      </c>
      <c r="P74">
        <v>2.0871853748622824</v>
      </c>
      <c r="Q74">
        <v>0.15654227739334195</v>
      </c>
      <c r="R74">
        <v>0.51126302709052329</v>
      </c>
      <c r="S74">
        <v>0.25050119197710952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1.8255709657639323</v>
      </c>
      <c r="AC74">
        <v>0.7801624477582968</v>
      </c>
      <c r="AD74">
        <v>0.70820422269881023</v>
      </c>
      <c r="AE74">
        <v>1.975756000939261</v>
      </c>
      <c r="AF74">
        <v>0.27777877230745146</v>
      </c>
      <c r="AG74">
        <v>1.8720264300981004</v>
      </c>
      <c r="AH74">
        <v>1.5855810065748277</v>
      </c>
      <c r="AI74">
        <v>0</v>
      </c>
      <c r="AJ74">
        <v>0</v>
      </c>
      <c r="AK74">
        <v>3.3699969724900853</v>
      </c>
      <c r="AL74">
        <v>0</v>
      </c>
      <c r="AM74">
        <v>0.60849053366729278</v>
      </c>
      <c r="AN74">
        <v>2.6183227802128988E-2</v>
      </c>
      <c r="AO74">
        <v>0</v>
      </c>
      <c r="AP74">
        <v>0</v>
      </c>
      <c r="AQ74">
        <v>0.88068026775203501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67.211099979127539</v>
      </c>
      <c r="BA74">
        <v>3.8301602284609224</v>
      </c>
      <c r="BB74">
        <f t="shared" si="1"/>
        <v>91.205030732297246</v>
      </c>
      <c r="BC74">
        <v>1.1569450364372471</v>
      </c>
      <c r="BD74">
        <v>0.47516883495145634</v>
      </c>
      <c r="BE74">
        <v>0.65930456338028176</v>
      </c>
      <c r="BF74">
        <v>1.1131450508474574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1.1375848072408801</v>
      </c>
      <c r="L75">
        <v>3.3918123792127508</v>
      </c>
      <c r="M75">
        <v>0.86618526017356168</v>
      </c>
      <c r="N75">
        <v>0.56371167821625456</v>
      </c>
      <c r="O75">
        <v>1.2627647869491432</v>
      </c>
      <c r="P75">
        <v>2.0871853748622824</v>
      </c>
      <c r="Q75">
        <v>0.15654227739334195</v>
      </c>
      <c r="R75">
        <v>0.51126302709052329</v>
      </c>
      <c r="S75">
        <v>0.25050119197710952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1.8255709657639323</v>
      </c>
      <c r="AC75">
        <v>0.7801624477582968</v>
      </c>
      <c r="AD75">
        <v>0.61582979417658101</v>
      </c>
      <c r="AE75">
        <v>1.975756000939261</v>
      </c>
      <c r="AF75">
        <v>0.27777877230745146</v>
      </c>
      <c r="AG75">
        <v>1.8720264300981004</v>
      </c>
      <c r="AH75">
        <v>1.2838712479649339</v>
      </c>
      <c r="AI75">
        <v>0</v>
      </c>
      <c r="AJ75">
        <v>0</v>
      </c>
      <c r="AK75">
        <v>3.3699969724900853</v>
      </c>
      <c r="AL75">
        <v>0</v>
      </c>
      <c r="AM75">
        <v>0.60849053366729278</v>
      </c>
      <c r="AN75">
        <v>2.6183227802128988E-2</v>
      </c>
      <c r="AO75">
        <v>0</v>
      </c>
      <c r="AP75">
        <v>0</v>
      </c>
      <c r="AQ75">
        <v>0.88068026775203501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67.252844917553759</v>
      </c>
      <c r="BA75">
        <v>3.8036638307060846</v>
      </c>
      <c r="BB75">
        <f t="shared" si="1"/>
        <v>90.663251986912428</v>
      </c>
      <c r="BC75">
        <v>1.1569450364372471</v>
      </c>
      <c r="BD75">
        <v>0.66325074285714292</v>
      </c>
      <c r="BE75">
        <v>0.53683262608695659</v>
      </c>
      <c r="BF75">
        <v>1.1131450508474574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1.1375848072408801</v>
      </c>
      <c r="L76">
        <v>3.6004679205640699</v>
      </c>
      <c r="M76">
        <v>0.86618526017356168</v>
      </c>
      <c r="N76">
        <v>0.56371167821625456</v>
      </c>
      <c r="O76">
        <v>1.2627647869491432</v>
      </c>
      <c r="P76">
        <v>2.0871853748622824</v>
      </c>
      <c r="Q76">
        <v>0.15654227739334195</v>
      </c>
      <c r="R76">
        <v>0.51126302709052329</v>
      </c>
      <c r="S76">
        <v>0.25050119197710952</v>
      </c>
      <c r="T76">
        <v>0.63485111461925381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1.8255709657639323</v>
      </c>
      <c r="AC76">
        <v>0.7801624477582968</v>
      </c>
      <c r="AD76">
        <v>0.61582979417658101</v>
      </c>
      <c r="AE76">
        <v>1.975756000939261</v>
      </c>
      <c r="AF76">
        <v>0.27777877230745146</v>
      </c>
      <c r="AG76">
        <v>1.8720264300981004</v>
      </c>
      <c r="AH76">
        <v>1.7118283450219158</v>
      </c>
      <c r="AI76">
        <v>0</v>
      </c>
      <c r="AJ76">
        <v>0</v>
      </c>
      <c r="AK76">
        <v>3.3699969724900853</v>
      </c>
      <c r="AL76">
        <v>0</v>
      </c>
      <c r="AM76">
        <v>0.60849053366729278</v>
      </c>
      <c r="AN76">
        <v>2.6183227802128988E-2</v>
      </c>
      <c r="AO76">
        <v>0</v>
      </c>
      <c r="AP76">
        <v>0</v>
      </c>
      <c r="AQ76">
        <v>1.3210204016280527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67.294589855979964</v>
      </c>
      <c r="BA76">
        <v>3.8769621716048679</v>
      </c>
      <c r="BB76">
        <f t="shared" si="1"/>
        <v>92.61495982537015</v>
      </c>
      <c r="BC76">
        <v>1.1569450364372471</v>
      </c>
      <c r="BD76">
        <v>0.77690015060240947</v>
      </c>
      <c r="BE76">
        <v>0.69464057236842114</v>
      </c>
      <c r="BF76">
        <v>1.1131450508474574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1.1375418765032832</v>
      </c>
      <c r="L77">
        <v>3.7987459960794956</v>
      </c>
      <c r="M77">
        <v>0.86618526017356168</v>
      </c>
      <c r="N77">
        <v>0.56371167821625456</v>
      </c>
      <c r="O77">
        <v>1.2627647869491432</v>
      </c>
      <c r="P77">
        <v>2.0871853748622824</v>
      </c>
      <c r="Q77">
        <v>0.15654227739334195</v>
      </c>
      <c r="R77">
        <v>0.51126302709052329</v>
      </c>
      <c r="S77">
        <v>0.25050119197710952</v>
      </c>
      <c r="T77">
        <v>0.63410520808767523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1.8255709657639323</v>
      </c>
      <c r="AC77">
        <v>0.7801624477582968</v>
      </c>
      <c r="AD77">
        <v>1.0623063525046961</v>
      </c>
      <c r="AE77">
        <v>1.975756000939261</v>
      </c>
      <c r="AF77">
        <v>0.27777877230745146</v>
      </c>
      <c r="AG77">
        <v>1.8720264300981004</v>
      </c>
      <c r="AH77">
        <v>2.6426349965560423</v>
      </c>
      <c r="AI77">
        <v>0</v>
      </c>
      <c r="AJ77">
        <v>0</v>
      </c>
      <c r="AK77">
        <v>3.3699969724900853</v>
      </c>
      <c r="AL77">
        <v>0</v>
      </c>
      <c r="AM77">
        <v>0.60849053366729278</v>
      </c>
      <c r="AN77">
        <v>2.6183227802128988E-2</v>
      </c>
      <c r="AO77">
        <v>0</v>
      </c>
      <c r="AP77">
        <v>0</v>
      </c>
      <c r="AQ77">
        <v>1.3210204016280527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67.58766332707161</v>
      </c>
      <c r="BA77">
        <v>3.9550381310274356</v>
      </c>
      <c r="BB77">
        <f t="shared" si="1"/>
        <v>95.484743064960611</v>
      </c>
      <c r="BC77">
        <v>1.1569450364372471</v>
      </c>
      <c r="BD77">
        <v>1.4461655663430419</v>
      </c>
      <c r="BE77">
        <v>1.1053884364406781</v>
      </c>
      <c r="BF77">
        <v>1.1131450508474574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1.1375418765032832</v>
      </c>
      <c r="L78">
        <v>3.6734142824588738</v>
      </c>
      <c r="M78">
        <v>0.86618526017356168</v>
      </c>
      <c r="N78">
        <v>0.56371167821625456</v>
      </c>
      <c r="O78">
        <v>1.2627647869491432</v>
      </c>
      <c r="P78">
        <v>2.0871853748622824</v>
      </c>
      <c r="Q78">
        <v>0.15654227739334195</v>
      </c>
      <c r="R78">
        <v>0.51126302709052329</v>
      </c>
      <c r="S78">
        <v>0.25050119197710952</v>
      </c>
      <c r="T78">
        <v>0.63318075801041673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1.8255709657639323</v>
      </c>
      <c r="AC78">
        <v>1.1714242534084742</v>
      </c>
      <c r="AD78">
        <v>1.4196929238259233</v>
      </c>
      <c r="AE78">
        <v>1.975756000939261</v>
      </c>
      <c r="AF78">
        <v>0.28794139464621166</v>
      </c>
      <c r="AG78">
        <v>1.8720264300981004</v>
      </c>
      <c r="AH78">
        <v>3.1711619915466498</v>
      </c>
      <c r="AI78">
        <v>0</v>
      </c>
      <c r="AJ78">
        <v>0</v>
      </c>
      <c r="AK78">
        <v>3.3699969724900853</v>
      </c>
      <c r="AL78">
        <v>0</v>
      </c>
      <c r="AM78">
        <v>0.60849053366729278</v>
      </c>
      <c r="AN78">
        <v>2.6183227802128988E-2</v>
      </c>
      <c r="AO78">
        <v>0</v>
      </c>
      <c r="AP78">
        <v>0</v>
      </c>
      <c r="AQ78">
        <v>1.3718288576497599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67.859863285326668</v>
      </c>
      <c r="BA78">
        <v>4.017073103263411</v>
      </c>
      <c r="BB78">
        <f t="shared" si="1"/>
        <v>97.612553588254755</v>
      </c>
      <c r="BC78">
        <v>1.1804718095238096</v>
      </c>
      <c r="BD78">
        <v>1.9316641577669904</v>
      </c>
      <c r="BE78">
        <v>1.3021183225806454</v>
      </c>
      <c r="BF78">
        <v>1.1131450508474574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1.13759062791868</v>
      </c>
      <c r="L79">
        <v>3.6735519543453163</v>
      </c>
      <c r="M79">
        <v>0.86618526017356168</v>
      </c>
      <c r="N79">
        <v>0.56371166856135191</v>
      </c>
      <c r="O79">
        <v>1.2627647869491432</v>
      </c>
      <c r="P79">
        <v>2.0871853748622824</v>
      </c>
      <c r="Q79">
        <v>0.15654227739334195</v>
      </c>
      <c r="R79">
        <v>0.51126302709052329</v>
      </c>
      <c r="S79">
        <v>0.25065413219962868</v>
      </c>
      <c r="T79">
        <v>0.61226361928616158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1.8255709657639323</v>
      </c>
      <c r="AC79">
        <v>1.1714242534084742</v>
      </c>
      <c r="AD79">
        <v>1.4196929238259233</v>
      </c>
      <c r="AE79">
        <v>1.975756000939261</v>
      </c>
      <c r="AF79">
        <v>0.28794139464621166</v>
      </c>
      <c r="AG79">
        <v>1.8720264300981004</v>
      </c>
      <c r="AH79">
        <v>3.1711619915466498</v>
      </c>
      <c r="AI79">
        <v>0.12832486349405134</v>
      </c>
      <c r="AJ79">
        <v>0</v>
      </c>
      <c r="AK79">
        <v>3.3699969724900853</v>
      </c>
      <c r="AL79">
        <v>0</v>
      </c>
      <c r="AM79">
        <v>0.60849053366729278</v>
      </c>
      <c r="AN79">
        <v>2.6183227802128988E-2</v>
      </c>
      <c r="AO79">
        <v>0</v>
      </c>
      <c r="AP79">
        <v>0</v>
      </c>
      <c r="AQ79">
        <v>1.3718288576497599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68.024616990189955</v>
      </c>
      <c r="BA79">
        <v>4.0284636360138091</v>
      </c>
      <c r="BB79">
        <f t="shared" si="1"/>
        <v>97.873663839006909</v>
      </c>
      <c r="BC79">
        <v>1.1804718095238096</v>
      </c>
      <c r="BD79">
        <v>1.9316641577669904</v>
      </c>
      <c r="BE79">
        <v>1.3021183225806454</v>
      </c>
      <c r="BF79">
        <v>1.1131450508474574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1.13759062791868</v>
      </c>
      <c r="L80">
        <v>3.6735802814116356</v>
      </c>
      <c r="M80">
        <v>0.86618526017356168</v>
      </c>
      <c r="N80">
        <v>0.56371166856135191</v>
      </c>
      <c r="O80">
        <v>1.2627647869491432</v>
      </c>
      <c r="P80">
        <v>2.0871853748622824</v>
      </c>
      <c r="Q80">
        <v>0.15654227739334195</v>
      </c>
      <c r="R80">
        <v>0.51126302709052329</v>
      </c>
      <c r="S80">
        <v>0.25065413219962868</v>
      </c>
      <c r="T80">
        <v>0.61502400333959495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1.8255709657639323</v>
      </c>
      <c r="AC80">
        <v>1.1714242534084742</v>
      </c>
      <c r="AD80">
        <v>1.4196929238259233</v>
      </c>
      <c r="AE80">
        <v>1.975756000939261</v>
      </c>
      <c r="AF80">
        <v>0.28794139464621166</v>
      </c>
      <c r="AG80">
        <v>1.8720264300981004</v>
      </c>
      <c r="AH80">
        <v>3.1711619915466498</v>
      </c>
      <c r="AI80">
        <v>0.30797960363180965</v>
      </c>
      <c r="AJ80">
        <v>0</v>
      </c>
      <c r="AK80">
        <v>3.3699969724900853</v>
      </c>
      <c r="AL80">
        <v>0</v>
      </c>
      <c r="AM80">
        <v>0.60849053366729278</v>
      </c>
      <c r="AN80">
        <v>2.6183227802128988E-2</v>
      </c>
      <c r="AO80">
        <v>0</v>
      </c>
      <c r="AP80">
        <v>0</v>
      </c>
      <c r="AQ80">
        <v>1.3718288576497599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68.024616990189955</v>
      </c>
      <c r="BA80">
        <v>4.0360897722763731</v>
      </c>
      <c r="BB80">
        <f t="shared" si="1"/>
        <v>98.048481154001863</v>
      </c>
      <c r="BC80">
        <v>1.1804718095238096</v>
      </c>
      <c r="BD80">
        <v>1.9316641577669904</v>
      </c>
      <c r="BE80">
        <v>1.3021183225806454</v>
      </c>
      <c r="BF80">
        <v>1.1131450508474574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1.1375487805374802</v>
      </c>
      <c r="L81">
        <v>3.6735782970581599</v>
      </c>
      <c r="M81">
        <v>0.86618526017356168</v>
      </c>
      <c r="N81">
        <v>0.56371166856135191</v>
      </c>
      <c r="O81">
        <v>1.2627647869491432</v>
      </c>
      <c r="P81">
        <v>2.0871853748622824</v>
      </c>
      <c r="Q81">
        <v>0.15654227739334195</v>
      </c>
      <c r="R81">
        <v>0.51126302709052329</v>
      </c>
      <c r="S81">
        <v>0.25065413219962868</v>
      </c>
      <c r="T81">
        <v>0.61592047589229804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1.8255709657639323</v>
      </c>
      <c r="AC81">
        <v>1.1714242534084742</v>
      </c>
      <c r="AD81">
        <v>1.4196929238259233</v>
      </c>
      <c r="AE81">
        <v>1.975756000939261</v>
      </c>
      <c r="AF81">
        <v>0.28794139464621166</v>
      </c>
      <c r="AG81">
        <v>1.8720264300981004</v>
      </c>
      <c r="AH81">
        <v>3.1711619915466498</v>
      </c>
      <c r="AI81">
        <v>2.0070003807138384</v>
      </c>
      <c r="AJ81">
        <v>0</v>
      </c>
      <c r="AK81">
        <v>3.3699969724900853</v>
      </c>
      <c r="AL81">
        <v>0</v>
      </c>
      <c r="AM81">
        <v>0.60849053366729278</v>
      </c>
      <c r="AN81">
        <v>2.6183227802128988E-2</v>
      </c>
      <c r="AO81">
        <v>0</v>
      </c>
      <c r="AP81">
        <v>0</v>
      </c>
      <c r="AQ81">
        <v>1.3718288576497599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68.066695888123576</v>
      </c>
      <c r="BA81">
        <v>4.1089033790782219</v>
      </c>
      <c r="BB81">
        <f t="shared" si="1"/>
        <v>99.717619863033676</v>
      </c>
      <c r="BC81">
        <v>1.1804718095238096</v>
      </c>
      <c r="BD81">
        <v>1.9316641577669904</v>
      </c>
      <c r="BE81">
        <v>1.3021183225806454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1.1375487805374802</v>
      </c>
      <c r="L82">
        <v>3.6735785615667282</v>
      </c>
      <c r="M82">
        <v>0.86618526017356168</v>
      </c>
      <c r="N82">
        <v>0.56371166856135191</v>
      </c>
      <c r="O82">
        <v>1.2627647869491432</v>
      </c>
      <c r="P82">
        <v>2.0871853748622824</v>
      </c>
      <c r="Q82">
        <v>0.15654227739334195</v>
      </c>
      <c r="R82">
        <v>0.51126302709052329</v>
      </c>
      <c r="S82">
        <v>0.25065413219962868</v>
      </c>
      <c r="T82">
        <v>0.61592047589229804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1.8255709657639323</v>
      </c>
      <c r="AC82">
        <v>1.1714242534084742</v>
      </c>
      <c r="AD82">
        <v>1.4196929238259233</v>
      </c>
      <c r="AE82">
        <v>1.975756000939261</v>
      </c>
      <c r="AF82">
        <v>0.28794139464621166</v>
      </c>
      <c r="AG82">
        <v>1.8720264300981004</v>
      </c>
      <c r="AH82">
        <v>3.1711619915466498</v>
      </c>
      <c r="AI82">
        <v>2.0070003807138384</v>
      </c>
      <c r="AJ82">
        <v>0</v>
      </c>
      <c r="AK82">
        <v>3.3699969724900853</v>
      </c>
      <c r="AL82">
        <v>0</v>
      </c>
      <c r="AM82">
        <v>0.60849053366729278</v>
      </c>
      <c r="AN82">
        <v>2.6183227802128988E-2</v>
      </c>
      <c r="AO82">
        <v>0</v>
      </c>
      <c r="AP82">
        <v>0</v>
      </c>
      <c r="AQ82">
        <v>1.3718288576497599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68.087693592151965</v>
      </c>
      <c r="BA82">
        <v>4.109781094163063</v>
      </c>
      <c r="BB82">
        <f t="shared" si="1"/>
        <v>99.737740116485796</v>
      </c>
      <c r="BC82">
        <v>1.1804718095238096</v>
      </c>
      <c r="BD82">
        <v>1.9316641577669904</v>
      </c>
      <c r="BE82">
        <v>1.3021183225806454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1.1375374138633536</v>
      </c>
      <c r="L83">
        <v>3.6735749302502718</v>
      </c>
      <c r="M83">
        <v>0.86618526017356168</v>
      </c>
      <c r="N83">
        <v>0.56371166856135191</v>
      </c>
      <c r="O83">
        <v>1.2627647869491432</v>
      </c>
      <c r="P83">
        <v>2.0871853748622824</v>
      </c>
      <c r="Q83">
        <v>0.15654227739334195</v>
      </c>
      <c r="R83">
        <v>0.51126302709052329</v>
      </c>
      <c r="S83">
        <v>0.25065413219962868</v>
      </c>
      <c r="T83">
        <v>0.61592047589229804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1.8255709657639323</v>
      </c>
      <c r="AC83">
        <v>1.1714242534084742</v>
      </c>
      <c r="AD83">
        <v>1.4196929238259233</v>
      </c>
      <c r="AE83">
        <v>1.975756000939261</v>
      </c>
      <c r="AF83">
        <v>0.28794139464621166</v>
      </c>
      <c r="AG83">
        <v>1.8720264300981004</v>
      </c>
      <c r="AH83">
        <v>3.1711619915466498</v>
      </c>
      <c r="AI83">
        <v>2.0070003807138384</v>
      </c>
      <c r="AJ83">
        <v>0</v>
      </c>
      <c r="AK83">
        <v>3.3699969724900853</v>
      </c>
      <c r="AL83">
        <v>0</v>
      </c>
      <c r="AM83">
        <v>0.60849053366729278</v>
      </c>
      <c r="AN83">
        <v>2.6183227802128988E-2</v>
      </c>
      <c r="AO83">
        <v>0</v>
      </c>
      <c r="AP83">
        <v>0</v>
      </c>
      <c r="AQ83">
        <v>1.3718288576497599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68.087693592151965</v>
      </c>
      <c r="BA83">
        <v>4.1097804672470568</v>
      </c>
      <c r="BB83">
        <f t="shared" si="1"/>
        <v>99.737725745411211</v>
      </c>
      <c r="BC83">
        <v>1.1804718095238096</v>
      </c>
      <c r="BD83">
        <v>1.9316641577669904</v>
      </c>
      <c r="BE83">
        <v>1.3021183225806454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1.1375374138633536</v>
      </c>
      <c r="L84">
        <v>3.6734385270365113</v>
      </c>
      <c r="M84">
        <v>0.86618526017356168</v>
      </c>
      <c r="N84">
        <v>0.56371166856135191</v>
      </c>
      <c r="O84">
        <v>1.2627647869491432</v>
      </c>
      <c r="P84">
        <v>2.0871853748622824</v>
      </c>
      <c r="Q84">
        <v>0.15654227739334195</v>
      </c>
      <c r="R84">
        <v>0.51126302709052329</v>
      </c>
      <c r="S84">
        <v>0.25065413219962868</v>
      </c>
      <c r="T84">
        <v>0.61592047589229804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1.8255709657639323</v>
      </c>
      <c r="AC84">
        <v>1.1714242534084742</v>
      </c>
      <c r="AD84">
        <v>1.4196929238259233</v>
      </c>
      <c r="AE84">
        <v>1.975756000939261</v>
      </c>
      <c r="AF84">
        <v>0.28794139464621166</v>
      </c>
      <c r="AG84">
        <v>1.8720264300981004</v>
      </c>
      <c r="AH84">
        <v>3.1711619915466498</v>
      </c>
      <c r="AI84">
        <v>2.0070003807138384</v>
      </c>
      <c r="AJ84">
        <v>0</v>
      </c>
      <c r="AK84">
        <v>3.3699969724900853</v>
      </c>
      <c r="AL84">
        <v>0</v>
      </c>
      <c r="AM84">
        <v>0.60849053366729278</v>
      </c>
      <c r="AN84">
        <v>2.6183227802128988E-2</v>
      </c>
      <c r="AO84">
        <v>0</v>
      </c>
      <c r="AP84">
        <v>0</v>
      </c>
      <c r="AQ84">
        <v>1.3718288576497599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68.087693592151965</v>
      </c>
      <c r="BA84">
        <v>4.1097747655927215</v>
      </c>
      <c r="BB84">
        <f t="shared" si="1"/>
        <v>99.737595043851798</v>
      </c>
      <c r="BC84">
        <v>1.1804718095238096</v>
      </c>
      <c r="BD84">
        <v>1.9316641577669904</v>
      </c>
      <c r="BE84">
        <v>1.3021183225806454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1.13758429548186</v>
      </c>
      <c r="L85">
        <v>3.673552434725289</v>
      </c>
      <c r="M85">
        <v>0.86618526017356168</v>
      </c>
      <c r="N85">
        <v>0.56371166856135191</v>
      </c>
      <c r="O85">
        <v>1.2627647869491432</v>
      </c>
      <c r="P85">
        <v>2.0871853748622824</v>
      </c>
      <c r="Q85">
        <v>0.15654227739334195</v>
      </c>
      <c r="R85">
        <v>0.51126302709052329</v>
      </c>
      <c r="S85">
        <v>0.25065413219962868</v>
      </c>
      <c r="T85">
        <v>0.61592047589229804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1.8255709657639323</v>
      </c>
      <c r="AC85">
        <v>1.1714242534084742</v>
      </c>
      <c r="AD85">
        <v>1.4196929238259233</v>
      </c>
      <c r="AE85">
        <v>1.975756000939261</v>
      </c>
      <c r="AF85">
        <v>0.28794139464621166</v>
      </c>
      <c r="AG85">
        <v>1.8720264300981004</v>
      </c>
      <c r="AH85">
        <v>3.1711619915466498</v>
      </c>
      <c r="AI85">
        <v>2.0070003807138384</v>
      </c>
      <c r="AJ85">
        <v>0</v>
      </c>
      <c r="AK85">
        <v>3.3699969724900853</v>
      </c>
      <c r="AL85">
        <v>0</v>
      </c>
      <c r="AM85">
        <v>0.60849053366729278</v>
      </c>
      <c r="AN85">
        <v>2.6183227802128988E-2</v>
      </c>
      <c r="AO85">
        <v>0</v>
      </c>
      <c r="AP85">
        <v>0</v>
      </c>
      <c r="AQ85">
        <v>1.3718288576497599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68.087693592151965</v>
      </c>
      <c r="BA85">
        <v>4.1097814865857663</v>
      </c>
      <c r="BB85">
        <f t="shared" si="1"/>
        <v>99.737749112166043</v>
      </c>
      <c r="BC85">
        <v>1.1804718095238096</v>
      </c>
      <c r="BD85">
        <v>1.9316641577669904</v>
      </c>
      <c r="BE85">
        <v>1.3021183225806454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1.13758429548186</v>
      </c>
      <c r="L86">
        <v>3.6734374020720768</v>
      </c>
      <c r="M86">
        <v>0.86618526017356168</v>
      </c>
      <c r="N86">
        <v>0.56371166856135191</v>
      </c>
      <c r="O86">
        <v>1.2627647869491432</v>
      </c>
      <c r="P86">
        <v>2.0871853748622824</v>
      </c>
      <c r="Q86">
        <v>0.15654227739334195</v>
      </c>
      <c r="R86">
        <v>0.51126302709052329</v>
      </c>
      <c r="S86">
        <v>0.25065413219962868</v>
      </c>
      <c r="T86">
        <v>0.61592047589229804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1.8255709657639323</v>
      </c>
      <c r="AC86">
        <v>1.1714242534084742</v>
      </c>
      <c r="AD86">
        <v>1.4196929238259233</v>
      </c>
      <c r="AE86">
        <v>1.975756000939261</v>
      </c>
      <c r="AF86">
        <v>0.27777877230745146</v>
      </c>
      <c r="AG86">
        <v>1.8720264300981004</v>
      </c>
      <c r="AH86">
        <v>3.1711619915466498</v>
      </c>
      <c r="AI86">
        <v>2.0070003807138384</v>
      </c>
      <c r="AJ86">
        <v>0</v>
      </c>
      <c r="AK86">
        <v>3.3699969724900853</v>
      </c>
      <c r="AL86">
        <v>0</v>
      </c>
      <c r="AM86">
        <v>0.60849053366729278</v>
      </c>
      <c r="AN86">
        <v>2.6183227802128988E-2</v>
      </c>
      <c r="AO86">
        <v>0</v>
      </c>
      <c r="AP86">
        <v>0</v>
      </c>
      <c r="AQ86">
        <v>1.3718288576497599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68.087693592151965</v>
      </c>
      <c r="BA86">
        <v>4.1093518806071012</v>
      </c>
      <c r="BB86">
        <f t="shared" si="1"/>
        <v>99.70437429006617</v>
      </c>
      <c r="BC86">
        <v>1.1569450364372471</v>
      </c>
      <c r="BD86">
        <v>1.9316641577669904</v>
      </c>
      <c r="BE86">
        <v>1.3021183225806454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1.1375432352369255</v>
      </c>
      <c r="L87">
        <v>3.6735524138644311</v>
      </c>
      <c r="M87">
        <v>0.86618526017356168</v>
      </c>
      <c r="N87">
        <v>0.56371166856135191</v>
      </c>
      <c r="O87">
        <v>1.2627647869491432</v>
      </c>
      <c r="P87">
        <v>2.0871853748622824</v>
      </c>
      <c r="Q87">
        <v>0.14610612556711919</v>
      </c>
      <c r="R87">
        <v>0.51126302709052329</v>
      </c>
      <c r="S87">
        <v>0.25065413219962868</v>
      </c>
      <c r="T87">
        <v>0.61592047589229804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1.8255709657639323</v>
      </c>
      <c r="AC87">
        <v>1.1714242534084742</v>
      </c>
      <c r="AD87">
        <v>0.92374465435190989</v>
      </c>
      <c r="AE87">
        <v>1.975756000939261</v>
      </c>
      <c r="AF87">
        <v>0.27777877230745146</v>
      </c>
      <c r="AG87">
        <v>1.8720264300981004</v>
      </c>
      <c r="AH87">
        <v>3.1711619915466498</v>
      </c>
      <c r="AI87">
        <v>0.66728916030056362</v>
      </c>
      <c r="AJ87">
        <v>0</v>
      </c>
      <c r="AK87">
        <v>3.3699969724900853</v>
      </c>
      <c r="AL87">
        <v>0</v>
      </c>
      <c r="AM87">
        <v>0.60849053366729278</v>
      </c>
      <c r="AN87">
        <v>2.6183227802128988E-2</v>
      </c>
      <c r="AO87">
        <v>0</v>
      </c>
      <c r="AP87">
        <v>0</v>
      </c>
      <c r="AQ87">
        <v>1.3718288576497599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68.087693592151965</v>
      </c>
      <c r="BA87">
        <v>4.0321881739581595</v>
      </c>
      <c r="BB87">
        <f t="shared" si="1"/>
        <v>97.935516306549019</v>
      </c>
      <c r="BC87">
        <v>1.1569450364372471</v>
      </c>
      <c r="BD87">
        <v>1.9316641577669904</v>
      </c>
      <c r="BE87">
        <v>1.3021183225806454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1.1375432352369255</v>
      </c>
      <c r="L88">
        <v>3.6735755249013065</v>
      </c>
      <c r="M88">
        <v>0.86618526017356168</v>
      </c>
      <c r="N88">
        <v>0.56371166856135191</v>
      </c>
      <c r="O88">
        <v>1.2627647869491432</v>
      </c>
      <c r="P88">
        <v>2.0871853748622824</v>
      </c>
      <c r="Q88">
        <v>0.14610612556711919</v>
      </c>
      <c r="R88">
        <v>0.51126302709052329</v>
      </c>
      <c r="S88">
        <v>0.25065413219962868</v>
      </c>
      <c r="T88">
        <v>0.61592047589229804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1.8255709657639323</v>
      </c>
      <c r="AC88">
        <v>1.1714242534084742</v>
      </c>
      <c r="AD88">
        <v>0.92374465435190989</v>
      </c>
      <c r="AE88">
        <v>1.975756000939261</v>
      </c>
      <c r="AF88">
        <v>0.27777877230745146</v>
      </c>
      <c r="AG88">
        <v>1.8720264300981004</v>
      </c>
      <c r="AH88">
        <v>3.1711619915466498</v>
      </c>
      <c r="AI88">
        <v>0.61595916906700066</v>
      </c>
      <c r="AJ88">
        <v>0</v>
      </c>
      <c r="AK88">
        <v>3.3699969724900853</v>
      </c>
      <c r="AL88">
        <v>0</v>
      </c>
      <c r="AM88">
        <v>0.60849053366729278</v>
      </c>
      <c r="AN88">
        <v>2.6183227802128988E-2</v>
      </c>
      <c r="AO88">
        <v>0</v>
      </c>
      <c r="AP88">
        <v>0</v>
      </c>
      <c r="AQ88">
        <v>1.3718288576497599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68.087693592151965</v>
      </c>
      <c r="BA88">
        <v>4.0300435463659374</v>
      </c>
      <c r="BB88">
        <f t="shared" si="1"/>
        <v>97.886354053944572</v>
      </c>
      <c r="BC88">
        <v>1.1569450364372471</v>
      </c>
      <c r="BD88">
        <v>1.9316641577669904</v>
      </c>
      <c r="BE88">
        <v>1.3021183225806454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1.137588836996748</v>
      </c>
      <c r="L89">
        <v>3.7987893967856396</v>
      </c>
      <c r="M89">
        <v>0.86618526017356168</v>
      </c>
      <c r="N89">
        <v>0.56371167821625456</v>
      </c>
      <c r="O89">
        <v>1.2627647869491432</v>
      </c>
      <c r="P89">
        <v>2.0871853748622824</v>
      </c>
      <c r="Q89">
        <v>0.14606686950826403</v>
      </c>
      <c r="R89">
        <v>0.51126302709052329</v>
      </c>
      <c r="S89">
        <v>0.25065413219962868</v>
      </c>
      <c r="T89">
        <v>0.61592047589229804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1.8255709657639323</v>
      </c>
      <c r="AC89">
        <v>1.1714242534084742</v>
      </c>
      <c r="AD89">
        <v>0.92374465435190989</v>
      </c>
      <c r="AE89">
        <v>1.975756000939261</v>
      </c>
      <c r="AF89">
        <v>0.27777877230745146</v>
      </c>
      <c r="AG89">
        <v>1.8720264300981004</v>
      </c>
      <c r="AH89">
        <v>3.1711619915466498</v>
      </c>
      <c r="AI89">
        <v>0.12832486349405134</v>
      </c>
      <c r="AJ89">
        <v>0</v>
      </c>
      <c r="AK89">
        <v>3.3699969724900853</v>
      </c>
      <c r="AL89">
        <v>0</v>
      </c>
      <c r="AM89">
        <v>0.60849053366729278</v>
      </c>
      <c r="AN89">
        <v>2.6183227802128988E-2</v>
      </c>
      <c r="AO89">
        <v>0</v>
      </c>
      <c r="AP89">
        <v>0</v>
      </c>
      <c r="AQ89">
        <v>1.3718288576497599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68.035512419119186</v>
      </c>
      <c r="BA89">
        <v>4.0127134648588614</v>
      </c>
      <c r="BB89">
        <f t="shared" si="1"/>
        <v>97.489088884086101</v>
      </c>
      <c r="BC89">
        <v>1.1569450364372471</v>
      </c>
      <c r="BD89">
        <v>1.9316641577669904</v>
      </c>
      <c r="BE89">
        <v>1.3021183225806454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1.1375496668753402</v>
      </c>
      <c r="L90">
        <v>3.7987893967856396</v>
      </c>
      <c r="M90">
        <v>0.86618526017356168</v>
      </c>
      <c r="N90">
        <v>0.56371167821625456</v>
      </c>
      <c r="O90">
        <v>1.2627647869491432</v>
      </c>
      <c r="P90">
        <v>2.0871853748622824</v>
      </c>
      <c r="Q90">
        <v>0.14606686950826403</v>
      </c>
      <c r="R90">
        <v>0.51126302709052329</v>
      </c>
      <c r="S90">
        <v>0.25065413219962868</v>
      </c>
      <c r="T90">
        <v>0.61592047589229804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1.8255709657639323</v>
      </c>
      <c r="AC90">
        <v>1.1714242534084742</v>
      </c>
      <c r="AD90">
        <v>0.92374465435190989</v>
      </c>
      <c r="AE90">
        <v>1.975756000939261</v>
      </c>
      <c r="AF90">
        <v>0.27777877230745146</v>
      </c>
      <c r="AG90">
        <v>1.8720264300981004</v>
      </c>
      <c r="AH90">
        <v>3.1711619915466498</v>
      </c>
      <c r="AI90">
        <v>0.12832486349405134</v>
      </c>
      <c r="AJ90">
        <v>0</v>
      </c>
      <c r="AK90">
        <v>3.3699969724900853</v>
      </c>
      <c r="AL90">
        <v>0</v>
      </c>
      <c r="AM90">
        <v>0.60849053366729278</v>
      </c>
      <c r="AN90">
        <v>2.6183227802128988E-2</v>
      </c>
      <c r="AO90">
        <v>0</v>
      </c>
      <c r="AP90">
        <v>0</v>
      </c>
      <c r="AQ90">
        <v>1.3718288576497599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68.035512419119186</v>
      </c>
      <c r="BA90">
        <v>4.0127118275477871</v>
      </c>
      <c r="BB90">
        <f t="shared" si="1"/>
        <v>97.489051351275776</v>
      </c>
      <c r="BC90">
        <v>1.1569450364372471</v>
      </c>
      <c r="BD90">
        <v>1.9316641577669904</v>
      </c>
      <c r="BE90">
        <v>1.3021183225806454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1.1375390010745186</v>
      </c>
      <c r="L91">
        <v>3.798767598558503</v>
      </c>
      <c r="M91">
        <v>0.86618526017356168</v>
      </c>
      <c r="N91">
        <v>0.56371167821625456</v>
      </c>
      <c r="O91">
        <v>1.2627647869491432</v>
      </c>
      <c r="P91">
        <v>2.0871853748622824</v>
      </c>
      <c r="Q91">
        <v>0.14606686950826403</v>
      </c>
      <c r="R91">
        <v>0.51126302709052329</v>
      </c>
      <c r="S91">
        <v>0.25065413219962868</v>
      </c>
      <c r="T91">
        <v>0.61592047589229804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1.8255709657639323</v>
      </c>
      <c r="AC91">
        <v>1.1714242534084742</v>
      </c>
      <c r="AD91">
        <v>1.4196929238259233</v>
      </c>
      <c r="AE91">
        <v>1.975756000939261</v>
      </c>
      <c r="AF91">
        <v>0.55555754461490292</v>
      </c>
      <c r="AG91">
        <v>1.8720264300981004</v>
      </c>
      <c r="AH91">
        <v>3.1711619915466498</v>
      </c>
      <c r="AI91">
        <v>0.12832486349405134</v>
      </c>
      <c r="AJ91">
        <v>0</v>
      </c>
      <c r="AK91">
        <v>3.3699969724900853</v>
      </c>
      <c r="AL91">
        <v>0</v>
      </c>
      <c r="AM91">
        <v>0.60849053366729278</v>
      </c>
      <c r="AN91">
        <v>2.6183227802128988E-2</v>
      </c>
      <c r="AO91">
        <v>0</v>
      </c>
      <c r="AP91">
        <v>0</v>
      </c>
      <c r="AQ91">
        <v>1.3718288576497599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68.087693592151965</v>
      </c>
      <c r="BA91">
        <v>4.0472334339306499</v>
      </c>
      <c r="BB91">
        <f t="shared" si="1"/>
        <v>98.303932268765763</v>
      </c>
      <c r="BC91">
        <v>1.1804718095238096</v>
      </c>
      <c r="BD91">
        <v>1.9316641577669904</v>
      </c>
      <c r="BE91">
        <v>1.3021183225806454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1.137582962778301</v>
      </c>
      <c r="L92">
        <v>3.7987677741238288</v>
      </c>
      <c r="M92">
        <v>0.86618526017356168</v>
      </c>
      <c r="N92">
        <v>0.56371167821625456</v>
      </c>
      <c r="O92">
        <v>1.2627647869491432</v>
      </c>
      <c r="P92">
        <v>2.0871853748622824</v>
      </c>
      <c r="Q92">
        <v>0.14606686950826403</v>
      </c>
      <c r="R92">
        <v>0.51126302709052329</v>
      </c>
      <c r="S92">
        <v>0.25065413219962868</v>
      </c>
      <c r="T92">
        <v>0.61592047589229804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1.8255709657639323</v>
      </c>
      <c r="AC92">
        <v>1.1714242534084742</v>
      </c>
      <c r="AD92">
        <v>1.4196929238259233</v>
      </c>
      <c r="AE92">
        <v>1.975756000939261</v>
      </c>
      <c r="AF92">
        <v>0.55555754461490292</v>
      </c>
      <c r="AG92">
        <v>1.8720264300981004</v>
      </c>
      <c r="AH92">
        <v>3.1711619915466498</v>
      </c>
      <c r="AI92">
        <v>0.12832486349405134</v>
      </c>
      <c r="AJ92">
        <v>0</v>
      </c>
      <c r="AK92">
        <v>3.3699969724900853</v>
      </c>
      <c r="AL92">
        <v>0</v>
      </c>
      <c r="AM92">
        <v>0.60849053366729278</v>
      </c>
      <c r="AN92">
        <v>2.6183227802128988E-2</v>
      </c>
      <c r="AO92">
        <v>0</v>
      </c>
      <c r="AP92">
        <v>0</v>
      </c>
      <c r="AQ92">
        <v>1.3718288576497599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68.087693592151965</v>
      </c>
      <c r="BA92">
        <v>4.0472352788684987</v>
      </c>
      <c r="BB92">
        <f t="shared" si="1"/>
        <v>98.303974561097007</v>
      </c>
      <c r="BC92">
        <v>1.1804718095238096</v>
      </c>
      <c r="BD92">
        <v>1.9316641577669904</v>
      </c>
      <c r="BE92">
        <v>1.3021183225806454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1.1375857407583299</v>
      </c>
      <c r="L93">
        <v>3.7987679468837041</v>
      </c>
      <c r="M93">
        <v>0.86618526017356168</v>
      </c>
      <c r="N93">
        <v>0.56371167821625456</v>
      </c>
      <c r="O93">
        <v>1.2627647869491432</v>
      </c>
      <c r="P93">
        <v>2.0871853748622824</v>
      </c>
      <c r="Q93">
        <v>0.14606686950826403</v>
      </c>
      <c r="R93">
        <v>0.51126302709052329</v>
      </c>
      <c r="S93">
        <v>0.25065413219962868</v>
      </c>
      <c r="T93">
        <v>0.61592047589229804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1.8255709657639323</v>
      </c>
      <c r="AC93">
        <v>1.1714242534084742</v>
      </c>
      <c r="AD93">
        <v>1.4196929238259233</v>
      </c>
      <c r="AE93">
        <v>1.975756000939261</v>
      </c>
      <c r="AF93">
        <v>0.55555754461490292</v>
      </c>
      <c r="AG93">
        <v>1.8720264300981004</v>
      </c>
      <c r="AH93">
        <v>3.1711619915466498</v>
      </c>
      <c r="AI93">
        <v>0.12832486349405134</v>
      </c>
      <c r="AJ93">
        <v>0</v>
      </c>
      <c r="AK93">
        <v>3.3699969724900853</v>
      </c>
      <c r="AL93">
        <v>0</v>
      </c>
      <c r="AM93">
        <v>0.60849053366729278</v>
      </c>
      <c r="AN93">
        <v>2.6183227802128988E-2</v>
      </c>
      <c r="AO93">
        <v>0</v>
      </c>
      <c r="AP93">
        <v>0</v>
      </c>
      <c r="AQ93">
        <v>1.3718288576497599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68.087693592151965</v>
      </c>
      <c r="BA93">
        <v>4.0472354022094272</v>
      </c>
      <c r="BB93">
        <f t="shared" si="1"/>
        <v>98.303977388495994</v>
      </c>
      <c r="BC93">
        <v>1.1804718095238096</v>
      </c>
      <c r="BD93">
        <v>1.9316641577669904</v>
      </c>
      <c r="BE93">
        <v>1.3021183225806454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1.1375857407583299</v>
      </c>
      <c r="L94">
        <v>3.7987681169048431</v>
      </c>
      <c r="M94">
        <v>0.86618526017356168</v>
      </c>
      <c r="N94">
        <v>0.56371167821625456</v>
      </c>
      <c r="O94">
        <v>1.2627647869491432</v>
      </c>
      <c r="P94">
        <v>2.0871853748622824</v>
      </c>
      <c r="Q94">
        <v>0.14606686950826403</v>
      </c>
      <c r="R94">
        <v>0.51126302709052329</v>
      </c>
      <c r="S94">
        <v>0.25065413219962868</v>
      </c>
      <c r="T94">
        <v>0.61592047589229804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1.8255709657639323</v>
      </c>
      <c r="AC94">
        <v>1.1714242534084742</v>
      </c>
      <c r="AD94">
        <v>1.4196929238259233</v>
      </c>
      <c r="AE94">
        <v>1.975756000939261</v>
      </c>
      <c r="AF94">
        <v>0.55555754461490292</v>
      </c>
      <c r="AG94">
        <v>1.8720264300981004</v>
      </c>
      <c r="AH94">
        <v>3.1711619915466498</v>
      </c>
      <c r="AI94">
        <v>0</v>
      </c>
      <c r="AJ94">
        <v>0</v>
      </c>
      <c r="AK94">
        <v>3.3699969724900853</v>
      </c>
      <c r="AL94">
        <v>0</v>
      </c>
      <c r="AM94">
        <v>0.60849053366729278</v>
      </c>
      <c r="AN94">
        <v>2.6183227802128988E-2</v>
      </c>
      <c r="AO94">
        <v>0</v>
      </c>
      <c r="AP94">
        <v>0</v>
      </c>
      <c r="AQ94">
        <v>1.3718288576497599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68.035512419119186</v>
      </c>
      <c r="BA94">
        <v>4.0396902569894921</v>
      </c>
      <c r="BB94">
        <f t="shared" si="1"/>
        <v>98.131016667210247</v>
      </c>
      <c r="BC94">
        <v>1.1804718095238096</v>
      </c>
      <c r="BD94">
        <v>1.9316641577669904</v>
      </c>
      <c r="BE94">
        <v>1.3021183225806454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1.1375857407583299</v>
      </c>
      <c r="L95">
        <v>3.7987893967856396</v>
      </c>
      <c r="M95">
        <v>0.86618526017356168</v>
      </c>
      <c r="N95">
        <v>0.56371167821625456</v>
      </c>
      <c r="O95">
        <v>1.2627647869491432</v>
      </c>
      <c r="P95">
        <v>2.0871853748622824</v>
      </c>
      <c r="Q95">
        <v>0.14606686950826403</v>
      </c>
      <c r="R95">
        <v>0.51126302709052329</v>
      </c>
      <c r="S95">
        <v>0.25065413219962868</v>
      </c>
      <c r="T95">
        <v>0.61592047589229804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1.8255709657639323</v>
      </c>
      <c r="AC95">
        <v>1.1714242534084742</v>
      </c>
      <c r="AD95">
        <v>1.4196929238259233</v>
      </c>
      <c r="AE95">
        <v>1.975756000939261</v>
      </c>
      <c r="AF95">
        <v>0.54878246305572942</v>
      </c>
      <c r="AG95">
        <v>1.8720264300981004</v>
      </c>
      <c r="AH95">
        <v>2.6276565093926103</v>
      </c>
      <c r="AI95">
        <v>0</v>
      </c>
      <c r="AJ95">
        <v>0</v>
      </c>
      <c r="AK95">
        <v>3.3699969724900853</v>
      </c>
      <c r="AL95">
        <v>0</v>
      </c>
      <c r="AM95">
        <v>0.60849053366729278</v>
      </c>
      <c r="AN95">
        <v>2.6183227802128988E-2</v>
      </c>
      <c r="AO95">
        <v>0</v>
      </c>
      <c r="AP95">
        <v>0</v>
      </c>
      <c r="AQ95">
        <v>1.3210204016280527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68.046375495721165</v>
      </c>
      <c r="BA95">
        <v>4.0150197020655582</v>
      </c>
      <c r="BB95">
        <f t="shared" si="1"/>
        <v>97.333179650448855</v>
      </c>
      <c r="BC95">
        <v>1.1569450364372471</v>
      </c>
      <c r="BD95">
        <v>1.9316641577669904</v>
      </c>
      <c r="BE95">
        <v>1.0933421872340425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1.1375857407583299</v>
      </c>
      <c r="L96">
        <v>3.7987682842518558</v>
      </c>
      <c r="M96">
        <v>0.86618526017356168</v>
      </c>
      <c r="N96">
        <v>0.56371167821625456</v>
      </c>
      <c r="O96">
        <v>1.2627647869491432</v>
      </c>
      <c r="P96">
        <v>2.0871853748622824</v>
      </c>
      <c r="Q96">
        <v>0.14606686950826403</v>
      </c>
      <c r="R96">
        <v>0.51126302709052329</v>
      </c>
      <c r="S96">
        <v>0.25065413219962868</v>
      </c>
      <c r="T96">
        <v>0.61592047589229804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1.8255709657639323</v>
      </c>
      <c r="AC96">
        <v>1.1714242534084742</v>
      </c>
      <c r="AD96">
        <v>1.4196929238259233</v>
      </c>
      <c r="AE96">
        <v>1.975756000939261</v>
      </c>
      <c r="AF96">
        <v>0.54878246305572942</v>
      </c>
      <c r="AG96">
        <v>1.8720264300981004</v>
      </c>
      <c r="AH96">
        <v>2.5677424959298678</v>
      </c>
      <c r="AI96">
        <v>0</v>
      </c>
      <c r="AJ96">
        <v>0</v>
      </c>
      <c r="AK96">
        <v>3.3699969724900853</v>
      </c>
      <c r="AL96">
        <v>0</v>
      </c>
      <c r="AM96">
        <v>0.60849053366729278</v>
      </c>
      <c r="AN96">
        <v>2.6183227802128988E-2</v>
      </c>
      <c r="AO96">
        <v>0</v>
      </c>
      <c r="AP96">
        <v>0</v>
      </c>
      <c r="AQ96">
        <v>1.3210204016280527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68.046406804424976</v>
      </c>
      <c r="BA96">
        <v>4.0125157225027195</v>
      </c>
      <c r="BB96">
        <f t="shared" si="1"/>
        <v>97.257581904960929</v>
      </c>
      <c r="BC96">
        <v>1.1569450364372471</v>
      </c>
      <c r="BD96">
        <v>1.9316641577669904</v>
      </c>
      <c r="BE96">
        <v>1.0751442794759825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1.1375857407583299</v>
      </c>
      <c r="L97">
        <v>3.7987893967856396</v>
      </c>
      <c r="M97">
        <v>0.86618526017356168</v>
      </c>
      <c r="N97">
        <v>0.56371167821625456</v>
      </c>
      <c r="O97">
        <v>1.2627647869491432</v>
      </c>
      <c r="P97">
        <v>2.0871853748622824</v>
      </c>
      <c r="Q97">
        <v>0.14606686950826403</v>
      </c>
      <c r="R97">
        <v>0.51126302709052329</v>
      </c>
      <c r="S97">
        <v>0.25065413219962868</v>
      </c>
      <c r="T97">
        <v>0.61592047589229804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1.8255709657639323</v>
      </c>
      <c r="AC97">
        <v>1.1714242534084742</v>
      </c>
      <c r="AD97">
        <v>1.4164084823105823</v>
      </c>
      <c r="AE97">
        <v>1.975756000939261</v>
      </c>
      <c r="AF97">
        <v>0.27777877230745146</v>
      </c>
      <c r="AG97">
        <v>1.8720264300981004</v>
      </c>
      <c r="AH97">
        <v>2.0327961678146522</v>
      </c>
      <c r="AI97">
        <v>0</v>
      </c>
      <c r="AJ97">
        <v>0</v>
      </c>
      <c r="AK97">
        <v>3.3699969724900853</v>
      </c>
      <c r="AL97">
        <v>0</v>
      </c>
      <c r="AM97">
        <v>0.60849053366729278</v>
      </c>
      <c r="AN97">
        <v>2.6183227802128988E-2</v>
      </c>
      <c r="AO97">
        <v>0</v>
      </c>
      <c r="AP97">
        <v>0</v>
      </c>
      <c r="AQ97">
        <v>1.3210204016280527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68.067279273638079</v>
      </c>
      <c r="BA97">
        <v>3.9795630737759033</v>
      </c>
      <c r="BB97">
        <f t="shared" si="1"/>
        <v>96.275458091712409</v>
      </c>
      <c r="BC97">
        <v>1.1569450364372471</v>
      </c>
      <c r="BD97">
        <v>1.9316641577669904</v>
      </c>
      <c r="BE97">
        <v>0.84840869613259651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1.1375857407583299</v>
      </c>
      <c r="L98">
        <v>3.7987893967856396</v>
      </c>
      <c r="M98">
        <v>0.86618526017356168</v>
      </c>
      <c r="N98">
        <v>0.56371167821625456</v>
      </c>
      <c r="O98">
        <v>1.2627647869491432</v>
      </c>
      <c r="P98">
        <v>2.0871853748622824</v>
      </c>
      <c r="Q98">
        <v>0.14606686950826403</v>
      </c>
      <c r="R98">
        <v>0.51126302709052329</v>
      </c>
      <c r="S98">
        <v>0.25065413219962868</v>
      </c>
      <c r="T98">
        <v>0.61592047589229804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1.8255709657639323</v>
      </c>
      <c r="AC98">
        <v>1.1714242534084742</v>
      </c>
      <c r="AD98">
        <v>0.92374465435190989</v>
      </c>
      <c r="AE98">
        <v>1.975756000939261</v>
      </c>
      <c r="AF98">
        <v>0.27777877230745146</v>
      </c>
      <c r="AG98">
        <v>1.8720264300981004</v>
      </c>
      <c r="AH98">
        <v>2.0327961678146522</v>
      </c>
      <c r="AI98">
        <v>0</v>
      </c>
      <c r="AJ98">
        <v>0</v>
      </c>
      <c r="AK98">
        <v>3.3699969724900853</v>
      </c>
      <c r="AL98">
        <v>0</v>
      </c>
      <c r="AM98">
        <v>0.60849053366729278</v>
      </c>
      <c r="AN98">
        <v>2.6183227802128988E-2</v>
      </c>
      <c r="AO98">
        <v>0</v>
      </c>
      <c r="AP98">
        <v>0</v>
      </c>
      <c r="AQ98">
        <v>1.3210204016280527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68.067279273638079</v>
      </c>
      <c r="BA98">
        <v>3.9589697257672309</v>
      </c>
      <c r="BB98">
        <f t="shared" si="1"/>
        <v>95.803387611762417</v>
      </c>
      <c r="BC98">
        <v>1.1569450364372471</v>
      </c>
      <c r="BD98">
        <v>1.9316641577669904</v>
      </c>
      <c r="BE98">
        <v>0.84840869613259651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2.7755276272223864E-2</v>
      </c>
      <c r="L99">
        <f t="shared" si="2"/>
        <v>8.8301113214449875E-2</v>
      </c>
      <c r="M99">
        <f t="shared" si="2"/>
        <v>2.0788446244165485E-2</v>
      </c>
      <c r="N99">
        <f t="shared" si="2"/>
        <v>1.7258872991428004E-2</v>
      </c>
      <c r="O99">
        <f t="shared" si="2"/>
        <v>3.0306354886779487E-2</v>
      </c>
      <c r="P99">
        <f t="shared" si="2"/>
        <v>5.0089875866271942E-2</v>
      </c>
      <c r="Q99">
        <f t="shared" si="2"/>
        <v>1.5340796090574803E-3</v>
      </c>
      <c r="R99">
        <f t="shared" si="2"/>
        <v>1.2344018045105475E-2</v>
      </c>
      <c r="S99">
        <f t="shared" si="2"/>
        <v>6.1975539532462525E-3</v>
      </c>
      <c r="T99">
        <f t="shared" si="2"/>
        <v>3.5539983173511185E-3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3.8489121573228452E-2</v>
      </c>
      <c r="AC99">
        <f t="shared" si="2"/>
        <v>2.2440885899875779E-2</v>
      </c>
      <c r="AD99">
        <f t="shared" si="2"/>
        <v>1.3071756835778008E-2</v>
      </c>
      <c r="AE99">
        <f t="shared" si="2"/>
        <v>4.7418144022542311E-2</v>
      </c>
      <c r="AF99">
        <f t="shared" si="2"/>
        <v>6.2669600808155949E-3</v>
      </c>
      <c r="AG99">
        <f t="shared" si="2"/>
        <v>4.4928634322354354E-2</v>
      </c>
      <c r="AH99">
        <f t="shared" si="2"/>
        <v>3.322016864910772E-2</v>
      </c>
      <c r="AI99">
        <f t="shared" si="2"/>
        <v>7.5211183941765762E-3</v>
      </c>
      <c r="AJ99">
        <f t="shared" si="2"/>
        <v>0</v>
      </c>
      <c r="AK99">
        <f t="shared" si="2"/>
        <v>8.0879927339761848E-2</v>
      </c>
      <c r="AL99">
        <f t="shared" si="2"/>
        <v>0</v>
      </c>
      <c r="AM99">
        <f t="shared" si="2"/>
        <v>1.4603772808015036E-2</v>
      </c>
      <c r="AN99">
        <f t="shared" si="2"/>
        <v>6.2172309115007189E-4</v>
      </c>
      <c r="AO99">
        <f t="shared" si="2"/>
        <v>0</v>
      </c>
      <c r="AP99">
        <f t="shared" si="2"/>
        <v>0</v>
      </c>
      <c r="AQ99">
        <f t="shared" si="2"/>
        <v>1.4306820222124818E-2</v>
      </c>
      <c r="AR99">
        <f t="shared" si="2"/>
        <v>0</v>
      </c>
      <c r="AS99">
        <f t="shared" si="2"/>
        <v>8.8617078769567936E-3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1.7899167830306837</v>
      </c>
      <c r="BA99">
        <f t="shared" si="2"/>
        <v>9.9512303346249803E-2</v>
      </c>
      <c r="BB99">
        <f t="shared" si="1"/>
        <v>2.3647731817041806</v>
      </c>
      <c r="BC99">
        <f>SUM(BC3:BC98)/4000</f>
        <v>2.7837261193753651E-2</v>
      </c>
      <c r="BD99">
        <f t="shared" ref="BD99:BF99" si="3">SUM(BD3:BD98)/4000</f>
        <v>1.4608436794823047E-2</v>
      </c>
      <c r="BE99">
        <f t="shared" si="3"/>
        <v>1.3697960049101961E-2</v>
      </c>
      <c r="BF99">
        <f t="shared" si="3"/>
        <v>2.746471346610177E-2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15.145534335211854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0.63308333521185389</v>
      </c>
      <c r="BB3">
        <f>SUM(B3:AZ3)-BA3</f>
        <v>14.512451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12.903337507827175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0.53935950782717512</v>
      </c>
      <c r="BB4">
        <f t="shared" ref="BB4:BB67" si="0">SUM(B4:AZ4)-BA4</f>
        <v>12.363977999999999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14.925790022959715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0.62389802295971464</v>
      </c>
      <c r="BB5">
        <f t="shared" si="0"/>
        <v>14.301892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14.141464203715298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0.59111320371529885</v>
      </c>
      <c r="BB6">
        <f t="shared" si="0"/>
        <v>13.550350999999999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12.186206428720517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0.50938342872051656</v>
      </c>
      <c r="BB7">
        <f t="shared" si="0"/>
        <v>11.676823000000001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12.511495512419119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0.52298051241911914</v>
      </c>
      <c r="BB8">
        <f t="shared" si="0"/>
        <v>11.988515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11.491723022333542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0.48035402233354141</v>
      </c>
      <c r="BB9">
        <f t="shared" si="0"/>
        <v>11.011369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9.9995606345230623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0.4179816345230627</v>
      </c>
      <c r="BB10">
        <f t="shared" si="0"/>
        <v>9.5815789999999996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9.9968900020872464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0.41787000208724656</v>
      </c>
      <c r="BB11">
        <f t="shared" si="0"/>
        <v>9.5790199999999999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11.124557503652682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0.46500650365268115</v>
      </c>
      <c r="BB12">
        <f t="shared" si="0"/>
        <v>10.659551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12.913058860363181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0.53976586036318075</v>
      </c>
      <c r="BB13">
        <f t="shared" si="0"/>
        <v>12.373293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15.145534335211854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0.63308333521185389</v>
      </c>
      <c r="BB14">
        <f t="shared" si="0"/>
        <v>14.512451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15.145534335211854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0.63308333521185389</v>
      </c>
      <c r="BB15">
        <f t="shared" si="0"/>
        <v>14.512451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14.78958568148612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0.61820468148611951</v>
      </c>
      <c r="BB16">
        <f t="shared" si="0"/>
        <v>14.171381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15.145534335211854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0.63308333521185389</v>
      </c>
      <c r="BB17">
        <f t="shared" si="0"/>
        <v>14.512451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15.083466917136297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0.63048891713629729</v>
      </c>
      <c r="BB18">
        <f t="shared" si="0"/>
        <v>14.452978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14.928353162179084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0.62400516217908475</v>
      </c>
      <c r="BB19">
        <f t="shared" si="0"/>
        <v>14.304347999999999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15.145534335211854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0.63308333521185389</v>
      </c>
      <c r="BB20">
        <f t="shared" si="0"/>
        <v>14.512451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15.145534335211854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0.63308333521185389</v>
      </c>
      <c r="BB21">
        <f t="shared" si="0"/>
        <v>14.512451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15.145534335211854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0.63308333521185389</v>
      </c>
      <c r="BB22">
        <f t="shared" si="0"/>
        <v>14.512451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15.145534335211854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0.63308333521185389</v>
      </c>
      <c r="BB23">
        <f t="shared" si="0"/>
        <v>14.512451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15.145534335211854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0.63308333521185389</v>
      </c>
      <c r="BB24">
        <f t="shared" si="0"/>
        <v>14.512451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15.145534335211854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0.63308333521185389</v>
      </c>
      <c r="BB25">
        <f t="shared" si="0"/>
        <v>14.512451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15.145534335211854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0.63308333521185389</v>
      </c>
      <c r="BB26">
        <f t="shared" si="0"/>
        <v>14.512451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15.145534335211854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0.63308333521185389</v>
      </c>
      <c r="BB27">
        <f t="shared" si="0"/>
        <v>14.512451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15.145534335211854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0.63308333521185389</v>
      </c>
      <c r="BB28">
        <f t="shared" si="0"/>
        <v>14.512451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15.145534335211854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0.63308333521185389</v>
      </c>
      <c r="BB29">
        <f t="shared" si="0"/>
        <v>14.512451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15.145534335211854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0.63308333521185389</v>
      </c>
      <c r="BB30">
        <f t="shared" si="0"/>
        <v>14.512451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15.145534335211854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0.63308333521185389</v>
      </c>
      <c r="BB31">
        <f t="shared" si="0"/>
        <v>14.512451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15.145534335211854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0.63308333521185389</v>
      </c>
      <c r="BB32">
        <f t="shared" si="0"/>
        <v>14.512451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15.145534335211854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0.63308333521185389</v>
      </c>
      <c r="BB33">
        <f t="shared" si="0"/>
        <v>14.512451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15.145534335211854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0.63308333521185389</v>
      </c>
      <c r="BB34">
        <f t="shared" si="0"/>
        <v>14.512451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15.145534335211854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0.63308333521185389</v>
      </c>
      <c r="BB35">
        <f t="shared" si="0"/>
        <v>14.512451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15.145534335211854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0.63308333521185389</v>
      </c>
      <c r="BB36">
        <f t="shared" si="0"/>
        <v>14.512451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15.145534335211854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0.63308333521185389</v>
      </c>
      <c r="BB37">
        <f t="shared" si="0"/>
        <v>14.512451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15.145534335211854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0.63308333521185389</v>
      </c>
      <c r="BB38">
        <f t="shared" si="0"/>
        <v>14.512451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15.145534335211854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0.63308333521185389</v>
      </c>
      <c r="BB39">
        <f t="shared" si="0"/>
        <v>14.512451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15.145534335211854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0.63308333521185389</v>
      </c>
      <c r="BB40">
        <f t="shared" si="0"/>
        <v>14.512451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15.145534335211854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0.63308333521185389</v>
      </c>
      <c r="BB41">
        <f t="shared" si="0"/>
        <v>14.512451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15.145534335211854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0.63308333521185389</v>
      </c>
      <c r="BB42">
        <f t="shared" si="0"/>
        <v>14.512451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15.145534335211854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0.63308333521185389</v>
      </c>
      <c r="BB43">
        <f t="shared" si="0"/>
        <v>14.512451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15.145534335211854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0.63308333521185389</v>
      </c>
      <c r="BB44">
        <f t="shared" si="0"/>
        <v>14.512451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15.145534335211854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0.63308333521185389</v>
      </c>
      <c r="BB45">
        <f t="shared" si="0"/>
        <v>14.512451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14.962217699853893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0.62542069985389226</v>
      </c>
      <c r="BB46">
        <f t="shared" si="0"/>
        <v>14.336797000000001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15.145534335211854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0.63308333521185389</v>
      </c>
      <c r="BB47">
        <f t="shared" si="0"/>
        <v>14.512451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15.145534335211854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0.63308333521185389</v>
      </c>
      <c r="BB48">
        <f t="shared" si="0"/>
        <v>14.512451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15.145534335211854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0.63308333521185389</v>
      </c>
      <c r="BB49">
        <f t="shared" si="0"/>
        <v>14.512451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15.145534335211854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0.63308333521185389</v>
      </c>
      <c r="BB50">
        <f t="shared" si="0"/>
        <v>14.512451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15.145534335211854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0.63308333521185389</v>
      </c>
      <c r="BB51">
        <f t="shared" si="0"/>
        <v>14.512451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15.145534335211854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0.63308333521185389</v>
      </c>
      <c r="BB52">
        <f t="shared" si="0"/>
        <v>14.512451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15.145534335211854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0.63308333521185389</v>
      </c>
      <c r="BB53">
        <f t="shared" si="0"/>
        <v>14.512451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15.145534335211854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0.63308333521185389</v>
      </c>
      <c r="BB54">
        <f t="shared" si="0"/>
        <v>14.512451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15.145534335211854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0.63308333521185389</v>
      </c>
      <c r="BB55">
        <f t="shared" si="0"/>
        <v>14.512451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15.145534335211854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0.63308333521185389</v>
      </c>
      <c r="BB56">
        <f t="shared" si="0"/>
        <v>14.512451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15.145534335211854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0.63308333521185389</v>
      </c>
      <c r="BB57">
        <f t="shared" si="0"/>
        <v>14.512451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15.145534335211854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0.63308333521185389</v>
      </c>
      <c r="BB58">
        <f t="shared" si="0"/>
        <v>14.512451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15.145534335211854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0.63308333521185389</v>
      </c>
      <c r="BB59">
        <f t="shared" si="0"/>
        <v>14.512451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15.145534335211854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0.63308333521185389</v>
      </c>
      <c r="BB60">
        <f t="shared" si="0"/>
        <v>14.512451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15.145534335211854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0.63308333521185389</v>
      </c>
      <c r="BB61">
        <f t="shared" si="0"/>
        <v>14.512451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15.145534335211854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0.63308333521185389</v>
      </c>
      <c r="BB62">
        <f t="shared" si="0"/>
        <v>14.512451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15.145534335211854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0.63308333521185389</v>
      </c>
      <c r="BB63">
        <f t="shared" si="0"/>
        <v>14.512451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15.145534335211854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0.63308333521185389</v>
      </c>
      <c r="BB64">
        <f t="shared" si="0"/>
        <v>14.512451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15.145534335211854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0.63308333521185389</v>
      </c>
      <c r="BB65">
        <f t="shared" si="0"/>
        <v>14.512451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15.145534335211854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0.63308333521185389</v>
      </c>
      <c r="BB66">
        <f t="shared" si="0"/>
        <v>14.512451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15.145534335211854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0.63308333521185389</v>
      </c>
      <c r="BB67">
        <f t="shared" si="0"/>
        <v>14.512451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15.145534335211854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0.63308333521185389</v>
      </c>
      <c r="BB68">
        <f t="shared" ref="BB68:BB99" si="1">SUM(B68:AZ68)-BA68</f>
        <v>14.512451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15.145534335211854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0.63308333521185389</v>
      </c>
      <c r="BB69">
        <f t="shared" si="1"/>
        <v>14.512451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15.145534335211854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0.63308333521185389</v>
      </c>
      <c r="BB70">
        <f t="shared" si="1"/>
        <v>14.512451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15.145534335211854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0.63308333521185389</v>
      </c>
      <c r="BB71">
        <f t="shared" si="1"/>
        <v>14.512451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15.145534335211854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0.63308333521185389</v>
      </c>
      <c r="BB72">
        <f t="shared" si="1"/>
        <v>14.512451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15.145534335211854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0.63308333521185389</v>
      </c>
      <c r="BB73">
        <f t="shared" si="1"/>
        <v>14.512451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15.145534335211854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0.63308333521185389</v>
      </c>
      <c r="BB74">
        <f t="shared" si="1"/>
        <v>14.512451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15.145534335211854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0.63308333521185389</v>
      </c>
      <c r="BB75">
        <f t="shared" si="1"/>
        <v>14.512451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15.145534335211854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0.63308333521185389</v>
      </c>
      <c r="BB76">
        <f t="shared" si="1"/>
        <v>14.512451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15.145534335211854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0.63308333521185389</v>
      </c>
      <c r="BB77">
        <f t="shared" si="1"/>
        <v>14.512451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15.145534335211854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0.63308333521185389</v>
      </c>
      <c r="BB78">
        <f t="shared" si="1"/>
        <v>14.512451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15.145534335211854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0.63308333521185389</v>
      </c>
      <c r="BB79">
        <f t="shared" si="1"/>
        <v>14.512451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15.145534335211854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0.63308333521185389</v>
      </c>
      <c r="BB80">
        <f t="shared" si="1"/>
        <v>14.512451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15.145534335211854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0.63308333521185389</v>
      </c>
      <c r="BB81">
        <f t="shared" si="1"/>
        <v>14.512451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15.145534335211854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0.63308333521185389</v>
      </c>
      <c r="BB82">
        <f t="shared" si="1"/>
        <v>14.512451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15.145534335211854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0.63308333521185389</v>
      </c>
      <c r="BB83">
        <f t="shared" si="1"/>
        <v>14.512451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15.145534335211854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0.63308333521185389</v>
      </c>
      <c r="BB84">
        <f t="shared" si="1"/>
        <v>14.512451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15.145534335211854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0.63308333521185389</v>
      </c>
      <c r="BB85">
        <f t="shared" si="1"/>
        <v>14.512451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15.145534335211854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0.63308333521185389</v>
      </c>
      <c r="BB86">
        <f t="shared" si="1"/>
        <v>14.512451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15.145534335211854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0.63308333521185389</v>
      </c>
      <c r="BB87">
        <f t="shared" si="1"/>
        <v>14.512451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15.145534335211854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0.63308333521185389</v>
      </c>
      <c r="BB88">
        <f t="shared" si="1"/>
        <v>14.512451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15.145534335211854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0.63308333521185389</v>
      </c>
      <c r="BB89">
        <f t="shared" si="1"/>
        <v>14.512451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15.145534335211854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0.63308333521185389</v>
      </c>
      <c r="BB90">
        <f t="shared" si="1"/>
        <v>14.512451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15.145534335211854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0.63308333521185389</v>
      </c>
      <c r="BB91">
        <f t="shared" si="1"/>
        <v>14.512451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15.145534335211854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0.63308333521185389</v>
      </c>
      <c r="BB92">
        <f t="shared" si="1"/>
        <v>14.512451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14.961897307451471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0.62540730745147144</v>
      </c>
      <c r="BB93">
        <f t="shared" si="1"/>
        <v>14.33649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15.145534335211854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0.63308333521185389</v>
      </c>
      <c r="BB94">
        <f t="shared" si="1"/>
        <v>14.512451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15.145534335211854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0.63308333521185389</v>
      </c>
      <c r="BB95">
        <f t="shared" si="1"/>
        <v>14.512451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13.855488415779586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0.57915941577958563</v>
      </c>
      <c r="BB96">
        <f t="shared" si="1"/>
        <v>13.276329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14.04532039240242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0.58709439240242034</v>
      </c>
      <c r="BB97">
        <f t="shared" si="1"/>
        <v>13.458226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15.145534335211854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0.63308333521185389</v>
      </c>
      <c r="BB98">
        <f t="shared" si="1"/>
        <v>14.512451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0.35532940643915645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1.4852769189156682E-2</v>
      </c>
      <c r="BB99">
        <f t="shared" si="1"/>
        <v>0.34047663724999977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261.23</v>
      </c>
      <c r="L3" s="219">
        <v>9.67</v>
      </c>
      <c r="M3" s="219">
        <v>53.39</v>
      </c>
      <c r="N3" s="219">
        <v>51.59</v>
      </c>
      <c r="O3" s="219">
        <v>72.459999999999994</v>
      </c>
      <c r="P3" s="219">
        <v>29.01</v>
      </c>
      <c r="Q3" s="219">
        <v>0</v>
      </c>
      <c r="R3" s="219">
        <v>18.64</v>
      </c>
      <c r="S3" s="219">
        <v>24.11</v>
      </c>
      <c r="T3" s="219">
        <v>0</v>
      </c>
      <c r="U3" s="219">
        <v>49.56</v>
      </c>
      <c r="V3" s="219">
        <v>8.66</v>
      </c>
      <c r="W3" s="219">
        <v>18.600000000000001</v>
      </c>
      <c r="X3" s="219">
        <v>62.68</v>
      </c>
      <c r="Y3" s="219">
        <v>0</v>
      </c>
      <c r="Z3" s="219">
        <v>118.26</v>
      </c>
      <c r="AA3" s="219">
        <v>38.33</v>
      </c>
      <c r="AB3" s="219">
        <v>0</v>
      </c>
      <c r="AC3" s="219">
        <v>13.14</v>
      </c>
      <c r="AD3" s="219">
        <v>0</v>
      </c>
      <c r="AE3" s="219">
        <v>0</v>
      </c>
      <c r="AF3" s="219">
        <v>0</v>
      </c>
      <c r="AG3" s="219">
        <v>42.01</v>
      </c>
      <c r="AH3" s="219">
        <v>0</v>
      </c>
      <c r="AI3" s="219">
        <v>0</v>
      </c>
      <c r="AJ3" s="219">
        <v>0</v>
      </c>
      <c r="AK3" s="219">
        <v>-1.87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261.23</v>
      </c>
      <c r="L4" s="219">
        <v>9.67</v>
      </c>
      <c r="M4" s="219">
        <v>53.39</v>
      </c>
      <c r="N4" s="219">
        <v>51.59</v>
      </c>
      <c r="O4" s="219">
        <v>72.459999999999994</v>
      </c>
      <c r="P4" s="219">
        <v>29.2</v>
      </c>
      <c r="Q4" s="219">
        <v>0</v>
      </c>
      <c r="R4" s="219">
        <v>18.64</v>
      </c>
      <c r="S4" s="219">
        <v>14.65</v>
      </c>
      <c r="T4" s="219">
        <v>0</v>
      </c>
      <c r="U4" s="219">
        <v>49.56</v>
      </c>
      <c r="V4" s="219">
        <v>8.81</v>
      </c>
      <c r="W4" s="219">
        <v>18.600000000000001</v>
      </c>
      <c r="X4" s="219">
        <v>62.68</v>
      </c>
      <c r="Y4" s="219">
        <v>0</v>
      </c>
      <c r="Z4" s="219">
        <v>118.26</v>
      </c>
      <c r="AA4" s="219">
        <v>38.33</v>
      </c>
      <c r="AB4" s="219">
        <v>0</v>
      </c>
      <c r="AC4" s="219">
        <v>13.79</v>
      </c>
      <c r="AD4" s="219">
        <v>0</v>
      </c>
      <c r="AE4" s="219">
        <v>0</v>
      </c>
      <c r="AF4" s="219">
        <v>0</v>
      </c>
      <c r="AG4" s="219">
        <v>42.01</v>
      </c>
      <c r="AH4" s="219">
        <v>0</v>
      </c>
      <c r="AI4" s="219">
        <v>0</v>
      </c>
      <c r="AJ4" s="219">
        <v>0</v>
      </c>
      <c r="AK4" s="219">
        <v>-1.87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261.23</v>
      </c>
      <c r="L5" s="219">
        <v>9.67</v>
      </c>
      <c r="M5" s="219">
        <v>53.39</v>
      </c>
      <c r="N5" s="219">
        <v>51.59</v>
      </c>
      <c r="O5" s="219">
        <v>72.459999999999994</v>
      </c>
      <c r="P5" s="219">
        <v>29.2</v>
      </c>
      <c r="Q5" s="219">
        <v>0</v>
      </c>
      <c r="R5" s="219">
        <v>18.64</v>
      </c>
      <c r="S5" s="219">
        <v>11.52</v>
      </c>
      <c r="T5" s="219">
        <v>0</v>
      </c>
      <c r="U5" s="219">
        <v>49.56</v>
      </c>
      <c r="V5" s="219">
        <v>8.81</v>
      </c>
      <c r="W5" s="219">
        <v>18.600000000000001</v>
      </c>
      <c r="X5" s="219">
        <v>62.68</v>
      </c>
      <c r="Y5" s="219">
        <v>0</v>
      </c>
      <c r="Z5" s="219">
        <v>118.26</v>
      </c>
      <c r="AA5" s="219">
        <v>38.33</v>
      </c>
      <c r="AB5" s="219">
        <v>0</v>
      </c>
      <c r="AC5" s="219">
        <v>13.79</v>
      </c>
      <c r="AD5" s="219">
        <v>0</v>
      </c>
      <c r="AE5" s="219">
        <v>0</v>
      </c>
      <c r="AF5" s="219">
        <v>0</v>
      </c>
      <c r="AG5" s="219">
        <v>42.01</v>
      </c>
      <c r="AH5" s="219">
        <v>0</v>
      </c>
      <c r="AI5" s="219">
        <v>0</v>
      </c>
      <c r="AJ5" s="219">
        <v>0</v>
      </c>
      <c r="AK5" s="219">
        <v>-1.87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261.23</v>
      </c>
      <c r="L6" s="219">
        <v>9.67</v>
      </c>
      <c r="M6" s="219">
        <v>53.39</v>
      </c>
      <c r="N6" s="219">
        <v>51.59</v>
      </c>
      <c r="O6" s="219">
        <v>72.459999999999994</v>
      </c>
      <c r="P6" s="219">
        <v>29.2</v>
      </c>
      <c r="Q6" s="219">
        <v>0</v>
      </c>
      <c r="R6" s="219">
        <v>18.64</v>
      </c>
      <c r="S6" s="219">
        <v>11.52</v>
      </c>
      <c r="T6" s="219">
        <v>0</v>
      </c>
      <c r="U6" s="219">
        <v>49.56</v>
      </c>
      <c r="V6" s="219">
        <v>8.81</v>
      </c>
      <c r="W6" s="219">
        <v>18.600000000000001</v>
      </c>
      <c r="X6" s="219">
        <v>62.68</v>
      </c>
      <c r="Y6" s="219">
        <v>0</v>
      </c>
      <c r="Z6" s="219">
        <v>118.26</v>
      </c>
      <c r="AA6" s="219">
        <v>38.33</v>
      </c>
      <c r="AB6" s="219">
        <v>0</v>
      </c>
      <c r="AC6" s="219">
        <v>13.79</v>
      </c>
      <c r="AD6" s="219">
        <v>0</v>
      </c>
      <c r="AE6" s="219">
        <v>0</v>
      </c>
      <c r="AF6" s="219">
        <v>0</v>
      </c>
      <c r="AG6" s="219">
        <v>42.01</v>
      </c>
      <c r="AH6" s="219">
        <v>0</v>
      </c>
      <c r="AI6" s="219">
        <v>0</v>
      </c>
      <c r="AJ6" s="219">
        <v>0</v>
      </c>
      <c r="AK6" s="219">
        <v>-1.87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261.23</v>
      </c>
      <c r="L7" s="219">
        <v>9.67</v>
      </c>
      <c r="M7" s="219">
        <v>53.39</v>
      </c>
      <c r="N7" s="219">
        <v>51.59</v>
      </c>
      <c r="O7" s="219">
        <v>72.459999999999994</v>
      </c>
      <c r="P7" s="219">
        <v>29.2</v>
      </c>
      <c r="Q7" s="219">
        <v>0</v>
      </c>
      <c r="R7" s="219">
        <v>18.64</v>
      </c>
      <c r="S7" s="219">
        <v>11.52</v>
      </c>
      <c r="T7" s="219">
        <v>0</v>
      </c>
      <c r="U7" s="219">
        <v>49.56</v>
      </c>
      <c r="V7" s="219">
        <v>8.81</v>
      </c>
      <c r="W7" s="219">
        <v>18.600000000000001</v>
      </c>
      <c r="X7" s="219">
        <v>62.68</v>
      </c>
      <c r="Y7" s="219">
        <v>0</v>
      </c>
      <c r="Z7" s="219">
        <v>118.26</v>
      </c>
      <c r="AA7" s="219">
        <v>38.33</v>
      </c>
      <c r="AB7" s="219">
        <v>0</v>
      </c>
      <c r="AC7" s="219">
        <v>13.79</v>
      </c>
      <c r="AD7" s="219">
        <v>0</v>
      </c>
      <c r="AE7" s="219">
        <v>0</v>
      </c>
      <c r="AF7" s="219">
        <v>0</v>
      </c>
      <c r="AG7" s="219">
        <v>40</v>
      </c>
      <c r="AH7" s="219">
        <v>0</v>
      </c>
      <c r="AI7" s="219">
        <v>0</v>
      </c>
      <c r="AJ7" s="219">
        <v>0</v>
      </c>
      <c r="AK7" s="219">
        <v>-1.87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261.23</v>
      </c>
      <c r="L8" s="219">
        <v>9.67</v>
      </c>
      <c r="M8" s="219">
        <v>53.39</v>
      </c>
      <c r="N8" s="219">
        <v>51.59</v>
      </c>
      <c r="O8" s="219">
        <v>72.459999999999994</v>
      </c>
      <c r="P8" s="219">
        <v>29.2</v>
      </c>
      <c r="Q8" s="219">
        <v>0</v>
      </c>
      <c r="R8" s="219">
        <v>18.64</v>
      </c>
      <c r="S8" s="219">
        <v>11.52</v>
      </c>
      <c r="T8" s="219">
        <v>0</v>
      </c>
      <c r="U8" s="219">
        <v>49.56</v>
      </c>
      <c r="V8" s="219">
        <v>8.81</v>
      </c>
      <c r="W8" s="219">
        <v>18.600000000000001</v>
      </c>
      <c r="X8" s="219">
        <v>62.68</v>
      </c>
      <c r="Y8" s="219">
        <v>0</v>
      </c>
      <c r="Z8" s="219">
        <v>118.26</v>
      </c>
      <c r="AA8" s="219">
        <v>38.33</v>
      </c>
      <c r="AB8" s="219">
        <v>0</v>
      </c>
      <c r="AC8" s="219">
        <v>13.79</v>
      </c>
      <c r="AD8" s="219">
        <v>0</v>
      </c>
      <c r="AE8" s="219">
        <v>0</v>
      </c>
      <c r="AF8" s="219">
        <v>0</v>
      </c>
      <c r="AG8" s="219">
        <v>40</v>
      </c>
      <c r="AH8" s="219">
        <v>0</v>
      </c>
      <c r="AI8" s="219">
        <v>0</v>
      </c>
      <c r="AJ8" s="219">
        <v>0</v>
      </c>
      <c r="AK8" s="219">
        <v>-1.87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261.23</v>
      </c>
      <c r="L9" s="219">
        <v>9.67</v>
      </c>
      <c r="M9" s="219">
        <v>53.39</v>
      </c>
      <c r="N9" s="219">
        <v>51.59</v>
      </c>
      <c r="O9" s="219">
        <v>72.459999999999994</v>
      </c>
      <c r="P9" s="219">
        <v>29.2</v>
      </c>
      <c r="Q9" s="219">
        <v>0</v>
      </c>
      <c r="R9" s="219">
        <v>18.64</v>
      </c>
      <c r="S9" s="219">
        <v>11.52</v>
      </c>
      <c r="T9" s="219">
        <v>0</v>
      </c>
      <c r="U9" s="219">
        <v>50.26</v>
      </c>
      <c r="V9" s="219">
        <v>8.81</v>
      </c>
      <c r="W9" s="219">
        <v>18.600000000000001</v>
      </c>
      <c r="X9" s="219">
        <v>62.68</v>
      </c>
      <c r="Y9" s="219">
        <v>0</v>
      </c>
      <c r="Z9" s="219">
        <v>118.26</v>
      </c>
      <c r="AA9" s="219">
        <v>38.33</v>
      </c>
      <c r="AB9" s="219">
        <v>0</v>
      </c>
      <c r="AC9" s="219">
        <v>13.79</v>
      </c>
      <c r="AD9" s="219">
        <v>0</v>
      </c>
      <c r="AE9" s="219">
        <v>0</v>
      </c>
      <c r="AF9" s="219">
        <v>0</v>
      </c>
      <c r="AG9" s="219">
        <v>40</v>
      </c>
      <c r="AH9" s="219">
        <v>0</v>
      </c>
      <c r="AI9" s="219">
        <v>0</v>
      </c>
      <c r="AJ9" s="219">
        <v>0</v>
      </c>
      <c r="AK9" s="219">
        <v>-1.87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261.23</v>
      </c>
      <c r="L10" s="219">
        <v>9.67</v>
      </c>
      <c r="M10" s="219">
        <v>53.39</v>
      </c>
      <c r="N10" s="219">
        <v>51.59</v>
      </c>
      <c r="O10" s="219">
        <v>72.459999999999994</v>
      </c>
      <c r="P10" s="219">
        <v>29.2</v>
      </c>
      <c r="Q10" s="219">
        <v>0</v>
      </c>
      <c r="R10" s="219">
        <v>18.64</v>
      </c>
      <c r="S10" s="219">
        <v>11.52</v>
      </c>
      <c r="T10" s="219">
        <v>0</v>
      </c>
      <c r="U10" s="219">
        <v>50.37</v>
      </c>
      <c r="V10" s="219">
        <v>8.81</v>
      </c>
      <c r="W10" s="219">
        <v>18.600000000000001</v>
      </c>
      <c r="X10" s="219">
        <v>62.68</v>
      </c>
      <c r="Y10" s="219">
        <v>0</v>
      </c>
      <c r="Z10" s="219">
        <v>118.26</v>
      </c>
      <c r="AA10" s="219">
        <v>38.33</v>
      </c>
      <c r="AB10" s="219">
        <v>0</v>
      </c>
      <c r="AC10" s="219">
        <v>13.79</v>
      </c>
      <c r="AD10" s="219">
        <v>0</v>
      </c>
      <c r="AE10" s="219">
        <v>0</v>
      </c>
      <c r="AF10" s="219">
        <v>0</v>
      </c>
      <c r="AG10" s="219">
        <v>40</v>
      </c>
      <c r="AH10" s="219">
        <v>0</v>
      </c>
      <c r="AI10" s="219">
        <v>0</v>
      </c>
      <c r="AJ10" s="219">
        <v>0</v>
      </c>
      <c r="AK10" s="219">
        <v>-1.87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261.23</v>
      </c>
      <c r="L11" s="219">
        <v>9.67</v>
      </c>
      <c r="M11" s="219">
        <v>53.39</v>
      </c>
      <c r="N11" s="219">
        <v>51.59</v>
      </c>
      <c r="O11" s="219">
        <v>72.459999999999994</v>
      </c>
      <c r="P11" s="219">
        <v>29.2</v>
      </c>
      <c r="Q11" s="219">
        <v>0</v>
      </c>
      <c r="R11" s="219">
        <v>18.64</v>
      </c>
      <c r="S11" s="219">
        <v>11.52</v>
      </c>
      <c r="T11" s="219">
        <v>0</v>
      </c>
      <c r="U11" s="219">
        <v>50.37</v>
      </c>
      <c r="V11" s="219">
        <v>8.81</v>
      </c>
      <c r="W11" s="219">
        <v>18.600000000000001</v>
      </c>
      <c r="X11" s="219">
        <v>62.68</v>
      </c>
      <c r="Y11" s="219">
        <v>0</v>
      </c>
      <c r="Z11" s="219">
        <v>118.26</v>
      </c>
      <c r="AA11" s="219">
        <v>38.33</v>
      </c>
      <c r="AB11" s="219">
        <v>0</v>
      </c>
      <c r="AC11" s="219">
        <v>13.79</v>
      </c>
      <c r="AD11" s="219">
        <v>0</v>
      </c>
      <c r="AE11" s="219">
        <v>0</v>
      </c>
      <c r="AF11" s="219">
        <v>0</v>
      </c>
      <c r="AG11" s="219">
        <v>42.76</v>
      </c>
      <c r="AH11" s="219">
        <v>0</v>
      </c>
      <c r="AI11" s="219">
        <v>0</v>
      </c>
      <c r="AJ11" s="219">
        <v>0</v>
      </c>
      <c r="AK11" s="219">
        <v>-1.87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261.23</v>
      </c>
      <c r="L12" s="219">
        <v>9.67</v>
      </c>
      <c r="M12" s="219">
        <v>53.39</v>
      </c>
      <c r="N12" s="219">
        <v>51.59</v>
      </c>
      <c r="O12" s="219">
        <v>72.459999999999994</v>
      </c>
      <c r="P12" s="219">
        <v>29.2</v>
      </c>
      <c r="Q12" s="219">
        <v>0</v>
      </c>
      <c r="R12" s="219">
        <v>18.64</v>
      </c>
      <c r="S12" s="219">
        <v>11.52</v>
      </c>
      <c r="T12" s="219">
        <v>0</v>
      </c>
      <c r="U12" s="219">
        <v>50.37</v>
      </c>
      <c r="V12" s="219">
        <v>8.81</v>
      </c>
      <c r="W12" s="219">
        <v>18.600000000000001</v>
      </c>
      <c r="X12" s="219">
        <v>62.68</v>
      </c>
      <c r="Y12" s="219">
        <v>0</v>
      </c>
      <c r="Z12" s="219">
        <v>118.26</v>
      </c>
      <c r="AA12" s="219">
        <v>38.33</v>
      </c>
      <c r="AB12" s="219">
        <v>0</v>
      </c>
      <c r="AC12" s="219">
        <v>13.76</v>
      </c>
      <c r="AD12" s="219">
        <v>0</v>
      </c>
      <c r="AE12" s="219">
        <v>0</v>
      </c>
      <c r="AF12" s="219">
        <v>0</v>
      </c>
      <c r="AG12" s="219">
        <v>42.76</v>
      </c>
      <c r="AH12" s="219">
        <v>0</v>
      </c>
      <c r="AI12" s="219">
        <v>0</v>
      </c>
      <c r="AJ12" s="219">
        <v>0</v>
      </c>
      <c r="AK12" s="219">
        <v>-1.87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261.23</v>
      </c>
      <c r="L13" s="219">
        <v>9.67</v>
      </c>
      <c r="M13" s="219">
        <v>53.39</v>
      </c>
      <c r="N13" s="219">
        <v>51.59</v>
      </c>
      <c r="O13" s="219">
        <v>72.459999999999994</v>
      </c>
      <c r="P13" s="219">
        <v>29.2</v>
      </c>
      <c r="Q13" s="219">
        <v>0</v>
      </c>
      <c r="R13" s="219">
        <v>18.64</v>
      </c>
      <c r="S13" s="219">
        <v>11.52</v>
      </c>
      <c r="T13" s="219">
        <v>0</v>
      </c>
      <c r="U13" s="219">
        <v>52.22</v>
      </c>
      <c r="V13" s="219">
        <v>8.81</v>
      </c>
      <c r="W13" s="219">
        <v>18.600000000000001</v>
      </c>
      <c r="X13" s="219">
        <v>62.68</v>
      </c>
      <c r="Y13" s="219">
        <v>0</v>
      </c>
      <c r="Z13" s="219">
        <v>118.26</v>
      </c>
      <c r="AA13" s="219">
        <v>38.33</v>
      </c>
      <c r="AB13" s="219">
        <v>0</v>
      </c>
      <c r="AC13" s="219">
        <v>13.76</v>
      </c>
      <c r="AD13" s="219">
        <v>0</v>
      </c>
      <c r="AE13" s="219">
        <v>0</v>
      </c>
      <c r="AF13" s="219">
        <v>0</v>
      </c>
      <c r="AG13" s="219">
        <v>42.76</v>
      </c>
      <c r="AH13" s="219">
        <v>0</v>
      </c>
      <c r="AI13" s="219">
        <v>0</v>
      </c>
      <c r="AJ13" s="219">
        <v>0</v>
      </c>
      <c r="AK13" s="219">
        <v>-1.87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261.23</v>
      </c>
      <c r="L14" s="219">
        <v>9.67</v>
      </c>
      <c r="M14" s="219">
        <v>53.39</v>
      </c>
      <c r="N14" s="219">
        <v>51.59</v>
      </c>
      <c r="O14" s="219">
        <v>72.459999999999994</v>
      </c>
      <c r="P14" s="219">
        <v>29.2</v>
      </c>
      <c r="Q14" s="219">
        <v>0</v>
      </c>
      <c r="R14" s="219">
        <v>18.64</v>
      </c>
      <c r="S14" s="219">
        <v>11.52</v>
      </c>
      <c r="T14" s="219">
        <v>0</v>
      </c>
      <c r="U14" s="219">
        <v>54.37</v>
      </c>
      <c r="V14" s="219">
        <v>8.81</v>
      </c>
      <c r="W14" s="219">
        <v>18.600000000000001</v>
      </c>
      <c r="X14" s="219">
        <v>62.68</v>
      </c>
      <c r="Y14" s="219">
        <v>0</v>
      </c>
      <c r="Z14" s="219">
        <v>118.26</v>
      </c>
      <c r="AA14" s="219">
        <v>38.33</v>
      </c>
      <c r="AB14" s="219">
        <v>0</v>
      </c>
      <c r="AC14" s="219">
        <v>13.76</v>
      </c>
      <c r="AD14" s="219">
        <v>0</v>
      </c>
      <c r="AE14" s="219">
        <v>0</v>
      </c>
      <c r="AF14" s="219">
        <v>0</v>
      </c>
      <c r="AG14" s="219">
        <v>42.76</v>
      </c>
      <c r="AH14" s="219">
        <v>0</v>
      </c>
      <c r="AI14" s="219">
        <v>0</v>
      </c>
      <c r="AJ14" s="219">
        <v>0</v>
      </c>
      <c r="AK14" s="219">
        <v>-1.87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252.74</v>
      </c>
      <c r="L15" s="219">
        <v>9.67</v>
      </c>
      <c r="M15" s="219">
        <v>53.39</v>
      </c>
      <c r="N15" s="219">
        <v>51.59</v>
      </c>
      <c r="O15" s="219">
        <v>72.459999999999994</v>
      </c>
      <c r="P15" s="219">
        <v>29.2</v>
      </c>
      <c r="Q15" s="219">
        <v>0</v>
      </c>
      <c r="R15" s="219">
        <v>18.64</v>
      </c>
      <c r="S15" s="219">
        <v>11.52</v>
      </c>
      <c r="T15" s="219">
        <v>0</v>
      </c>
      <c r="U15" s="219">
        <v>57.57</v>
      </c>
      <c r="V15" s="219">
        <v>8.81</v>
      </c>
      <c r="W15" s="219">
        <v>18.600000000000001</v>
      </c>
      <c r="X15" s="219">
        <v>62.68</v>
      </c>
      <c r="Y15" s="219">
        <v>0</v>
      </c>
      <c r="Z15" s="219">
        <v>118.26</v>
      </c>
      <c r="AA15" s="219">
        <v>38.33</v>
      </c>
      <c r="AB15" s="219">
        <v>0</v>
      </c>
      <c r="AC15" s="219">
        <v>13.76</v>
      </c>
      <c r="AD15" s="219">
        <v>0</v>
      </c>
      <c r="AE15" s="219">
        <v>0</v>
      </c>
      <c r="AF15" s="219">
        <v>0</v>
      </c>
      <c r="AG15" s="219">
        <v>42.76</v>
      </c>
      <c r="AH15" s="219">
        <v>0</v>
      </c>
      <c r="AI15" s="219">
        <v>0</v>
      </c>
      <c r="AJ15" s="219">
        <v>0</v>
      </c>
      <c r="AK15" s="219">
        <v>-1.87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252.74</v>
      </c>
      <c r="L16" s="219">
        <v>9.67</v>
      </c>
      <c r="M16" s="219">
        <v>53.39</v>
      </c>
      <c r="N16" s="219">
        <v>51.59</v>
      </c>
      <c r="O16" s="219">
        <v>72.459999999999994</v>
      </c>
      <c r="P16" s="219">
        <v>29.2</v>
      </c>
      <c r="Q16" s="219">
        <v>0</v>
      </c>
      <c r="R16" s="219">
        <v>18.64</v>
      </c>
      <c r="S16" s="219">
        <v>11.52</v>
      </c>
      <c r="T16" s="219">
        <v>0</v>
      </c>
      <c r="U16" s="219">
        <v>58.4</v>
      </c>
      <c r="V16" s="219">
        <v>8.81</v>
      </c>
      <c r="W16" s="219">
        <v>18.600000000000001</v>
      </c>
      <c r="X16" s="219">
        <v>62.68</v>
      </c>
      <c r="Y16" s="219">
        <v>0</v>
      </c>
      <c r="Z16" s="219">
        <v>118.26</v>
      </c>
      <c r="AA16" s="219">
        <v>38.33</v>
      </c>
      <c r="AB16" s="219">
        <v>0</v>
      </c>
      <c r="AC16" s="219">
        <v>13.76</v>
      </c>
      <c r="AD16" s="219">
        <v>0</v>
      </c>
      <c r="AE16" s="219">
        <v>0</v>
      </c>
      <c r="AF16" s="219">
        <v>0</v>
      </c>
      <c r="AG16" s="219">
        <v>42.76</v>
      </c>
      <c r="AH16" s="219">
        <v>0</v>
      </c>
      <c r="AI16" s="219">
        <v>0</v>
      </c>
      <c r="AJ16" s="219">
        <v>0</v>
      </c>
      <c r="AK16" s="219">
        <v>-1.87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223.12</v>
      </c>
      <c r="L17" s="219">
        <v>9.67</v>
      </c>
      <c r="M17" s="219">
        <v>53.39</v>
      </c>
      <c r="N17" s="219">
        <v>51.59</v>
      </c>
      <c r="O17" s="219">
        <v>72.459999999999994</v>
      </c>
      <c r="P17" s="219">
        <v>29.2</v>
      </c>
      <c r="Q17" s="219">
        <v>0</v>
      </c>
      <c r="R17" s="219">
        <v>18.64</v>
      </c>
      <c r="S17" s="219">
        <v>11.52</v>
      </c>
      <c r="T17" s="219">
        <v>0</v>
      </c>
      <c r="U17" s="219">
        <v>59.24</v>
      </c>
      <c r="V17" s="219">
        <v>8.81</v>
      </c>
      <c r="W17" s="219">
        <v>18.600000000000001</v>
      </c>
      <c r="X17" s="219">
        <v>62.68</v>
      </c>
      <c r="Y17" s="219">
        <v>0</v>
      </c>
      <c r="Z17" s="219">
        <v>118.26</v>
      </c>
      <c r="AA17" s="219">
        <v>38.33</v>
      </c>
      <c r="AB17" s="219">
        <v>0</v>
      </c>
      <c r="AC17" s="219">
        <v>13.76</v>
      </c>
      <c r="AD17" s="219">
        <v>0</v>
      </c>
      <c r="AE17" s="219">
        <v>0</v>
      </c>
      <c r="AF17" s="219">
        <v>0</v>
      </c>
      <c r="AG17" s="219">
        <v>42.76</v>
      </c>
      <c r="AH17" s="219">
        <v>0</v>
      </c>
      <c r="AI17" s="219">
        <v>0</v>
      </c>
      <c r="AJ17" s="219">
        <v>0</v>
      </c>
      <c r="AK17" s="219">
        <v>-1.87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180</v>
      </c>
      <c r="L18" s="219">
        <v>9.67</v>
      </c>
      <c r="M18" s="219">
        <v>53.39</v>
      </c>
      <c r="N18" s="219">
        <v>51.59</v>
      </c>
      <c r="O18" s="219">
        <v>72.459999999999994</v>
      </c>
      <c r="P18" s="219">
        <v>29.2</v>
      </c>
      <c r="Q18" s="219">
        <v>0</v>
      </c>
      <c r="R18" s="219">
        <v>18.64</v>
      </c>
      <c r="S18" s="219">
        <v>11.52</v>
      </c>
      <c r="T18" s="219">
        <v>0</v>
      </c>
      <c r="U18" s="219">
        <v>59.24</v>
      </c>
      <c r="V18" s="219">
        <v>8.81</v>
      </c>
      <c r="W18" s="219">
        <v>18.600000000000001</v>
      </c>
      <c r="X18" s="219">
        <v>62.68</v>
      </c>
      <c r="Y18" s="219">
        <v>0</v>
      </c>
      <c r="Z18" s="219">
        <v>118.26</v>
      </c>
      <c r="AA18" s="219">
        <v>38.33</v>
      </c>
      <c r="AB18" s="219">
        <v>0</v>
      </c>
      <c r="AC18" s="219">
        <v>13.76</v>
      </c>
      <c r="AD18" s="219">
        <v>0</v>
      </c>
      <c r="AE18" s="219">
        <v>0</v>
      </c>
      <c r="AF18" s="219">
        <v>0</v>
      </c>
      <c r="AG18" s="219">
        <v>42.76</v>
      </c>
      <c r="AH18" s="219">
        <v>0</v>
      </c>
      <c r="AI18" s="219">
        <v>0</v>
      </c>
      <c r="AJ18" s="219">
        <v>0</v>
      </c>
      <c r="AK18" s="219">
        <v>-1.87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139.78</v>
      </c>
      <c r="L19" s="219">
        <v>9.68</v>
      </c>
      <c r="M19" s="219">
        <v>53.39</v>
      </c>
      <c r="N19" s="219">
        <v>51.59</v>
      </c>
      <c r="O19" s="219">
        <v>72.459999999999994</v>
      </c>
      <c r="P19" s="219">
        <v>29.2</v>
      </c>
      <c r="Q19" s="219">
        <v>0</v>
      </c>
      <c r="R19" s="219">
        <v>18.64</v>
      </c>
      <c r="S19" s="219">
        <v>11.52</v>
      </c>
      <c r="T19" s="219">
        <v>0</v>
      </c>
      <c r="U19" s="219">
        <v>59.24</v>
      </c>
      <c r="V19" s="219">
        <v>8.81</v>
      </c>
      <c r="W19" s="219">
        <v>18.600000000000001</v>
      </c>
      <c r="X19" s="219">
        <v>62.68</v>
      </c>
      <c r="Y19" s="219">
        <v>0</v>
      </c>
      <c r="Z19" s="219">
        <v>118.26</v>
      </c>
      <c r="AA19" s="219">
        <v>38.33</v>
      </c>
      <c r="AB19" s="219">
        <v>0</v>
      </c>
      <c r="AC19" s="219">
        <v>14.4</v>
      </c>
      <c r="AD19" s="219">
        <v>0</v>
      </c>
      <c r="AE19" s="219">
        <v>0</v>
      </c>
      <c r="AF19" s="219">
        <v>0</v>
      </c>
      <c r="AG19" s="219">
        <v>43.81</v>
      </c>
      <c r="AH19" s="219">
        <v>0</v>
      </c>
      <c r="AI19" s="219">
        <v>0</v>
      </c>
      <c r="AJ19" s="219">
        <v>0</v>
      </c>
      <c r="AK19" s="219">
        <v>-1.87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139.78</v>
      </c>
      <c r="L20" s="219">
        <v>9.67</v>
      </c>
      <c r="M20" s="219">
        <v>53.39</v>
      </c>
      <c r="N20" s="219">
        <v>51.59</v>
      </c>
      <c r="O20" s="219">
        <v>72.459999999999994</v>
      </c>
      <c r="P20" s="219">
        <v>29.2</v>
      </c>
      <c r="Q20" s="219">
        <v>0</v>
      </c>
      <c r="R20" s="219">
        <v>18.64</v>
      </c>
      <c r="S20" s="219">
        <v>11.52</v>
      </c>
      <c r="T20" s="219">
        <v>0</v>
      </c>
      <c r="U20" s="219">
        <v>59.41</v>
      </c>
      <c r="V20" s="219">
        <v>8.81</v>
      </c>
      <c r="W20" s="219">
        <v>18.600000000000001</v>
      </c>
      <c r="X20" s="219">
        <v>62.68</v>
      </c>
      <c r="Y20" s="219">
        <v>0</v>
      </c>
      <c r="Z20" s="219">
        <v>118.26</v>
      </c>
      <c r="AA20" s="219">
        <v>38.33</v>
      </c>
      <c r="AB20" s="219">
        <v>0</v>
      </c>
      <c r="AC20" s="219">
        <v>14.43</v>
      </c>
      <c r="AD20" s="219">
        <v>0</v>
      </c>
      <c r="AE20" s="219">
        <v>0</v>
      </c>
      <c r="AF20" s="219">
        <v>0</v>
      </c>
      <c r="AG20" s="219">
        <v>43.81</v>
      </c>
      <c r="AH20" s="219">
        <v>0</v>
      </c>
      <c r="AI20" s="219">
        <v>0</v>
      </c>
      <c r="AJ20" s="219">
        <v>0</v>
      </c>
      <c r="AK20" s="219">
        <v>-1.87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139.83000000000001</v>
      </c>
      <c r="L21" s="219">
        <v>9.67</v>
      </c>
      <c r="M21" s="219">
        <v>53.39</v>
      </c>
      <c r="N21" s="219">
        <v>51.59</v>
      </c>
      <c r="O21" s="219">
        <v>72.459999999999994</v>
      </c>
      <c r="P21" s="219">
        <v>29.2</v>
      </c>
      <c r="Q21" s="219">
        <v>0</v>
      </c>
      <c r="R21" s="219">
        <v>19.27</v>
      </c>
      <c r="S21" s="219">
        <v>11.51</v>
      </c>
      <c r="T21" s="219">
        <v>0</v>
      </c>
      <c r="U21" s="219">
        <v>59.41</v>
      </c>
      <c r="V21" s="219">
        <v>9.1</v>
      </c>
      <c r="W21" s="219">
        <v>18.53</v>
      </c>
      <c r="X21" s="219">
        <v>62.68</v>
      </c>
      <c r="Y21" s="219">
        <v>0</v>
      </c>
      <c r="Z21" s="219">
        <v>120.4</v>
      </c>
      <c r="AA21" s="219">
        <v>39.04</v>
      </c>
      <c r="AB21" s="219">
        <v>0</v>
      </c>
      <c r="AC21" s="219">
        <v>14.43</v>
      </c>
      <c r="AD21" s="219">
        <v>0</v>
      </c>
      <c r="AE21" s="219">
        <v>0</v>
      </c>
      <c r="AF21" s="219">
        <v>0</v>
      </c>
      <c r="AG21" s="219">
        <v>43.81</v>
      </c>
      <c r="AH21" s="219">
        <v>0</v>
      </c>
      <c r="AI21" s="219">
        <v>0</v>
      </c>
      <c r="AJ21" s="219">
        <v>0</v>
      </c>
      <c r="AK21" s="219">
        <v>-1.87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139.83000000000001</v>
      </c>
      <c r="L22" s="219">
        <v>9.67</v>
      </c>
      <c r="M22" s="219">
        <v>53.39</v>
      </c>
      <c r="N22" s="219">
        <v>51.59</v>
      </c>
      <c r="O22" s="219">
        <v>72.459999999999994</v>
      </c>
      <c r="P22" s="219">
        <v>29.2</v>
      </c>
      <c r="Q22" s="219">
        <v>0</v>
      </c>
      <c r="R22" s="219">
        <v>19.27</v>
      </c>
      <c r="S22" s="219">
        <v>11.51</v>
      </c>
      <c r="T22" s="219">
        <v>0</v>
      </c>
      <c r="U22" s="219">
        <v>59.41</v>
      </c>
      <c r="V22" s="219">
        <v>9.1</v>
      </c>
      <c r="W22" s="219">
        <v>18.53</v>
      </c>
      <c r="X22" s="219">
        <v>62.68</v>
      </c>
      <c r="Y22" s="219">
        <v>0</v>
      </c>
      <c r="Z22" s="219">
        <v>120.4</v>
      </c>
      <c r="AA22" s="219">
        <v>39.04</v>
      </c>
      <c r="AB22" s="219">
        <v>0</v>
      </c>
      <c r="AC22" s="219">
        <v>14.43</v>
      </c>
      <c r="AD22" s="219">
        <v>0</v>
      </c>
      <c r="AE22" s="219">
        <v>0</v>
      </c>
      <c r="AF22" s="219">
        <v>0</v>
      </c>
      <c r="AG22" s="219">
        <v>43.81</v>
      </c>
      <c r="AH22" s="219">
        <v>0</v>
      </c>
      <c r="AI22" s="219">
        <v>0</v>
      </c>
      <c r="AJ22" s="219">
        <v>0</v>
      </c>
      <c r="AK22" s="219">
        <v>-1.87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137.56</v>
      </c>
      <c r="L23" s="219">
        <v>2.9</v>
      </c>
      <c r="M23" s="219">
        <v>53.39</v>
      </c>
      <c r="N23" s="219">
        <v>51.59</v>
      </c>
      <c r="O23" s="219">
        <v>72.459999999999994</v>
      </c>
      <c r="P23" s="219">
        <v>29.2</v>
      </c>
      <c r="Q23" s="219">
        <v>0</v>
      </c>
      <c r="R23" s="219">
        <v>5.81</v>
      </c>
      <c r="S23" s="219">
        <v>5</v>
      </c>
      <c r="T23" s="219">
        <v>0</v>
      </c>
      <c r="U23" s="219">
        <v>59.41</v>
      </c>
      <c r="V23" s="219">
        <v>2.9</v>
      </c>
      <c r="W23" s="219">
        <v>18.57</v>
      </c>
      <c r="X23" s="219">
        <v>62.68</v>
      </c>
      <c r="Y23" s="219">
        <v>0</v>
      </c>
      <c r="Z23" s="219">
        <v>53.21</v>
      </c>
      <c r="AA23" s="219">
        <v>14.51</v>
      </c>
      <c r="AB23" s="219">
        <v>0</v>
      </c>
      <c r="AC23" s="219">
        <v>14.43</v>
      </c>
      <c r="AD23" s="219">
        <v>0</v>
      </c>
      <c r="AE23" s="219">
        <v>0</v>
      </c>
      <c r="AF23" s="219">
        <v>0</v>
      </c>
      <c r="AG23" s="219">
        <v>43.81</v>
      </c>
      <c r="AH23" s="219">
        <v>0</v>
      </c>
      <c r="AI23" s="219">
        <v>0</v>
      </c>
      <c r="AJ23" s="219">
        <v>0</v>
      </c>
      <c r="AK23" s="219">
        <v>-1.87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137.56</v>
      </c>
      <c r="L24" s="219">
        <v>2.9</v>
      </c>
      <c r="M24" s="219">
        <v>53.39</v>
      </c>
      <c r="N24" s="219">
        <v>51.59</v>
      </c>
      <c r="O24" s="219">
        <v>72.459999999999994</v>
      </c>
      <c r="P24" s="219">
        <v>29.2</v>
      </c>
      <c r="Q24" s="219">
        <v>0</v>
      </c>
      <c r="R24" s="219">
        <v>5.81</v>
      </c>
      <c r="S24" s="219">
        <v>5</v>
      </c>
      <c r="T24" s="219">
        <v>0</v>
      </c>
      <c r="U24" s="219">
        <v>59.41</v>
      </c>
      <c r="V24" s="219">
        <v>2.9</v>
      </c>
      <c r="W24" s="219">
        <v>18.57</v>
      </c>
      <c r="X24" s="219">
        <v>62.68</v>
      </c>
      <c r="Y24" s="219">
        <v>0</v>
      </c>
      <c r="Z24" s="219">
        <v>53.21</v>
      </c>
      <c r="AA24" s="219">
        <v>14.51</v>
      </c>
      <c r="AB24" s="219">
        <v>0</v>
      </c>
      <c r="AC24" s="219">
        <v>14.43</v>
      </c>
      <c r="AD24" s="219">
        <v>0</v>
      </c>
      <c r="AE24" s="219">
        <v>0</v>
      </c>
      <c r="AF24" s="219">
        <v>0</v>
      </c>
      <c r="AG24" s="219">
        <v>43.81</v>
      </c>
      <c r="AH24" s="219">
        <v>0</v>
      </c>
      <c r="AI24" s="219">
        <v>0</v>
      </c>
      <c r="AJ24" s="219">
        <v>0</v>
      </c>
      <c r="AK24" s="219">
        <v>-1.87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137.56</v>
      </c>
      <c r="L25" s="219">
        <v>2.9</v>
      </c>
      <c r="M25" s="219">
        <v>53.39</v>
      </c>
      <c r="N25" s="219">
        <v>51.59</v>
      </c>
      <c r="O25" s="219">
        <v>72.459999999999994</v>
      </c>
      <c r="P25" s="219">
        <v>29.2</v>
      </c>
      <c r="Q25" s="219">
        <v>0</v>
      </c>
      <c r="R25" s="219">
        <v>5.81</v>
      </c>
      <c r="S25" s="219">
        <v>5.38</v>
      </c>
      <c r="T25" s="219">
        <v>0</v>
      </c>
      <c r="U25" s="219">
        <v>60.01</v>
      </c>
      <c r="V25" s="219">
        <v>2.9</v>
      </c>
      <c r="W25" s="219">
        <v>18.57</v>
      </c>
      <c r="X25" s="219">
        <v>62.68</v>
      </c>
      <c r="Y25" s="219">
        <v>0</v>
      </c>
      <c r="Z25" s="219">
        <v>53.21</v>
      </c>
      <c r="AA25" s="219">
        <v>14.51</v>
      </c>
      <c r="AB25" s="219">
        <v>0</v>
      </c>
      <c r="AC25" s="219">
        <v>14.43</v>
      </c>
      <c r="AD25" s="219">
        <v>0</v>
      </c>
      <c r="AE25" s="219">
        <v>0</v>
      </c>
      <c r="AF25" s="219">
        <v>0</v>
      </c>
      <c r="AG25" s="219">
        <v>43.81</v>
      </c>
      <c r="AH25" s="219">
        <v>0</v>
      </c>
      <c r="AI25" s="219">
        <v>0</v>
      </c>
      <c r="AJ25" s="219">
        <v>0</v>
      </c>
      <c r="AK25" s="219">
        <v>-1.87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137.56</v>
      </c>
      <c r="L26" s="219">
        <v>2.9</v>
      </c>
      <c r="M26" s="219">
        <v>53.39</v>
      </c>
      <c r="N26" s="219">
        <v>51.59</v>
      </c>
      <c r="O26" s="219">
        <v>72.459999999999994</v>
      </c>
      <c r="P26" s="219">
        <v>29.2</v>
      </c>
      <c r="Q26" s="219">
        <v>0</v>
      </c>
      <c r="R26" s="219">
        <v>5.81</v>
      </c>
      <c r="S26" s="219">
        <v>5.38</v>
      </c>
      <c r="T26" s="219">
        <v>0</v>
      </c>
      <c r="U26" s="219">
        <v>60.09</v>
      </c>
      <c r="V26" s="219">
        <v>2.9</v>
      </c>
      <c r="W26" s="219">
        <v>18.57</v>
      </c>
      <c r="X26" s="219">
        <v>62.68</v>
      </c>
      <c r="Y26" s="219">
        <v>0</v>
      </c>
      <c r="Z26" s="219">
        <v>53.21</v>
      </c>
      <c r="AA26" s="219">
        <v>14.51</v>
      </c>
      <c r="AB26" s="219">
        <v>0</v>
      </c>
      <c r="AC26" s="219">
        <v>14.43</v>
      </c>
      <c r="AD26" s="219">
        <v>0</v>
      </c>
      <c r="AE26" s="219">
        <v>0</v>
      </c>
      <c r="AF26" s="219">
        <v>0</v>
      </c>
      <c r="AG26" s="219">
        <v>43.81</v>
      </c>
      <c r="AH26" s="219">
        <v>0</v>
      </c>
      <c r="AI26" s="219">
        <v>0</v>
      </c>
      <c r="AJ26" s="219">
        <v>0</v>
      </c>
      <c r="AK26" s="219">
        <v>-1.87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139.94999999999999</v>
      </c>
      <c r="L27" s="219">
        <v>2.9</v>
      </c>
      <c r="M27" s="219">
        <v>53.39</v>
      </c>
      <c r="N27" s="219">
        <v>51.59</v>
      </c>
      <c r="O27" s="219">
        <v>72.459999999999994</v>
      </c>
      <c r="P27" s="219">
        <v>29.2</v>
      </c>
      <c r="Q27" s="219">
        <v>0</v>
      </c>
      <c r="R27" s="219">
        <v>5.92</v>
      </c>
      <c r="S27" s="219">
        <v>5.41</v>
      </c>
      <c r="T27" s="219">
        <v>0</v>
      </c>
      <c r="U27" s="219">
        <v>60.09</v>
      </c>
      <c r="V27" s="219">
        <v>2.9</v>
      </c>
      <c r="W27" s="219">
        <v>18.57</v>
      </c>
      <c r="X27" s="219">
        <v>62.68</v>
      </c>
      <c r="Y27" s="219">
        <v>0</v>
      </c>
      <c r="Z27" s="219">
        <v>53.21</v>
      </c>
      <c r="AA27" s="219">
        <v>14.51</v>
      </c>
      <c r="AB27" s="219">
        <v>0</v>
      </c>
      <c r="AC27" s="219">
        <v>14.4</v>
      </c>
      <c r="AD27" s="219">
        <v>0</v>
      </c>
      <c r="AE27" s="219">
        <v>0</v>
      </c>
      <c r="AF27" s="219">
        <v>0</v>
      </c>
      <c r="AG27" s="219">
        <v>43.81</v>
      </c>
      <c r="AH27" s="219">
        <v>0</v>
      </c>
      <c r="AI27" s="219">
        <v>0</v>
      </c>
      <c r="AJ27" s="219">
        <v>0</v>
      </c>
      <c r="AK27" s="219">
        <v>-1.87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13.8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139.94999999999999</v>
      </c>
      <c r="L28" s="219">
        <v>2.9</v>
      </c>
      <c r="M28" s="219">
        <v>53.39</v>
      </c>
      <c r="N28" s="219">
        <v>51.59</v>
      </c>
      <c r="O28" s="219">
        <v>72.459999999999994</v>
      </c>
      <c r="P28" s="219">
        <v>29.2</v>
      </c>
      <c r="Q28" s="219">
        <v>0</v>
      </c>
      <c r="R28" s="219">
        <v>5.92</v>
      </c>
      <c r="S28" s="219">
        <v>5.41</v>
      </c>
      <c r="T28" s="219">
        <v>0</v>
      </c>
      <c r="U28" s="219">
        <v>60.09</v>
      </c>
      <c r="V28" s="219">
        <v>8.81</v>
      </c>
      <c r="W28" s="219">
        <v>18.57</v>
      </c>
      <c r="X28" s="219">
        <v>62.68</v>
      </c>
      <c r="Y28" s="219">
        <v>0</v>
      </c>
      <c r="Z28" s="219">
        <v>118.26</v>
      </c>
      <c r="AA28" s="219">
        <v>14.51</v>
      </c>
      <c r="AB28" s="219">
        <v>0</v>
      </c>
      <c r="AC28" s="219">
        <v>14.4</v>
      </c>
      <c r="AD28" s="219">
        <v>0</v>
      </c>
      <c r="AE28" s="219">
        <v>0</v>
      </c>
      <c r="AF28" s="219">
        <v>0</v>
      </c>
      <c r="AG28" s="219">
        <v>43.81</v>
      </c>
      <c r="AH28" s="219">
        <v>0</v>
      </c>
      <c r="AI28" s="219">
        <v>0</v>
      </c>
      <c r="AJ28" s="219">
        <v>0</v>
      </c>
      <c r="AK28" s="219">
        <v>-1.87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33.58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139.94999999999999</v>
      </c>
      <c r="L29" s="219">
        <v>2.9</v>
      </c>
      <c r="M29" s="219">
        <v>53.39</v>
      </c>
      <c r="N29" s="219">
        <v>25.79</v>
      </c>
      <c r="O29" s="219">
        <v>72.459999999999994</v>
      </c>
      <c r="P29" s="219">
        <v>29.2</v>
      </c>
      <c r="Q29" s="219">
        <v>0</v>
      </c>
      <c r="R29" s="219">
        <v>6</v>
      </c>
      <c r="S29" s="219">
        <v>5.41</v>
      </c>
      <c r="T29" s="219">
        <v>0</v>
      </c>
      <c r="U29" s="219">
        <v>60.09</v>
      </c>
      <c r="V29" s="219">
        <v>8.81</v>
      </c>
      <c r="W29" s="219">
        <v>18.57</v>
      </c>
      <c r="X29" s="219">
        <v>62.68</v>
      </c>
      <c r="Y29" s="219">
        <v>0</v>
      </c>
      <c r="Z29" s="219">
        <v>118.26</v>
      </c>
      <c r="AA29" s="219">
        <v>14.51</v>
      </c>
      <c r="AB29" s="219">
        <v>0</v>
      </c>
      <c r="AC29" s="219">
        <v>14.4</v>
      </c>
      <c r="AD29" s="219">
        <v>0</v>
      </c>
      <c r="AE29" s="219">
        <v>0</v>
      </c>
      <c r="AF29" s="219">
        <v>0</v>
      </c>
      <c r="AG29" s="219">
        <v>43.81</v>
      </c>
      <c r="AH29" s="219">
        <v>0</v>
      </c>
      <c r="AI29" s="219">
        <v>0</v>
      </c>
      <c r="AJ29" s="219">
        <v>0</v>
      </c>
      <c r="AK29" s="219">
        <v>-1.87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38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139.94999999999999</v>
      </c>
      <c r="L30" s="219">
        <v>2.9</v>
      </c>
      <c r="M30" s="219">
        <v>53.39</v>
      </c>
      <c r="N30" s="219">
        <v>25.79</v>
      </c>
      <c r="O30" s="219">
        <v>72.459999999999994</v>
      </c>
      <c r="P30" s="219">
        <v>29.2</v>
      </c>
      <c r="Q30" s="219">
        <v>0</v>
      </c>
      <c r="R30" s="219">
        <v>6</v>
      </c>
      <c r="S30" s="219">
        <v>5.41</v>
      </c>
      <c r="T30" s="219">
        <v>0</v>
      </c>
      <c r="U30" s="219">
        <v>60.09</v>
      </c>
      <c r="V30" s="219">
        <v>8.81</v>
      </c>
      <c r="W30" s="219">
        <v>18.57</v>
      </c>
      <c r="X30" s="219">
        <v>62.69</v>
      </c>
      <c r="Y30" s="219">
        <v>0</v>
      </c>
      <c r="Z30" s="219">
        <v>118.26</v>
      </c>
      <c r="AA30" s="219">
        <v>14.51</v>
      </c>
      <c r="AB30" s="219">
        <v>0</v>
      </c>
      <c r="AC30" s="219">
        <v>14.4</v>
      </c>
      <c r="AD30" s="219">
        <v>0</v>
      </c>
      <c r="AE30" s="219">
        <v>0</v>
      </c>
      <c r="AF30" s="219">
        <v>0</v>
      </c>
      <c r="AG30" s="219">
        <v>43.81</v>
      </c>
      <c r="AH30" s="219">
        <v>0</v>
      </c>
      <c r="AI30" s="219">
        <v>0</v>
      </c>
      <c r="AJ30" s="219">
        <v>0</v>
      </c>
      <c r="AK30" s="219">
        <v>-1.87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38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139.94999999999999</v>
      </c>
      <c r="L31" s="219">
        <v>2.9</v>
      </c>
      <c r="M31" s="219">
        <v>53.39</v>
      </c>
      <c r="N31" s="219">
        <v>25.79</v>
      </c>
      <c r="O31" s="219">
        <v>72.459999999999994</v>
      </c>
      <c r="P31" s="219">
        <v>29.2</v>
      </c>
      <c r="Q31" s="219">
        <v>0</v>
      </c>
      <c r="R31" s="219">
        <v>9.5</v>
      </c>
      <c r="S31" s="219">
        <v>5.41</v>
      </c>
      <c r="T31" s="219">
        <v>0</v>
      </c>
      <c r="U31" s="219">
        <v>60.09</v>
      </c>
      <c r="V31" s="219">
        <v>2.9</v>
      </c>
      <c r="W31" s="219">
        <v>18.57</v>
      </c>
      <c r="X31" s="219">
        <v>62.69</v>
      </c>
      <c r="Y31" s="219">
        <v>0</v>
      </c>
      <c r="Z31" s="219">
        <v>53.21</v>
      </c>
      <c r="AA31" s="219">
        <v>14.51</v>
      </c>
      <c r="AB31" s="219">
        <v>0</v>
      </c>
      <c r="AC31" s="219">
        <v>14.43</v>
      </c>
      <c r="AD31" s="219">
        <v>0</v>
      </c>
      <c r="AE31" s="219">
        <v>0</v>
      </c>
      <c r="AF31" s="219">
        <v>0</v>
      </c>
      <c r="AG31" s="219">
        <v>42.76</v>
      </c>
      <c r="AH31" s="219">
        <v>0</v>
      </c>
      <c r="AI31" s="219">
        <v>0</v>
      </c>
      <c r="AJ31" s="219">
        <v>0</v>
      </c>
      <c r="AK31" s="219">
        <v>-1.87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38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139.94999999999999</v>
      </c>
      <c r="L32" s="219">
        <v>2.9</v>
      </c>
      <c r="M32" s="219">
        <v>53.39</v>
      </c>
      <c r="N32" s="219">
        <v>25.79</v>
      </c>
      <c r="O32" s="219">
        <v>72.459999999999994</v>
      </c>
      <c r="P32" s="219">
        <v>29.2</v>
      </c>
      <c r="Q32" s="219">
        <v>0</v>
      </c>
      <c r="R32" s="219">
        <v>9.5</v>
      </c>
      <c r="S32" s="219">
        <v>5.41</v>
      </c>
      <c r="T32" s="219">
        <v>0</v>
      </c>
      <c r="U32" s="219">
        <v>60.09</v>
      </c>
      <c r="V32" s="219">
        <v>2.9</v>
      </c>
      <c r="W32" s="219">
        <v>18.57</v>
      </c>
      <c r="X32" s="219">
        <v>62.69</v>
      </c>
      <c r="Y32" s="219">
        <v>0</v>
      </c>
      <c r="Z32" s="219">
        <v>53.21</v>
      </c>
      <c r="AA32" s="219">
        <v>14.51</v>
      </c>
      <c r="AB32" s="219">
        <v>0</v>
      </c>
      <c r="AC32" s="219">
        <v>14.43</v>
      </c>
      <c r="AD32" s="219">
        <v>0</v>
      </c>
      <c r="AE32" s="219">
        <v>0</v>
      </c>
      <c r="AF32" s="219">
        <v>0</v>
      </c>
      <c r="AG32" s="219">
        <v>42.76</v>
      </c>
      <c r="AH32" s="219">
        <v>0</v>
      </c>
      <c r="AI32" s="219">
        <v>0</v>
      </c>
      <c r="AJ32" s="219">
        <v>0</v>
      </c>
      <c r="AK32" s="219">
        <v>-1.87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38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139.94999999999999</v>
      </c>
      <c r="L33" s="219">
        <v>2.9</v>
      </c>
      <c r="M33" s="219">
        <v>53.39</v>
      </c>
      <c r="N33" s="219">
        <v>25.79</v>
      </c>
      <c r="O33" s="219">
        <v>72.459999999999994</v>
      </c>
      <c r="P33" s="219">
        <v>29.2</v>
      </c>
      <c r="Q33" s="219">
        <v>0</v>
      </c>
      <c r="R33" s="219">
        <v>9.5</v>
      </c>
      <c r="S33" s="219">
        <v>5.41</v>
      </c>
      <c r="T33" s="219">
        <v>0</v>
      </c>
      <c r="U33" s="219">
        <v>60.09</v>
      </c>
      <c r="V33" s="219">
        <v>2.9</v>
      </c>
      <c r="W33" s="219">
        <v>5.8</v>
      </c>
      <c r="X33" s="219">
        <v>19.350000000000001</v>
      </c>
      <c r="Y33" s="219">
        <v>0</v>
      </c>
      <c r="Z33" s="219">
        <v>53.21</v>
      </c>
      <c r="AA33" s="219">
        <v>14.51</v>
      </c>
      <c r="AB33" s="219">
        <v>0</v>
      </c>
      <c r="AC33" s="219">
        <v>13.79</v>
      </c>
      <c r="AD33" s="219">
        <v>0</v>
      </c>
      <c r="AE33" s="219">
        <v>0</v>
      </c>
      <c r="AF33" s="219">
        <v>0</v>
      </c>
      <c r="AG33" s="219">
        <v>40</v>
      </c>
      <c r="AH33" s="219">
        <v>0</v>
      </c>
      <c r="AI33" s="219">
        <v>0</v>
      </c>
      <c r="AJ33" s="219">
        <v>0</v>
      </c>
      <c r="AK33" s="219">
        <v>-1.87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38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139.94999999999999</v>
      </c>
      <c r="L34" s="219">
        <v>2.9</v>
      </c>
      <c r="M34" s="219">
        <v>53.39</v>
      </c>
      <c r="N34" s="219">
        <v>25.79</v>
      </c>
      <c r="O34" s="219">
        <v>72.459999999999994</v>
      </c>
      <c r="P34" s="219">
        <v>29.2</v>
      </c>
      <c r="Q34" s="219">
        <v>0</v>
      </c>
      <c r="R34" s="219">
        <v>9.5</v>
      </c>
      <c r="S34" s="219">
        <v>5.41</v>
      </c>
      <c r="T34" s="219">
        <v>0</v>
      </c>
      <c r="U34" s="219">
        <v>60.09</v>
      </c>
      <c r="V34" s="219">
        <v>2.9</v>
      </c>
      <c r="W34" s="219">
        <v>4.84</v>
      </c>
      <c r="X34" s="219">
        <v>19.350000000000001</v>
      </c>
      <c r="Y34" s="219">
        <v>0</v>
      </c>
      <c r="Z34" s="219">
        <v>53.21</v>
      </c>
      <c r="AA34" s="219">
        <v>14.51</v>
      </c>
      <c r="AB34" s="219">
        <v>0</v>
      </c>
      <c r="AC34" s="219">
        <v>13.79</v>
      </c>
      <c r="AD34" s="219">
        <v>0</v>
      </c>
      <c r="AE34" s="219">
        <v>0</v>
      </c>
      <c r="AF34" s="219">
        <v>0</v>
      </c>
      <c r="AG34" s="219">
        <v>40</v>
      </c>
      <c r="AH34" s="219">
        <v>0</v>
      </c>
      <c r="AI34" s="219">
        <v>0</v>
      </c>
      <c r="AJ34" s="219">
        <v>0</v>
      </c>
      <c r="AK34" s="219">
        <v>-1.87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38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139.94999999999999</v>
      </c>
      <c r="L35" s="219">
        <v>2.9</v>
      </c>
      <c r="M35" s="219">
        <v>53.39</v>
      </c>
      <c r="N35" s="219">
        <v>25.79</v>
      </c>
      <c r="O35" s="219">
        <v>72.459999999999994</v>
      </c>
      <c r="P35" s="219">
        <v>29.2</v>
      </c>
      <c r="Q35" s="219">
        <v>0</v>
      </c>
      <c r="R35" s="219">
        <v>6</v>
      </c>
      <c r="S35" s="219">
        <v>5.41</v>
      </c>
      <c r="T35" s="219">
        <v>0</v>
      </c>
      <c r="U35" s="219">
        <v>60.09</v>
      </c>
      <c r="V35" s="219">
        <v>2.9</v>
      </c>
      <c r="W35" s="219">
        <v>4.84</v>
      </c>
      <c r="X35" s="219">
        <v>19.350000000000001</v>
      </c>
      <c r="Y35" s="219">
        <v>0</v>
      </c>
      <c r="Z35" s="219">
        <v>53.21</v>
      </c>
      <c r="AA35" s="219">
        <v>14.51</v>
      </c>
      <c r="AB35" s="219">
        <v>0</v>
      </c>
      <c r="AC35" s="219">
        <v>13.79</v>
      </c>
      <c r="AD35" s="219">
        <v>0</v>
      </c>
      <c r="AE35" s="219">
        <v>0</v>
      </c>
      <c r="AF35" s="219">
        <v>0</v>
      </c>
      <c r="AG35" s="219">
        <v>42.76</v>
      </c>
      <c r="AH35" s="219">
        <v>0</v>
      </c>
      <c r="AI35" s="219">
        <v>0</v>
      </c>
      <c r="AJ35" s="219">
        <v>0</v>
      </c>
      <c r="AK35" s="219">
        <v>-1.87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139.94999999999999</v>
      </c>
      <c r="L36" s="219">
        <v>2.9</v>
      </c>
      <c r="M36" s="219">
        <v>53.39</v>
      </c>
      <c r="N36" s="219">
        <v>25.79</v>
      </c>
      <c r="O36" s="219">
        <v>72.459999999999994</v>
      </c>
      <c r="P36" s="219">
        <v>29.2</v>
      </c>
      <c r="Q36" s="219">
        <v>0</v>
      </c>
      <c r="R36" s="219">
        <v>8.26</v>
      </c>
      <c r="S36" s="219">
        <v>5.41</v>
      </c>
      <c r="T36" s="219">
        <v>0</v>
      </c>
      <c r="U36" s="219">
        <v>60.09</v>
      </c>
      <c r="V36" s="219">
        <v>2.9</v>
      </c>
      <c r="W36" s="219">
        <v>4.84</v>
      </c>
      <c r="X36" s="219">
        <v>19.350000000000001</v>
      </c>
      <c r="Y36" s="219">
        <v>0</v>
      </c>
      <c r="Z36" s="219">
        <v>53.21</v>
      </c>
      <c r="AA36" s="219">
        <v>14.51</v>
      </c>
      <c r="AB36" s="219">
        <v>0</v>
      </c>
      <c r="AC36" s="219">
        <v>13.79</v>
      </c>
      <c r="AD36" s="219">
        <v>0</v>
      </c>
      <c r="AE36" s="219">
        <v>0</v>
      </c>
      <c r="AF36" s="219">
        <v>0</v>
      </c>
      <c r="AG36" s="219">
        <v>42.76</v>
      </c>
      <c r="AH36" s="219">
        <v>0</v>
      </c>
      <c r="AI36" s="219">
        <v>0</v>
      </c>
      <c r="AJ36" s="219">
        <v>0</v>
      </c>
      <c r="AK36" s="219">
        <v>-1.87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140</v>
      </c>
      <c r="L37" s="219">
        <v>2.9</v>
      </c>
      <c r="M37" s="219">
        <v>53.39</v>
      </c>
      <c r="N37" s="219">
        <v>25.79</v>
      </c>
      <c r="O37" s="219">
        <v>72.459999999999994</v>
      </c>
      <c r="P37" s="219">
        <v>29.2</v>
      </c>
      <c r="Q37" s="219">
        <v>0</v>
      </c>
      <c r="R37" s="219">
        <v>9.4700000000000006</v>
      </c>
      <c r="S37" s="219">
        <v>5.42</v>
      </c>
      <c r="T37" s="219">
        <v>0</v>
      </c>
      <c r="U37" s="219">
        <v>60.09</v>
      </c>
      <c r="V37" s="219">
        <v>2.9</v>
      </c>
      <c r="W37" s="219">
        <v>4.84</v>
      </c>
      <c r="X37" s="219">
        <v>19.350000000000001</v>
      </c>
      <c r="Y37" s="219">
        <v>0</v>
      </c>
      <c r="Z37" s="219">
        <v>53.21</v>
      </c>
      <c r="AA37" s="219">
        <v>14.51</v>
      </c>
      <c r="AB37" s="219">
        <v>0</v>
      </c>
      <c r="AC37" s="219">
        <v>13.79</v>
      </c>
      <c r="AD37" s="219">
        <v>0</v>
      </c>
      <c r="AE37" s="219">
        <v>0</v>
      </c>
      <c r="AF37" s="219">
        <v>0</v>
      </c>
      <c r="AG37" s="219">
        <v>42.76</v>
      </c>
      <c r="AH37" s="219">
        <v>0</v>
      </c>
      <c r="AI37" s="219">
        <v>0</v>
      </c>
      <c r="AJ37" s="219">
        <v>0</v>
      </c>
      <c r="AK37" s="219">
        <v>-1.87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140</v>
      </c>
      <c r="L38" s="219">
        <v>2.9</v>
      </c>
      <c r="M38" s="219">
        <v>53.39</v>
      </c>
      <c r="N38" s="219">
        <v>25.79</v>
      </c>
      <c r="O38" s="219">
        <v>72.459999999999994</v>
      </c>
      <c r="P38" s="219">
        <v>29.2</v>
      </c>
      <c r="Q38" s="219">
        <v>0</v>
      </c>
      <c r="R38" s="219">
        <v>9.4700000000000006</v>
      </c>
      <c r="S38" s="219">
        <v>5.42</v>
      </c>
      <c r="T38" s="219">
        <v>0</v>
      </c>
      <c r="U38" s="219">
        <v>60.09</v>
      </c>
      <c r="V38" s="219">
        <v>2.9</v>
      </c>
      <c r="W38" s="219">
        <v>4.84</v>
      </c>
      <c r="X38" s="219">
        <v>19.350000000000001</v>
      </c>
      <c r="Y38" s="219">
        <v>0</v>
      </c>
      <c r="Z38" s="219">
        <v>53.21</v>
      </c>
      <c r="AA38" s="219">
        <v>14.51</v>
      </c>
      <c r="AB38" s="219">
        <v>0</v>
      </c>
      <c r="AC38" s="219">
        <v>13.79</v>
      </c>
      <c r="AD38" s="219">
        <v>0</v>
      </c>
      <c r="AE38" s="219">
        <v>0</v>
      </c>
      <c r="AF38" s="219">
        <v>0</v>
      </c>
      <c r="AG38" s="219">
        <v>42.76</v>
      </c>
      <c r="AH38" s="219">
        <v>0</v>
      </c>
      <c r="AI38" s="219">
        <v>0</v>
      </c>
      <c r="AJ38" s="219">
        <v>0</v>
      </c>
      <c r="AK38" s="219">
        <v>-1.87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139.97999999999999</v>
      </c>
      <c r="L39" s="219">
        <v>2.9</v>
      </c>
      <c r="M39" s="219">
        <v>53.39</v>
      </c>
      <c r="N39" s="219">
        <v>25.79</v>
      </c>
      <c r="O39" s="219">
        <v>72.459999999999994</v>
      </c>
      <c r="P39" s="219">
        <v>29.2</v>
      </c>
      <c r="Q39" s="219">
        <v>0</v>
      </c>
      <c r="R39" s="219">
        <v>9.0299999999999994</v>
      </c>
      <c r="S39" s="219">
        <v>5.42</v>
      </c>
      <c r="T39" s="219">
        <v>0</v>
      </c>
      <c r="U39" s="219">
        <v>60.09</v>
      </c>
      <c r="V39" s="219">
        <v>2.9</v>
      </c>
      <c r="W39" s="219">
        <v>4.84</v>
      </c>
      <c r="X39" s="219">
        <v>19.350000000000001</v>
      </c>
      <c r="Y39" s="219">
        <v>0</v>
      </c>
      <c r="Z39" s="219">
        <v>53.21</v>
      </c>
      <c r="AA39" s="219">
        <v>14.51</v>
      </c>
      <c r="AB39" s="219">
        <v>0</v>
      </c>
      <c r="AC39" s="219">
        <v>13.14</v>
      </c>
      <c r="AD39" s="219">
        <v>0</v>
      </c>
      <c r="AE39" s="219">
        <v>0</v>
      </c>
      <c r="AF39" s="219">
        <v>0</v>
      </c>
      <c r="AG39" s="219">
        <v>42.76</v>
      </c>
      <c r="AH39" s="219">
        <v>0</v>
      </c>
      <c r="AI39" s="219">
        <v>0</v>
      </c>
      <c r="AJ39" s="219">
        <v>0</v>
      </c>
      <c r="AK39" s="219">
        <v>-1.87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139.97999999999999</v>
      </c>
      <c r="L40" s="219">
        <v>2.9</v>
      </c>
      <c r="M40" s="219">
        <v>53.39</v>
      </c>
      <c r="N40" s="219">
        <v>25.79</v>
      </c>
      <c r="O40" s="219">
        <v>72.459999999999994</v>
      </c>
      <c r="P40" s="219">
        <v>29.2</v>
      </c>
      <c r="Q40" s="219">
        <v>0</v>
      </c>
      <c r="R40" s="219">
        <v>9.0299999999999994</v>
      </c>
      <c r="S40" s="219">
        <v>5.42</v>
      </c>
      <c r="T40" s="219">
        <v>0</v>
      </c>
      <c r="U40" s="219">
        <v>60.09</v>
      </c>
      <c r="V40" s="219">
        <v>2.9</v>
      </c>
      <c r="W40" s="219">
        <v>4.84</v>
      </c>
      <c r="X40" s="219">
        <v>19.350000000000001</v>
      </c>
      <c r="Y40" s="219">
        <v>0</v>
      </c>
      <c r="Z40" s="219">
        <v>53.21</v>
      </c>
      <c r="AA40" s="219">
        <v>14.51</v>
      </c>
      <c r="AB40" s="219">
        <v>0</v>
      </c>
      <c r="AC40" s="219">
        <v>13.14</v>
      </c>
      <c r="AD40" s="219">
        <v>0</v>
      </c>
      <c r="AE40" s="219">
        <v>0</v>
      </c>
      <c r="AF40" s="219">
        <v>0</v>
      </c>
      <c r="AG40" s="219">
        <v>42.76</v>
      </c>
      <c r="AH40" s="219">
        <v>0</v>
      </c>
      <c r="AI40" s="219">
        <v>0</v>
      </c>
      <c r="AJ40" s="219">
        <v>0</v>
      </c>
      <c r="AK40" s="219">
        <v>-1.87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139.86000000000001</v>
      </c>
      <c r="L41" s="219">
        <v>2.9</v>
      </c>
      <c r="M41" s="219">
        <v>53.39</v>
      </c>
      <c r="N41" s="219">
        <v>25.79</v>
      </c>
      <c r="O41" s="219">
        <v>72.459999999999994</v>
      </c>
      <c r="P41" s="219">
        <v>29.2</v>
      </c>
      <c r="Q41" s="219">
        <v>0</v>
      </c>
      <c r="R41" s="219">
        <v>9.0299999999999994</v>
      </c>
      <c r="S41" s="219">
        <v>5.39</v>
      </c>
      <c r="T41" s="219">
        <v>0</v>
      </c>
      <c r="U41" s="219">
        <v>60.09</v>
      </c>
      <c r="V41" s="219">
        <v>2.9</v>
      </c>
      <c r="W41" s="219">
        <v>4.84</v>
      </c>
      <c r="X41" s="219">
        <v>62.68</v>
      </c>
      <c r="Y41" s="219">
        <v>0</v>
      </c>
      <c r="Z41" s="219">
        <v>53.21</v>
      </c>
      <c r="AA41" s="219">
        <v>14.51</v>
      </c>
      <c r="AB41" s="219">
        <v>0</v>
      </c>
      <c r="AC41" s="219">
        <v>13.14</v>
      </c>
      <c r="AD41" s="219">
        <v>0</v>
      </c>
      <c r="AE41" s="219">
        <v>0</v>
      </c>
      <c r="AF41" s="219">
        <v>0</v>
      </c>
      <c r="AG41" s="219">
        <v>42.76</v>
      </c>
      <c r="AH41" s="219">
        <v>0</v>
      </c>
      <c r="AI41" s="219">
        <v>0</v>
      </c>
      <c r="AJ41" s="219">
        <v>0</v>
      </c>
      <c r="AK41" s="219">
        <v>-1.87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139.85</v>
      </c>
      <c r="L42" s="219">
        <v>2.9</v>
      </c>
      <c r="M42" s="219">
        <v>53.39</v>
      </c>
      <c r="N42" s="219">
        <v>25.79</v>
      </c>
      <c r="O42" s="219">
        <v>72.459999999999994</v>
      </c>
      <c r="P42" s="219">
        <v>29.2</v>
      </c>
      <c r="Q42" s="219">
        <v>0</v>
      </c>
      <c r="R42" s="219">
        <v>9.0299999999999994</v>
      </c>
      <c r="S42" s="219">
        <v>5.39</v>
      </c>
      <c r="T42" s="219">
        <v>0</v>
      </c>
      <c r="U42" s="219">
        <v>60.09</v>
      </c>
      <c r="V42" s="219">
        <v>2.9</v>
      </c>
      <c r="W42" s="219">
        <v>4.84</v>
      </c>
      <c r="X42" s="219">
        <v>62.68</v>
      </c>
      <c r="Y42" s="219">
        <v>0</v>
      </c>
      <c r="Z42" s="219">
        <v>53.21</v>
      </c>
      <c r="AA42" s="219">
        <v>14.51</v>
      </c>
      <c r="AB42" s="219">
        <v>0</v>
      </c>
      <c r="AC42" s="219">
        <v>13.14</v>
      </c>
      <c r="AD42" s="219">
        <v>0</v>
      </c>
      <c r="AE42" s="219">
        <v>0</v>
      </c>
      <c r="AF42" s="219">
        <v>0</v>
      </c>
      <c r="AG42" s="219">
        <v>42.76</v>
      </c>
      <c r="AH42" s="219">
        <v>0</v>
      </c>
      <c r="AI42" s="219">
        <v>0</v>
      </c>
      <c r="AJ42" s="219">
        <v>0</v>
      </c>
      <c r="AK42" s="219">
        <v>-1.87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137.72</v>
      </c>
      <c r="L43" s="219">
        <v>2.81</v>
      </c>
      <c r="M43" s="219">
        <v>53.39</v>
      </c>
      <c r="N43" s="219">
        <v>25.79</v>
      </c>
      <c r="O43" s="219">
        <v>72.459999999999994</v>
      </c>
      <c r="P43" s="219">
        <v>29.2</v>
      </c>
      <c r="Q43" s="219">
        <v>0</v>
      </c>
      <c r="R43" s="219">
        <v>6.73</v>
      </c>
      <c r="S43" s="219">
        <v>5.96</v>
      </c>
      <c r="T43" s="219">
        <v>0</v>
      </c>
      <c r="U43" s="219">
        <v>60.09</v>
      </c>
      <c r="V43" s="219">
        <v>2.9</v>
      </c>
      <c r="W43" s="219">
        <v>4.84</v>
      </c>
      <c r="X43" s="219">
        <v>62.68</v>
      </c>
      <c r="Y43" s="219">
        <v>0</v>
      </c>
      <c r="Z43" s="219">
        <v>53.21</v>
      </c>
      <c r="AA43" s="219">
        <v>14.25</v>
      </c>
      <c r="AB43" s="219">
        <v>0</v>
      </c>
      <c r="AC43" s="219">
        <v>13.17</v>
      </c>
      <c r="AD43" s="219">
        <v>0</v>
      </c>
      <c r="AE43" s="219">
        <v>0</v>
      </c>
      <c r="AF43" s="219">
        <v>0</v>
      </c>
      <c r="AG43" s="219">
        <v>41.13</v>
      </c>
      <c r="AH43" s="219">
        <v>0</v>
      </c>
      <c r="AI43" s="219">
        <v>0</v>
      </c>
      <c r="AJ43" s="219">
        <v>0</v>
      </c>
      <c r="AK43" s="219">
        <v>-1.87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137.72</v>
      </c>
      <c r="L44" s="219">
        <v>2.81</v>
      </c>
      <c r="M44" s="219">
        <v>53.39</v>
      </c>
      <c r="N44" s="219">
        <v>25.79</v>
      </c>
      <c r="O44" s="219">
        <v>72.459999999999994</v>
      </c>
      <c r="P44" s="219">
        <v>29.2</v>
      </c>
      <c r="Q44" s="219">
        <v>0</v>
      </c>
      <c r="R44" s="219">
        <v>6.73</v>
      </c>
      <c r="S44" s="219">
        <v>5.96</v>
      </c>
      <c r="T44" s="219">
        <v>0</v>
      </c>
      <c r="U44" s="219">
        <v>60.09</v>
      </c>
      <c r="V44" s="219">
        <v>2.9</v>
      </c>
      <c r="W44" s="219">
        <v>4.84</v>
      </c>
      <c r="X44" s="219">
        <v>62.68</v>
      </c>
      <c r="Y44" s="219">
        <v>0</v>
      </c>
      <c r="Z44" s="219">
        <v>53.21</v>
      </c>
      <c r="AA44" s="219">
        <v>14.25</v>
      </c>
      <c r="AB44" s="219">
        <v>0</v>
      </c>
      <c r="AC44" s="219">
        <v>13.17</v>
      </c>
      <c r="AD44" s="219">
        <v>0</v>
      </c>
      <c r="AE44" s="219">
        <v>0</v>
      </c>
      <c r="AF44" s="219">
        <v>0</v>
      </c>
      <c r="AG44" s="219">
        <v>41.13</v>
      </c>
      <c r="AH44" s="219">
        <v>0</v>
      </c>
      <c r="AI44" s="219">
        <v>0</v>
      </c>
      <c r="AJ44" s="219">
        <v>0</v>
      </c>
      <c r="AK44" s="219">
        <v>-1.87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137.72</v>
      </c>
      <c r="L45" s="219">
        <v>2.9</v>
      </c>
      <c r="M45" s="219">
        <v>53.39</v>
      </c>
      <c r="N45" s="219">
        <v>25.79</v>
      </c>
      <c r="O45" s="219">
        <v>72.459999999999994</v>
      </c>
      <c r="P45" s="219">
        <v>29.2</v>
      </c>
      <c r="Q45" s="219">
        <v>0</v>
      </c>
      <c r="R45" s="219">
        <v>6.73</v>
      </c>
      <c r="S45" s="219">
        <v>5.96</v>
      </c>
      <c r="T45" s="219">
        <v>0</v>
      </c>
      <c r="U45" s="219">
        <v>60.09</v>
      </c>
      <c r="V45" s="219">
        <v>8.81</v>
      </c>
      <c r="W45" s="219">
        <v>18.12</v>
      </c>
      <c r="X45" s="219">
        <v>62.68</v>
      </c>
      <c r="Y45" s="219">
        <v>0</v>
      </c>
      <c r="Z45" s="219">
        <v>118.8</v>
      </c>
      <c r="AA45" s="219">
        <v>14.25</v>
      </c>
      <c r="AB45" s="219">
        <v>0</v>
      </c>
      <c r="AC45" s="219">
        <v>13.17</v>
      </c>
      <c r="AD45" s="219">
        <v>0</v>
      </c>
      <c r="AE45" s="219">
        <v>0</v>
      </c>
      <c r="AF45" s="219">
        <v>0</v>
      </c>
      <c r="AG45" s="219">
        <v>41.13</v>
      </c>
      <c r="AH45" s="219">
        <v>0</v>
      </c>
      <c r="AI45" s="219">
        <v>0</v>
      </c>
      <c r="AJ45" s="219">
        <v>0</v>
      </c>
      <c r="AK45" s="219">
        <v>-1.87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140</v>
      </c>
      <c r="L46" s="219">
        <v>2.9</v>
      </c>
      <c r="M46" s="219">
        <v>53.39</v>
      </c>
      <c r="N46" s="219">
        <v>25.79</v>
      </c>
      <c r="O46" s="219">
        <v>72.459999999999994</v>
      </c>
      <c r="P46" s="219">
        <v>29.2</v>
      </c>
      <c r="Q46" s="219">
        <v>0</v>
      </c>
      <c r="R46" s="219">
        <v>6.89</v>
      </c>
      <c r="S46" s="219">
        <v>5.96</v>
      </c>
      <c r="T46" s="219">
        <v>0</v>
      </c>
      <c r="U46" s="219">
        <v>60.09</v>
      </c>
      <c r="V46" s="219">
        <v>8.81</v>
      </c>
      <c r="W46" s="219">
        <v>18.559999999999999</v>
      </c>
      <c r="X46" s="219">
        <v>62.68</v>
      </c>
      <c r="Y46" s="219">
        <v>0</v>
      </c>
      <c r="Z46" s="219">
        <v>118.8</v>
      </c>
      <c r="AA46" s="219">
        <v>14.51</v>
      </c>
      <c r="AB46" s="219">
        <v>0</v>
      </c>
      <c r="AC46" s="219">
        <v>13.17</v>
      </c>
      <c r="AD46" s="219">
        <v>0</v>
      </c>
      <c r="AE46" s="219">
        <v>0</v>
      </c>
      <c r="AF46" s="219">
        <v>0</v>
      </c>
      <c r="AG46" s="219">
        <v>41.13</v>
      </c>
      <c r="AH46" s="219">
        <v>0</v>
      </c>
      <c r="AI46" s="219">
        <v>0</v>
      </c>
      <c r="AJ46" s="219">
        <v>0</v>
      </c>
      <c r="AK46" s="219">
        <v>-1.87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140</v>
      </c>
      <c r="L47" s="219">
        <v>2.9</v>
      </c>
      <c r="M47" s="219">
        <v>53.39</v>
      </c>
      <c r="N47" s="219">
        <v>25.79</v>
      </c>
      <c r="O47" s="219">
        <v>72.459999999999994</v>
      </c>
      <c r="P47" s="219">
        <v>29.2</v>
      </c>
      <c r="Q47" s="219">
        <v>0</v>
      </c>
      <c r="R47" s="219">
        <v>6.77</v>
      </c>
      <c r="S47" s="219">
        <v>5.96</v>
      </c>
      <c r="T47" s="219">
        <v>0</v>
      </c>
      <c r="U47" s="219">
        <v>60.09</v>
      </c>
      <c r="V47" s="219">
        <v>8.81</v>
      </c>
      <c r="W47" s="219">
        <v>18.559999999999999</v>
      </c>
      <c r="X47" s="219">
        <v>62.68</v>
      </c>
      <c r="Y47" s="219">
        <v>0</v>
      </c>
      <c r="Z47" s="219">
        <v>118.26</v>
      </c>
      <c r="AA47" s="219">
        <v>14.51</v>
      </c>
      <c r="AB47" s="219">
        <v>0</v>
      </c>
      <c r="AC47" s="219">
        <v>13.17</v>
      </c>
      <c r="AD47" s="219">
        <v>0</v>
      </c>
      <c r="AE47" s="219">
        <v>0</v>
      </c>
      <c r="AF47" s="219">
        <v>0</v>
      </c>
      <c r="AG47" s="219">
        <v>41.13</v>
      </c>
      <c r="AH47" s="219">
        <v>0</v>
      </c>
      <c r="AI47" s="219">
        <v>0</v>
      </c>
      <c r="AJ47" s="219">
        <v>0</v>
      </c>
      <c r="AK47" s="219">
        <v>-1.56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140</v>
      </c>
      <c r="L48" s="219">
        <v>2.9</v>
      </c>
      <c r="M48" s="219">
        <v>53.39</v>
      </c>
      <c r="N48" s="219">
        <v>25.79</v>
      </c>
      <c r="O48" s="219">
        <v>72.459999999999994</v>
      </c>
      <c r="P48" s="219">
        <v>29.2</v>
      </c>
      <c r="Q48" s="219">
        <v>0</v>
      </c>
      <c r="R48" s="219">
        <v>6.77</v>
      </c>
      <c r="S48" s="219">
        <v>5.96</v>
      </c>
      <c r="T48" s="219">
        <v>0</v>
      </c>
      <c r="U48" s="219">
        <v>60.09</v>
      </c>
      <c r="V48" s="219">
        <v>8.81</v>
      </c>
      <c r="W48" s="219">
        <v>18.559999999999999</v>
      </c>
      <c r="X48" s="219">
        <v>62.68</v>
      </c>
      <c r="Y48" s="219">
        <v>0</v>
      </c>
      <c r="Z48" s="219">
        <v>118.26</v>
      </c>
      <c r="AA48" s="219">
        <v>14.51</v>
      </c>
      <c r="AB48" s="219">
        <v>0</v>
      </c>
      <c r="AC48" s="219">
        <v>13.21</v>
      </c>
      <c r="AD48" s="219">
        <v>0</v>
      </c>
      <c r="AE48" s="219">
        <v>0</v>
      </c>
      <c r="AF48" s="219">
        <v>0</v>
      </c>
      <c r="AG48" s="219">
        <v>41.13</v>
      </c>
      <c r="AH48" s="219">
        <v>0</v>
      </c>
      <c r="AI48" s="219">
        <v>0</v>
      </c>
      <c r="AJ48" s="219">
        <v>0</v>
      </c>
      <c r="AK48" s="219">
        <v>-1.56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140</v>
      </c>
      <c r="L49" s="219">
        <v>2.9</v>
      </c>
      <c r="M49" s="219">
        <v>53.39</v>
      </c>
      <c r="N49" s="219">
        <v>25.79</v>
      </c>
      <c r="O49" s="219">
        <v>72.459999999999994</v>
      </c>
      <c r="P49" s="219">
        <v>29.2</v>
      </c>
      <c r="Q49" s="219">
        <v>0</v>
      </c>
      <c r="R49" s="219">
        <v>6.77</v>
      </c>
      <c r="S49" s="219">
        <v>5.96</v>
      </c>
      <c r="T49" s="219">
        <v>0</v>
      </c>
      <c r="U49" s="219">
        <v>60.09</v>
      </c>
      <c r="V49" s="219">
        <v>8.81</v>
      </c>
      <c r="W49" s="219">
        <v>18.559999999999999</v>
      </c>
      <c r="X49" s="219">
        <v>62.68</v>
      </c>
      <c r="Y49" s="219">
        <v>0</v>
      </c>
      <c r="Z49" s="219">
        <v>118.26</v>
      </c>
      <c r="AA49" s="219">
        <v>14.51</v>
      </c>
      <c r="AB49" s="219">
        <v>0</v>
      </c>
      <c r="AC49" s="219">
        <v>12.56</v>
      </c>
      <c r="AD49" s="219">
        <v>0</v>
      </c>
      <c r="AE49" s="219">
        <v>0</v>
      </c>
      <c r="AF49" s="219">
        <v>0</v>
      </c>
      <c r="AG49" s="219">
        <v>41.13</v>
      </c>
      <c r="AH49" s="219">
        <v>0</v>
      </c>
      <c r="AI49" s="219">
        <v>0</v>
      </c>
      <c r="AJ49" s="219">
        <v>0</v>
      </c>
      <c r="AK49" s="219">
        <v>-1.56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140</v>
      </c>
      <c r="L50" s="219">
        <v>2.9</v>
      </c>
      <c r="M50" s="219">
        <v>53.39</v>
      </c>
      <c r="N50" s="219">
        <v>25.79</v>
      </c>
      <c r="O50" s="219">
        <v>72.459999999999994</v>
      </c>
      <c r="P50" s="219">
        <v>29.2</v>
      </c>
      <c r="Q50" s="219">
        <v>0</v>
      </c>
      <c r="R50" s="219">
        <v>6.77</v>
      </c>
      <c r="S50" s="219">
        <v>5.96</v>
      </c>
      <c r="T50" s="219">
        <v>0</v>
      </c>
      <c r="U50" s="219">
        <v>60.09</v>
      </c>
      <c r="V50" s="219">
        <v>8.81</v>
      </c>
      <c r="W50" s="219">
        <v>18.559999999999999</v>
      </c>
      <c r="X50" s="219">
        <v>62.68</v>
      </c>
      <c r="Y50" s="219">
        <v>0</v>
      </c>
      <c r="Z50" s="219">
        <v>118.26</v>
      </c>
      <c r="AA50" s="219">
        <v>14.51</v>
      </c>
      <c r="AB50" s="219">
        <v>0</v>
      </c>
      <c r="AC50" s="219">
        <v>12.56</v>
      </c>
      <c r="AD50" s="219">
        <v>0</v>
      </c>
      <c r="AE50" s="219">
        <v>0</v>
      </c>
      <c r="AF50" s="219">
        <v>0</v>
      </c>
      <c r="AG50" s="219">
        <v>41.13</v>
      </c>
      <c r="AH50" s="219">
        <v>0</v>
      </c>
      <c r="AI50" s="219">
        <v>0</v>
      </c>
      <c r="AJ50" s="219">
        <v>0</v>
      </c>
      <c r="AK50" s="219">
        <v>-1.56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140</v>
      </c>
      <c r="L51" s="219">
        <v>2.9</v>
      </c>
      <c r="M51" s="219">
        <v>53.39</v>
      </c>
      <c r="N51" s="219">
        <v>25.79</v>
      </c>
      <c r="O51" s="219">
        <v>72.459999999999994</v>
      </c>
      <c r="P51" s="219">
        <v>29.2</v>
      </c>
      <c r="Q51" s="219">
        <v>0</v>
      </c>
      <c r="R51" s="219">
        <v>6.77</v>
      </c>
      <c r="S51" s="219">
        <v>5.96</v>
      </c>
      <c r="T51" s="219">
        <v>0</v>
      </c>
      <c r="U51" s="219">
        <v>58.77</v>
      </c>
      <c r="V51" s="219">
        <v>8.81</v>
      </c>
      <c r="W51" s="219">
        <v>18.57</v>
      </c>
      <c r="X51" s="219">
        <v>62.68</v>
      </c>
      <c r="Y51" s="219">
        <v>0</v>
      </c>
      <c r="Z51" s="219">
        <v>116.3</v>
      </c>
      <c r="AA51" s="219">
        <v>14.51</v>
      </c>
      <c r="AB51" s="219">
        <v>0</v>
      </c>
      <c r="AC51" s="219">
        <v>12.59</v>
      </c>
      <c r="AD51" s="219">
        <v>0</v>
      </c>
      <c r="AE51" s="219">
        <v>0</v>
      </c>
      <c r="AF51" s="219">
        <v>0</v>
      </c>
      <c r="AG51" s="219">
        <v>40</v>
      </c>
      <c r="AH51" s="219">
        <v>0</v>
      </c>
      <c r="AI51" s="219">
        <v>0</v>
      </c>
      <c r="AJ51" s="219">
        <v>0</v>
      </c>
      <c r="AK51" s="219">
        <v>-1.56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140</v>
      </c>
      <c r="L52" s="219">
        <v>2.9</v>
      </c>
      <c r="M52" s="219">
        <v>53.39</v>
      </c>
      <c r="N52" s="219">
        <v>25.79</v>
      </c>
      <c r="O52" s="219">
        <v>72.459999999999994</v>
      </c>
      <c r="P52" s="219">
        <v>29.2</v>
      </c>
      <c r="Q52" s="219">
        <v>0</v>
      </c>
      <c r="R52" s="219">
        <v>6.77</v>
      </c>
      <c r="S52" s="219">
        <v>5.96</v>
      </c>
      <c r="T52" s="219">
        <v>0</v>
      </c>
      <c r="U52" s="219">
        <v>55.9</v>
      </c>
      <c r="V52" s="219">
        <v>8.81</v>
      </c>
      <c r="W52" s="219">
        <v>18.57</v>
      </c>
      <c r="X52" s="219">
        <v>62.68</v>
      </c>
      <c r="Y52" s="219">
        <v>0</v>
      </c>
      <c r="Z52" s="219">
        <v>116.3</v>
      </c>
      <c r="AA52" s="219">
        <v>14.51</v>
      </c>
      <c r="AB52" s="219">
        <v>0</v>
      </c>
      <c r="AC52" s="219">
        <v>12.59</v>
      </c>
      <c r="AD52" s="219">
        <v>0</v>
      </c>
      <c r="AE52" s="219">
        <v>0</v>
      </c>
      <c r="AF52" s="219">
        <v>0</v>
      </c>
      <c r="AG52" s="219">
        <v>40</v>
      </c>
      <c r="AH52" s="219">
        <v>0</v>
      </c>
      <c r="AI52" s="219">
        <v>0</v>
      </c>
      <c r="AJ52" s="219">
        <v>0</v>
      </c>
      <c r="AK52" s="219">
        <v>-1.56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140</v>
      </c>
      <c r="L53" s="219">
        <v>2.9</v>
      </c>
      <c r="M53" s="219">
        <v>53.39</v>
      </c>
      <c r="N53" s="219">
        <v>25.79</v>
      </c>
      <c r="O53" s="219">
        <v>72.459999999999994</v>
      </c>
      <c r="P53" s="219">
        <v>29.2</v>
      </c>
      <c r="Q53" s="219">
        <v>0</v>
      </c>
      <c r="R53" s="219">
        <v>6.77</v>
      </c>
      <c r="S53" s="219">
        <v>5.96</v>
      </c>
      <c r="T53" s="219">
        <v>0</v>
      </c>
      <c r="U53" s="219">
        <v>50.08</v>
      </c>
      <c r="V53" s="219">
        <v>8.81</v>
      </c>
      <c r="W53" s="219">
        <v>18.57</v>
      </c>
      <c r="X53" s="219">
        <v>62.68</v>
      </c>
      <c r="Y53" s="219">
        <v>0</v>
      </c>
      <c r="Z53" s="219">
        <v>87.08</v>
      </c>
      <c r="AA53" s="219">
        <v>14.51</v>
      </c>
      <c r="AB53" s="219">
        <v>0</v>
      </c>
      <c r="AC53" s="219">
        <v>12.59</v>
      </c>
      <c r="AD53" s="219">
        <v>0</v>
      </c>
      <c r="AE53" s="219">
        <v>0</v>
      </c>
      <c r="AF53" s="219">
        <v>0</v>
      </c>
      <c r="AG53" s="219">
        <v>40</v>
      </c>
      <c r="AH53" s="219">
        <v>0</v>
      </c>
      <c r="AI53" s="219">
        <v>0</v>
      </c>
      <c r="AJ53" s="219">
        <v>0</v>
      </c>
      <c r="AK53" s="219">
        <v>-1.56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140</v>
      </c>
      <c r="L54" s="219">
        <v>2.9</v>
      </c>
      <c r="M54" s="219">
        <v>53.39</v>
      </c>
      <c r="N54" s="219">
        <v>25.79</v>
      </c>
      <c r="O54" s="219">
        <v>72.459999999999994</v>
      </c>
      <c r="P54" s="219">
        <v>29.2</v>
      </c>
      <c r="Q54" s="219">
        <v>0</v>
      </c>
      <c r="R54" s="219">
        <v>6.77</v>
      </c>
      <c r="S54" s="219">
        <v>5.96</v>
      </c>
      <c r="T54" s="219">
        <v>0</v>
      </c>
      <c r="U54" s="219">
        <v>50.08</v>
      </c>
      <c r="V54" s="219">
        <v>8.81</v>
      </c>
      <c r="W54" s="219">
        <v>18.57</v>
      </c>
      <c r="X54" s="219">
        <v>62.68</v>
      </c>
      <c r="Y54" s="219">
        <v>0</v>
      </c>
      <c r="Z54" s="219">
        <v>58.05</v>
      </c>
      <c r="AA54" s="219">
        <v>14.51</v>
      </c>
      <c r="AB54" s="219">
        <v>0</v>
      </c>
      <c r="AC54" s="219">
        <v>12.59</v>
      </c>
      <c r="AD54" s="219">
        <v>0</v>
      </c>
      <c r="AE54" s="219">
        <v>0</v>
      </c>
      <c r="AF54" s="219">
        <v>0</v>
      </c>
      <c r="AG54" s="219">
        <v>40</v>
      </c>
      <c r="AH54" s="219">
        <v>0</v>
      </c>
      <c r="AI54" s="219">
        <v>0</v>
      </c>
      <c r="AJ54" s="219">
        <v>0</v>
      </c>
      <c r="AK54" s="219">
        <v>-1.56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140</v>
      </c>
      <c r="L55" s="219">
        <v>2.9</v>
      </c>
      <c r="M55" s="219">
        <v>53.39</v>
      </c>
      <c r="N55" s="219">
        <v>25.79</v>
      </c>
      <c r="O55" s="219">
        <v>72.459999999999994</v>
      </c>
      <c r="P55" s="219">
        <v>29.2</v>
      </c>
      <c r="Q55" s="219">
        <v>0</v>
      </c>
      <c r="R55" s="219">
        <v>6.77</v>
      </c>
      <c r="S55" s="219">
        <v>5.71</v>
      </c>
      <c r="T55" s="219">
        <v>0</v>
      </c>
      <c r="U55" s="219">
        <v>50.08</v>
      </c>
      <c r="V55" s="219">
        <v>8.81</v>
      </c>
      <c r="W55" s="219">
        <v>18.57</v>
      </c>
      <c r="X55" s="219">
        <v>62.68</v>
      </c>
      <c r="Y55" s="219">
        <v>0</v>
      </c>
      <c r="Z55" s="219">
        <v>62.91</v>
      </c>
      <c r="AA55" s="219">
        <v>14.51</v>
      </c>
      <c r="AB55" s="219">
        <v>0</v>
      </c>
      <c r="AC55" s="219">
        <v>11.95</v>
      </c>
      <c r="AD55" s="219">
        <v>0</v>
      </c>
      <c r="AE55" s="219">
        <v>0</v>
      </c>
      <c r="AF55" s="219">
        <v>0</v>
      </c>
      <c r="AG55" s="219">
        <v>40</v>
      </c>
      <c r="AH55" s="219">
        <v>0</v>
      </c>
      <c r="AI55" s="219">
        <v>0</v>
      </c>
      <c r="AJ55" s="219">
        <v>0</v>
      </c>
      <c r="AK55" s="219">
        <v>-1.56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140</v>
      </c>
      <c r="L56" s="219">
        <v>2.9</v>
      </c>
      <c r="M56" s="219">
        <v>53.39</v>
      </c>
      <c r="N56" s="219">
        <v>25.79</v>
      </c>
      <c r="O56" s="219">
        <v>72.459999999999994</v>
      </c>
      <c r="P56" s="219">
        <v>29.2</v>
      </c>
      <c r="Q56" s="219">
        <v>0</v>
      </c>
      <c r="R56" s="219">
        <v>6.77</v>
      </c>
      <c r="S56" s="219">
        <v>5.71</v>
      </c>
      <c r="T56" s="219">
        <v>0</v>
      </c>
      <c r="U56" s="219">
        <v>50.08</v>
      </c>
      <c r="V56" s="219">
        <v>8.81</v>
      </c>
      <c r="W56" s="219">
        <v>18.57</v>
      </c>
      <c r="X56" s="219">
        <v>62.68</v>
      </c>
      <c r="Y56" s="219">
        <v>0</v>
      </c>
      <c r="Z56" s="219">
        <v>58.05</v>
      </c>
      <c r="AA56" s="219">
        <v>14.51</v>
      </c>
      <c r="AB56" s="219">
        <v>0</v>
      </c>
      <c r="AC56" s="219">
        <v>11.95</v>
      </c>
      <c r="AD56" s="219">
        <v>0</v>
      </c>
      <c r="AE56" s="219">
        <v>0</v>
      </c>
      <c r="AF56" s="219">
        <v>0</v>
      </c>
      <c r="AG56" s="219">
        <v>40</v>
      </c>
      <c r="AH56" s="219">
        <v>0</v>
      </c>
      <c r="AI56" s="219">
        <v>0</v>
      </c>
      <c r="AJ56" s="219">
        <v>0</v>
      </c>
      <c r="AK56" s="219">
        <v>-1.56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140</v>
      </c>
      <c r="L57" s="219">
        <v>2.9</v>
      </c>
      <c r="M57" s="219">
        <v>53.39</v>
      </c>
      <c r="N57" s="219">
        <v>25.79</v>
      </c>
      <c r="O57" s="219">
        <v>72.459999999999994</v>
      </c>
      <c r="P57" s="219">
        <v>29.2</v>
      </c>
      <c r="Q57" s="219">
        <v>0</v>
      </c>
      <c r="R57" s="219">
        <v>6.77</v>
      </c>
      <c r="S57" s="219">
        <v>5.71</v>
      </c>
      <c r="T57" s="219">
        <v>0</v>
      </c>
      <c r="U57" s="219">
        <v>50.08</v>
      </c>
      <c r="V57" s="219">
        <v>8.81</v>
      </c>
      <c r="W57" s="219">
        <v>18.57</v>
      </c>
      <c r="X57" s="219">
        <v>62.68</v>
      </c>
      <c r="Y57" s="219">
        <v>0</v>
      </c>
      <c r="Z57" s="219">
        <v>58.05</v>
      </c>
      <c r="AA57" s="219">
        <v>14.51</v>
      </c>
      <c r="AB57" s="219">
        <v>0</v>
      </c>
      <c r="AC57" s="219">
        <v>11.95</v>
      </c>
      <c r="AD57" s="219">
        <v>0</v>
      </c>
      <c r="AE57" s="219">
        <v>0</v>
      </c>
      <c r="AF57" s="219">
        <v>0</v>
      </c>
      <c r="AG57" s="219">
        <v>40</v>
      </c>
      <c r="AH57" s="219">
        <v>0</v>
      </c>
      <c r="AI57" s="219">
        <v>0</v>
      </c>
      <c r="AJ57" s="219">
        <v>0</v>
      </c>
      <c r="AK57" s="219">
        <v>-1.56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140</v>
      </c>
      <c r="L58" s="219">
        <v>2.9</v>
      </c>
      <c r="M58" s="219">
        <v>53.39</v>
      </c>
      <c r="N58" s="219">
        <v>25.79</v>
      </c>
      <c r="O58" s="219">
        <v>72.459999999999994</v>
      </c>
      <c r="P58" s="219">
        <v>29.2</v>
      </c>
      <c r="Q58" s="219">
        <v>0</v>
      </c>
      <c r="R58" s="219">
        <v>6.77</v>
      </c>
      <c r="S58" s="219">
        <v>5.71</v>
      </c>
      <c r="T58" s="219">
        <v>0</v>
      </c>
      <c r="U58" s="219">
        <v>50.08</v>
      </c>
      <c r="V58" s="219">
        <v>8.81</v>
      </c>
      <c r="W58" s="219">
        <v>18.57</v>
      </c>
      <c r="X58" s="219">
        <v>62.68</v>
      </c>
      <c r="Y58" s="219">
        <v>0</v>
      </c>
      <c r="Z58" s="219">
        <v>58.05</v>
      </c>
      <c r="AA58" s="219">
        <v>14.51</v>
      </c>
      <c r="AB58" s="219">
        <v>0</v>
      </c>
      <c r="AC58" s="219">
        <v>11.95</v>
      </c>
      <c r="AD58" s="219">
        <v>0</v>
      </c>
      <c r="AE58" s="219">
        <v>0</v>
      </c>
      <c r="AF58" s="219">
        <v>0</v>
      </c>
      <c r="AG58" s="219">
        <v>40</v>
      </c>
      <c r="AH58" s="219">
        <v>0</v>
      </c>
      <c r="AI58" s="219">
        <v>0</v>
      </c>
      <c r="AJ58" s="219">
        <v>0</v>
      </c>
      <c r="AK58" s="219">
        <v>-1.56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140</v>
      </c>
      <c r="L59" s="219">
        <v>2.71</v>
      </c>
      <c r="M59" s="219">
        <v>53.39</v>
      </c>
      <c r="N59" s="219">
        <v>25.79</v>
      </c>
      <c r="O59" s="219">
        <v>72.459999999999994</v>
      </c>
      <c r="P59" s="219">
        <v>29.2</v>
      </c>
      <c r="Q59" s="219">
        <v>0</v>
      </c>
      <c r="R59" s="219">
        <v>5.57</v>
      </c>
      <c r="S59" s="219">
        <v>5.71</v>
      </c>
      <c r="T59" s="219">
        <v>0</v>
      </c>
      <c r="U59" s="219">
        <v>50.08</v>
      </c>
      <c r="V59" s="219">
        <v>8.8000000000000007</v>
      </c>
      <c r="W59" s="219">
        <v>18.57</v>
      </c>
      <c r="X59" s="219">
        <v>62.68</v>
      </c>
      <c r="Y59" s="219">
        <v>0</v>
      </c>
      <c r="Z59" s="219">
        <v>58.05</v>
      </c>
      <c r="AA59" s="219">
        <v>14.51</v>
      </c>
      <c r="AB59" s="219">
        <v>0</v>
      </c>
      <c r="AC59" s="219">
        <v>11.95</v>
      </c>
      <c r="AD59" s="219">
        <v>0</v>
      </c>
      <c r="AE59" s="219">
        <v>0</v>
      </c>
      <c r="AF59" s="219">
        <v>0</v>
      </c>
      <c r="AG59" s="219">
        <v>40</v>
      </c>
      <c r="AH59" s="219">
        <v>0</v>
      </c>
      <c r="AI59" s="219">
        <v>0</v>
      </c>
      <c r="AJ59" s="219">
        <v>0</v>
      </c>
      <c r="AK59" s="219">
        <v>-1.56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140</v>
      </c>
      <c r="L60" s="219">
        <v>2.9</v>
      </c>
      <c r="M60" s="219">
        <v>53.39</v>
      </c>
      <c r="N60" s="219">
        <v>25.79</v>
      </c>
      <c r="O60" s="219">
        <v>72.459999999999994</v>
      </c>
      <c r="P60" s="219">
        <v>29.2</v>
      </c>
      <c r="Q60" s="219">
        <v>0.34</v>
      </c>
      <c r="R60" s="219">
        <v>6.42</v>
      </c>
      <c r="S60" s="219">
        <v>4.84</v>
      </c>
      <c r="T60" s="219">
        <v>0</v>
      </c>
      <c r="U60" s="219">
        <v>50.08</v>
      </c>
      <c r="V60" s="219">
        <v>8.81</v>
      </c>
      <c r="W60" s="219">
        <v>18.57</v>
      </c>
      <c r="X60" s="219">
        <v>62.68</v>
      </c>
      <c r="Y60" s="219">
        <v>0</v>
      </c>
      <c r="Z60" s="219">
        <v>58.05</v>
      </c>
      <c r="AA60" s="219">
        <v>14.51</v>
      </c>
      <c r="AB60" s="219">
        <v>0</v>
      </c>
      <c r="AC60" s="219">
        <v>11.95</v>
      </c>
      <c r="AD60" s="219">
        <v>0</v>
      </c>
      <c r="AE60" s="219">
        <v>0</v>
      </c>
      <c r="AF60" s="219">
        <v>0</v>
      </c>
      <c r="AG60" s="219">
        <v>40</v>
      </c>
      <c r="AH60" s="219">
        <v>0</v>
      </c>
      <c r="AI60" s="219">
        <v>0</v>
      </c>
      <c r="AJ60" s="219">
        <v>0</v>
      </c>
      <c r="AK60" s="219">
        <v>-1.56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140</v>
      </c>
      <c r="L61" s="219">
        <v>2.9</v>
      </c>
      <c r="M61" s="219">
        <v>53.39</v>
      </c>
      <c r="N61" s="219">
        <v>25.79</v>
      </c>
      <c r="O61" s="219">
        <v>72.459999999999994</v>
      </c>
      <c r="P61" s="219">
        <v>29.2</v>
      </c>
      <c r="Q61" s="219">
        <v>1.93</v>
      </c>
      <c r="R61" s="219">
        <v>6.77</v>
      </c>
      <c r="S61" s="219">
        <v>4.84</v>
      </c>
      <c r="T61" s="219">
        <v>0</v>
      </c>
      <c r="U61" s="219">
        <v>50.08</v>
      </c>
      <c r="V61" s="219">
        <v>8.81</v>
      </c>
      <c r="W61" s="219">
        <v>18.57</v>
      </c>
      <c r="X61" s="219">
        <v>62.68</v>
      </c>
      <c r="Y61" s="219">
        <v>0</v>
      </c>
      <c r="Z61" s="219">
        <v>87.07</v>
      </c>
      <c r="AA61" s="219">
        <v>14.51</v>
      </c>
      <c r="AB61" s="219">
        <v>0</v>
      </c>
      <c r="AC61" s="219">
        <v>12.59</v>
      </c>
      <c r="AD61" s="219">
        <v>0</v>
      </c>
      <c r="AE61" s="219">
        <v>0</v>
      </c>
      <c r="AF61" s="219">
        <v>0</v>
      </c>
      <c r="AG61" s="219">
        <v>40</v>
      </c>
      <c r="AH61" s="219">
        <v>0</v>
      </c>
      <c r="AI61" s="219">
        <v>0</v>
      </c>
      <c r="AJ61" s="219">
        <v>0</v>
      </c>
      <c r="AK61" s="219">
        <v>-1.56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140</v>
      </c>
      <c r="L62" s="219">
        <v>2.9</v>
      </c>
      <c r="M62" s="219">
        <v>53.39</v>
      </c>
      <c r="N62" s="219">
        <v>25.79</v>
      </c>
      <c r="O62" s="219">
        <v>72.459999999999994</v>
      </c>
      <c r="P62" s="219">
        <v>29.2</v>
      </c>
      <c r="Q62" s="219">
        <v>3.37</v>
      </c>
      <c r="R62" s="219">
        <v>6.77</v>
      </c>
      <c r="S62" s="219">
        <v>4.84</v>
      </c>
      <c r="T62" s="219">
        <v>0</v>
      </c>
      <c r="U62" s="219">
        <v>50.08</v>
      </c>
      <c r="V62" s="219">
        <v>8.81</v>
      </c>
      <c r="W62" s="219">
        <v>18.57</v>
      </c>
      <c r="X62" s="219">
        <v>62.68</v>
      </c>
      <c r="Y62" s="219">
        <v>0</v>
      </c>
      <c r="Z62" s="219">
        <v>118.26</v>
      </c>
      <c r="AA62" s="219">
        <v>14.51</v>
      </c>
      <c r="AB62" s="219">
        <v>0</v>
      </c>
      <c r="AC62" s="219">
        <v>12.59</v>
      </c>
      <c r="AD62" s="219">
        <v>0</v>
      </c>
      <c r="AE62" s="219">
        <v>0</v>
      </c>
      <c r="AF62" s="219">
        <v>0</v>
      </c>
      <c r="AG62" s="219">
        <v>40</v>
      </c>
      <c r="AH62" s="219">
        <v>0</v>
      </c>
      <c r="AI62" s="219">
        <v>0</v>
      </c>
      <c r="AJ62" s="219">
        <v>0</v>
      </c>
      <c r="AK62" s="219">
        <v>-1.56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135.44999999999999</v>
      </c>
      <c r="L63" s="219">
        <v>9.67</v>
      </c>
      <c r="M63" s="219">
        <v>53.39</v>
      </c>
      <c r="N63" s="219">
        <v>25.79</v>
      </c>
      <c r="O63" s="219">
        <v>72.459999999999994</v>
      </c>
      <c r="P63" s="219">
        <v>29.2</v>
      </c>
      <c r="Q63" s="219">
        <v>5.36</v>
      </c>
      <c r="R63" s="219">
        <v>18.64</v>
      </c>
      <c r="S63" s="219">
        <v>11.52</v>
      </c>
      <c r="T63" s="219">
        <v>0</v>
      </c>
      <c r="U63" s="219">
        <v>50.08</v>
      </c>
      <c r="V63" s="219">
        <v>8.81</v>
      </c>
      <c r="W63" s="219">
        <v>18.440000000000001</v>
      </c>
      <c r="X63" s="219">
        <v>62.68</v>
      </c>
      <c r="Y63" s="219">
        <v>0</v>
      </c>
      <c r="Z63" s="219">
        <v>118.26</v>
      </c>
      <c r="AA63" s="219">
        <v>38.33</v>
      </c>
      <c r="AB63" s="219">
        <v>0</v>
      </c>
      <c r="AC63" s="219">
        <v>12.59</v>
      </c>
      <c r="AD63" s="219">
        <v>0</v>
      </c>
      <c r="AE63" s="219">
        <v>0</v>
      </c>
      <c r="AF63" s="219">
        <v>0</v>
      </c>
      <c r="AG63" s="219">
        <v>31.34</v>
      </c>
      <c r="AH63" s="219">
        <v>0</v>
      </c>
      <c r="AI63" s="219">
        <v>0</v>
      </c>
      <c r="AJ63" s="219">
        <v>0</v>
      </c>
      <c r="AK63" s="219">
        <v>-1.56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135.44999999999999</v>
      </c>
      <c r="L64" s="219">
        <v>9.68</v>
      </c>
      <c r="M64" s="219">
        <v>53.39</v>
      </c>
      <c r="N64" s="219">
        <v>25.79</v>
      </c>
      <c r="O64" s="219">
        <v>72.459999999999994</v>
      </c>
      <c r="P64" s="219">
        <v>29.2</v>
      </c>
      <c r="Q64" s="219">
        <v>9.4700000000000006</v>
      </c>
      <c r="R64" s="219">
        <v>18.64</v>
      </c>
      <c r="S64" s="219">
        <v>11.52</v>
      </c>
      <c r="T64" s="219">
        <v>0</v>
      </c>
      <c r="U64" s="219">
        <v>50.08</v>
      </c>
      <c r="V64" s="219">
        <v>8.81</v>
      </c>
      <c r="W64" s="219">
        <v>18.440000000000001</v>
      </c>
      <c r="X64" s="219">
        <v>62.68</v>
      </c>
      <c r="Y64" s="219">
        <v>0</v>
      </c>
      <c r="Z64" s="219">
        <v>118.26</v>
      </c>
      <c r="AA64" s="219">
        <v>38.33</v>
      </c>
      <c r="AB64" s="219">
        <v>0</v>
      </c>
      <c r="AC64" s="219">
        <v>12.59</v>
      </c>
      <c r="AD64" s="219">
        <v>0</v>
      </c>
      <c r="AE64" s="219">
        <v>0</v>
      </c>
      <c r="AF64" s="219">
        <v>0</v>
      </c>
      <c r="AG64" s="219">
        <v>32</v>
      </c>
      <c r="AH64" s="219">
        <v>0</v>
      </c>
      <c r="AI64" s="219">
        <v>0</v>
      </c>
      <c r="AJ64" s="219">
        <v>0</v>
      </c>
      <c r="AK64" s="219">
        <v>-1.56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188.69</v>
      </c>
      <c r="L65" s="219">
        <v>9.67</v>
      </c>
      <c r="M65" s="219">
        <v>53.39</v>
      </c>
      <c r="N65" s="219">
        <v>25.79</v>
      </c>
      <c r="O65" s="219">
        <v>72.459999999999994</v>
      </c>
      <c r="P65" s="219">
        <v>29.2</v>
      </c>
      <c r="Q65" s="219">
        <v>9.4700000000000006</v>
      </c>
      <c r="R65" s="219">
        <v>18.64</v>
      </c>
      <c r="S65" s="219">
        <v>11.52</v>
      </c>
      <c r="T65" s="219">
        <v>0</v>
      </c>
      <c r="U65" s="219">
        <v>50.08</v>
      </c>
      <c r="V65" s="219">
        <v>8.81</v>
      </c>
      <c r="W65" s="219">
        <v>18.440000000000001</v>
      </c>
      <c r="X65" s="219">
        <v>62.68</v>
      </c>
      <c r="Y65" s="219">
        <v>0</v>
      </c>
      <c r="Z65" s="219">
        <v>118.26</v>
      </c>
      <c r="AA65" s="219">
        <v>38.33</v>
      </c>
      <c r="AB65" s="219">
        <v>0</v>
      </c>
      <c r="AC65" s="219">
        <v>12.59</v>
      </c>
      <c r="AD65" s="219">
        <v>0</v>
      </c>
      <c r="AE65" s="219">
        <v>0</v>
      </c>
      <c r="AF65" s="219">
        <v>0</v>
      </c>
      <c r="AG65" s="219">
        <v>40.26</v>
      </c>
      <c r="AH65" s="219">
        <v>0</v>
      </c>
      <c r="AI65" s="219">
        <v>0</v>
      </c>
      <c r="AJ65" s="219">
        <v>0</v>
      </c>
      <c r="AK65" s="219">
        <v>-1.56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261.23</v>
      </c>
      <c r="L66" s="219">
        <v>9.52</v>
      </c>
      <c r="M66" s="219">
        <v>53.39</v>
      </c>
      <c r="N66" s="219">
        <v>25.79</v>
      </c>
      <c r="O66" s="219">
        <v>72.459999999999994</v>
      </c>
      <c r="P66" s="219">
        <v>29.2</v>
      </c>
      <c r="Q66" s="219">
        <v>9.4700000000000006</v>
      </c>
      <c r="R66" s="219">
        <v>18.64</v>
      </c>
      <c r="S66" s="219">
        <v>11.52</v>
      </c>
      <c r="T66" s="219">
        <v>0</v>
      </c>
      <c r="U66" s="219">
        <v>50.08</v>
      </c>
      <c r="V66" s="219">
        <v>8.81</v>
      </c>
      <c r="W66" s="219">
        <v>18.440000000000001</v>
      </c>
      <c r="X66" s="219">
        <v>62.68</v>
      </c>
      <c r="Y66" s="219">
        <v>0</v>
      </c>
      <c r="Z66" s="219">
        <v>118.26</v>
      </c>
      <c r="AA66" s="219">
        <v>38.33</v>
      </c>
      <c r="AB66" s="219">
        <v>0</v>
      </c>
      <c r="AC66" s="219">
        <v>12.59</v>
      </c>
      <c r="AD66" s="219">
        <v>0</v>
      </c>
      <c r="AE66" s="219">
        <v>0</v>
      </c>
      <c r="AF66" s="219">
        <v>0</v>
      </c>
      <c r="AG66" s="219">
        <v>41.13</v>
      </c>
      <c r="AH66" s="219">
        <v>0</v>
      </c>
      <c r="AI66" s="219">
        <v>0</v>
      </c>
      <c r="AJ66" s="219">
        <v>0</v>
      </c>
      <c r="AK66" s="219">
        <v>-1.56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261.23</v>
      </c>
      <c r="L67" s="219">
        <v>9.68</v>
      </c>
      <c r="M67" s="219">
        <v>53.39</v>
      </c>
      <c r="N67" s="219">
        <v>25.79</v>
      </c>
      <c r="O67" s="219">
        <v>72.459999999999994</v>
      </c>
      <c r="P67" s="219">
        <v>29.2</v>
      </c>
      <c r="Q67" s="219">
        <v>9.4700000000000006</v>
      </c>
      <c r="R67" s="219">
        <v>18.64</v>
      </c>
      <c r="S67" s="219">
        <v>11.52</v>
      </c>
      <c r="T67" s="219">
        <v>0</v>
      </c>
      <c r="U67" s="219">
        <v>50.08</v>
      </c>
      <c r="V67" s="219">
        <v>8.81</v>
      </c>
      <c r="W67" s="219">
        <v>18.440000000000001</v>
      </c>
      <c r="X67" s="219">
        <v>62.68</v>
      </c>
      <c r="Y67" s="219">
        <v>0</v>
      </c>
      <c r="Z67" s="219">
        <v>118.26</v>
      </c>
      <c r="AA67" s="219">
        <v>38.33</v>
      </c>
      <c r="AB67" s="219">
        <v>0</v>
      </c>
      <c r="AC67" s="219">
        <v>12.59</v>
      </c>
      <c r="AD67" s="219">
        <v>0</v>
      </c>
      <c r="AE67" s="219">
        <v>0</v>
      </c>
      <c r="AF67" s="219">
        <v>0</v>
      </c>
      <c r="AG67" s="219">
        <v>42.01</v>
      </c>
      <c r="AH67" s="219">
        <v>0</v>
      </c>
      <c r="AI67" s="219">
        <v>0</v>
      </c>
      <c r="AJ67" s="219">
        <v>0</v>
      </c>
      <c r="AK67" s="219">
        <v>-1.56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261.23</v>
      </c>
      <c r="L68" s="219">
        <v>9.67</v>
      </c>
      <c r="M68" s="219">
        <v>53.39</v>
      </c>
      <c r="N68" s="219">
        <v>25.79</v>
      </c>
      <c r="O68" s="219">
        <v>72.459999999999994</v>
      </c>
      <c r="P68" s="219">
        <v>29.2</v>
      </c>
      <c r="Q68" s="219">
        <v>9.4700000000000006</v>
      </c>
      <c r="R68" s="219">
        <v>18.64</v>
      </c>
      <c r="S68" s="219">
        <v>11.52</v>
      </c>
      <c r="T68" s="219">
        <v>0</v>
      </c>
      <c r="U68" s="219">
        <v>50.08</v>
      </c>
      <c r="V68" s="219">
        <v>8.81</v>
      </c>
      <c r="W68" s="219">
        <v>18.440000000000001</v>
      </c>
      <c r="X68" s="219">
        <v>62.68</v>
      </c>
      <c r="Y68" s="219">
        <v>0</v>
      </c>
      <c r="Z68" s="219">
        <v>118.26</v>
      </c>
      <c r="AA68" s="219">
        <v>38.33</v>
      </c>
      <c r="AB68" s="219">
        <v>0</v>
      </c>
      <c r="AC68" s="219">
        <v>13.24</v>
      </c>
      <c r="AD68" s="219">
        <v>0</v>
      </c>
      <c r="AE68" s="219">
        <v>0</v>
      </c>
      <c r="AF68" s="219">
        <v>0</v>
      </c>
      <c r="AG68" s="219">
        <v>42.01</v>
      </c>
      <c r="AH68" s="219">
        <v>0</v>
      </c>
      <c r="AI68" s="219">
        <v>0</v>
      </c>
      <c r="AJ68" s="219">
        <v>0</v>
      </c>
      <c r="AK68" s="219">
        <v>-1.56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261.22000000000003</v>
      </c>
      <c r="L69" s="219">
        <v>9.67</v>
      </c>
      <c r="M69" s="219">
        <v>53.39</v>
      </c>
      <c r="N69" s="219">
        <v>25.79</v>
      </c>
      <c r="O69" s="219">
        <v>72.459999999999994</v>
      </c>
      <c r="P69" s="219">
        <v>29.2</v>
      </c>
      <c r="Q69" s="219">
        <v>9.4700000000000006</v>
      </c>
      <c r="R69" s="219">
        <v>18.64</v>
      </c>
      <c r="S69" s="219">
        <v>11.52</v>
      </c>
      <c r="T69" s="219">
        <v>0</v>
      </c>
      <c r="U69" s="219">
        <v>50.08</v>
      </c>
      <c r="V69" s="219">
        <v>8.81</v>
      </c>
      <c r="W69" s="219">
        <v>18.57</v>
      </c>
      <c r="X69" s="219">
        <v>62.68</v>
      </c>
      <c r="Y69" s="219">
        <v>0</v>
      </c>
      <c r="Z69" s="219">
        <v>118.26</v>
      </c>
      <c r="AA69" s="219">
        <v>38.33</v>
      </c>
      <c r="AB69" s="219">
        <v>0</v>
      </c>
      <c r="AC69" s="219">
        <v>13.84</v>
      </c>
      <c r="AD69" s="219">
        <v>0</v>
      </c>
      <c r="AE69" s="219">
        <v>0</v>
      </c>
      <c r="AF69" s="219">
        <v>0</v>
      </c>
      <c r="AG69" s="219">
        <v>43.46</v>
      </c>
      <c r="AH69" s="219">
        <v>0</v>
      </c>
      <c r="AI69" s="219">
        <v>0</v>
      </c>
      <c r="AJ69" s="219">
        <v>0</v>
      </c>
      <c r="AK69" s="219">
        <v>-1.87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261.22000000000003</v>
      </c>
      <c r="L70" s="219">
        <v>9.67</v>
      </c>
      <c r="M70" s="219">
        <v>53.39</v>
      </c>
      <c r="N70" s="219">
        <v>25.79</v>
      </c>
      <c r="O70" s="219">
        <v>72.459999999999994</v>
      </c>
      <c r="P70" s="219">
        <v>29.2</v>
      </c>
      <c r="Q70" s="219">
        <v>8.73</v>
      </c>
      <c r="R70" s="219">
        <v>18.64</v>
      </c>
      <c r="S70" s="219">
        <v>11.52</v>
      </c>
      <c r="T70" s="219">
        <v>0</v>
      </c>
      <c r="U70" s="219">
        <v>50.08</v>
      </c>
      <c r="V70" s="219">
        <v>8.81</v>
      </c>
      <c r="W70" s="219">
        <v>18.57</v>
      </c>
      <c r="X70" s="219">
        <v>62.68</v>
      </c>
      <c r="Y70" s="219">
        <v>0</v>
      </c>
      <c r="Z70" s="219">
        <v>118.26</v>
      </c>
      <c r="AA70" s="219">
        <v>38.33</v>
      </c>
      <c r="AB70" s="219">
        <v>0</v>
      </c>
      <c r="AC70" s="219">
        <v>13.84</v>
      </c>
      <c r="AD70" s="219">
        <v>0</v>
      </c>
      <c r="AE70" s="219">
        <v>0</v>
      </c>
      <c r="AF70" s="219">
        <v>0</v>
      </c>
      <c r="AG70" s="219">
        <v>43.46</v>
      </c>
      <c r="AH70" s="219">
        <v>0</v>
      </c>
      <c r="AI70" s="219">
        <v>0</v>
      </c>
      <c r="AJ70" s="219">
        <v>0</v>
      </c>
      <c r="AK70" s="219">
        <v>-1.87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261.22000000000003</v>
      </c>
      <c r="L71" s="219">
        <v>9.2100000000000009</v>
      </c>
      <c r="M71" s="219">
        <v>53.39</v>
      </c>
      <c r="N71" s="219">
        <v>25.79</v>
      </c>
      <c r="O71" s="219">
        <v>72.459999999999994</v>
      </c>
      <c r="P71" s="219">
        <v>29.2</v>
      </c>
      <c r="Q71" s="219">
        <v>8.43</v>
      </c>
      <c r="R71" s="219">
        <v>18.64</v>
      </c>
      <c r="S71" s="219">
        <v>11.52</v>
      </c>
      <c r="T71" s="219">
        <v>0</v>
      </c>
      <c r="U71" s="219">
        <v>50.08</v>
      </c>
      <c r="V71" s="219">
        <v>8.81</v>
      </c>
      <c r="W71" s="219">
        <v>18.57</v>
      </c>
      <c r="X71" s="219">
        <v>62.68</v>
      </c>
      <c r="Y71" s="219">
        <v>0</v>
      </c>
      <c r="Z71" s="219">
        <v>118.26</v>
      </c>
      <c r="AA71" s="219">
        <v>38.33</v>
      </c>
      <c r="AB71" s="219">
        <v>0</v>
      </c>
      <c r="AC71" s="219">
        <v>13.84</v>
      </c>
      <c r="AD71" s="219">
        <v>0</v>
      </c>
      <c r="AE71" s="219">
        <v>0</v>
      </c>
      <c r="AF71" s="219">
        <v>0</v>
      </c>
      <c r="AG71" s="219">
        <v>43.46</v>
      </c>
      <c r="AH71" s="219">
        <v>0</v>
      </c>
      <c r="AI71" s="219">
        <v>0</v>
      </c>
      <c r="AJ71" s="219">
        <v>0</v>
      </c>
      <c r="AK71" s="219">
        <v>-1.87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45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261.22000000000003</v>
      </c>
      <c r="L72" s="219">
        <v>9.67</v>
      </c>
      <c r="M72" s="219">
        <v>53.39</v>
      </c>
      <c r="N72" s="219">
        <v>25.79</v>
      </c>
      <c r="O72" s="219">
        <v>72.459999999999994</v>
      </c>
      <c r="P72" s="219">
        <v>29.2</v>
      </c>
      <c r="Q72" s="219">
        <v>8.43</v>
      </c>
      <c r="R72" s="219">
        <v>18.64</v>
      </c>
      <c r="S72" s="219">
        <v>11.52</v>
      </c>
      <c r="T72" s="219">
        <v>0</v>
      </c>
      <c r="U72" s="219">
        <v>50.08</v>
      </c>
      <c r="V72" s="219">
        <v>8.81</v>
      </c>
      <c r="W72" s="219">
        <v>18.57</v>
      </c>
      <c r="X72" s="219">
        <v>62.68</v>
      </c>
      <c r="Y72" s="219">
        <v>0</v>
      </c>
      <c r="Z72" s="219">
        <v>118.26</v>
      </c>
      <c r="AA72" s="219">
        <v>38.33</v>
      </c>
      <c r="AB72" s="219">
        <v>0</v>
      </c>
      <c r="AC72" s="219">
        <v>13.84</v>
      </c>
      <c r="AD72" s="219">
        <v>0</v>
      </c>
      <c r="AE72" s="219">
        <v>0</v>
      </c>
      <c r="AF72" s="219">
        <v>0</v>
      </c>
      <c r="AG72" s="219">
        <v>43.46</v>
      </c>
      <c r="AH72" s="219">
        <v>0</v>
      </c>
      <c r="AI72" s="219">
        <v>0</v>
      </c>
      <c r="AJ72" s="219">
        <v>0</v>
      </c>
      <c r="AK72" s="219">
        <v>-1.87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39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261.23</v>
      </c>
      <c r="L73" s="219">
        <v>9.68</v>
      </c>
      <c r="M73" s="219">
        <v>53.39</v>
      </c>
      <c r="N73" s="219">
        <v>25.79</v>
      </c>
      <c r="O73" s="219">
        <v>72.459999999999994</v>
      </c>
      <c r="P73" s="219">
        <v>29.2</v>
      </c>
      <c r="Q73" s="219">
        <v>8.92</v>
      </c>
      <c r="R73" s="219">
        <v>18.64</v>
      </c>
      <c r="S73" s="219">
        <v>11.52</v>
      </c>
      <c r="T73" s="219">
        <v>0</v>
      </c>
      <c r="U73" s="219">
        <v>50.08</v>
      </c>
      <c r="V73" s="219">
        <v>8.81</v>
      </c>
      <c r="W73" s="219">
        <v>18.57</v>
      </c>
      <c r="X73" s="219">
        <v>62.68</v>
      </c>
      <c r="Y73" s="219">
        <v>0</v>
      </c>
      <c r="Z73" s="219">
        <v>118.26</v>
      </c>
      <c r="AA73" s="219">
        <v>38.33</v>
      </c>
      <c r="AB73" s="219">
        <v>0</v>
      </c>
      <c r="AC73" s="219">
        <v>13.84</v>
      </c>
      <c r="AD73" s="219">
        <v>0</v>
      </c>
      <c r="AE73" s="219">
        <v>0</v>
      </c>
      <c r="AF73" s="219">
        <v>0</v>
      </c>
      <c r="AG73" s="219">
        <v>43.46</v>
      </c>
      <c r="AH73" s="219">
        <v>0</v>
      </c>
      <c r="AI73" s="219">
        <v>0</v>
      </c>
      <c r="AJ73" s="219">
        <v>0</v>
      </c>
      <c r="AK73" s="219">
        <v>-1.87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30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261.23</v>
      </c>
      <c r="L74" s="219">
        <v>9.68</v>
      </c>
      <c r="M74" s="219">
        <v>53.39</v>
      </c>
      <c r="N74" s="219">
        <v>25.79</v>
      </c>
      <c r="O74" s="219">
        <v>72.459999999999994</v>
      </c>
      <c r="P74" s="219">
        <v>29.2</v>
      </c>
      <c r="Q74" s="219">
        <v>8.92</v>
      </c>
      <c r="R74" s="219">
        <v>18.64</v>
      </c>
      <c r="S74" s="219">
        <v>11.52</v>
      </c>
      <c r="T74" s="219">
        <v>0</v>
      </c>
      <c r="U74" s="219">
        <v>50.08</v>
      </c>
      <c r="V74" s="219">
        <v>8.81</v>
      </c>
      <c r="W74" s="219">
        <v>18.57</v>
      </c>
      <c r="X74" s="219">
        <v>62.68</v>
      </c>
      <c r="Y74" s="219">
        <v>0</v>
      </c>
      <c r="Z74" s="219">
        <v>118.26</v>
      </c>
      <c r="AA74" s="219">
        <v>38.33</v>
      </c>
      <c r="AB74" s="219">
        <v>0</v>
      </c>
      <c r="AC74" s="219">
        <v>13.84</v>
      </c>
      <c r="AD74" s="219">
        <v>0</v>
      </c>
      <c r="AE74" s="219">
        <v>0</v>
      </c>
      <c r="AF74" s="219">
        <v>0</v>
      </c>
      <c r="AG74" s="219">
        <v>43.46</v>
      </c>
      <c r="AH74" s="219">
        <v>0</v>
      </c>
      <c r="AI74" s="219">
        <v>0</v>
      </c>
      <c r="AJ74" s="219">
        <v>0</v>
      </c>
      <c r="AK74" s="219">
        <v>-1.87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14.7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261.22000000000003</v>
      </c>
      <c r="L75" s="219">
        <v>8.92</v>
      </c>
      <c r="M75" s="219">
        <v>53.39</v>
      </c>
      <c r="N75" s="219">
        <v>25.79</v>
      </c>
      <c r="O75" s="219">
        <v>72.459999999999994</v>
      </c>
      <c r="P75" s="219">
        <v>29.2</v>
      </c>
      <c r="Q75" s="219">
        <v>8.92</v>
      </c>
      <c r="R75" s="219">
        <v>18.64</v>
      </c>
      <c r="S75" s="219">
        <v>11.52</v>
      </c>
      <c r="T75" s="219">
        <v>0</v>
      </c>
      <c r="U75" s="219">
        <v>50.08</v>
      </c>
      <c r="V75" s="219">
        <v>8.81</v>
      </c>
      <c r="W75" s="219">
        <v>18.57</v>
      </c>
      <c r="X75" s="219">
        <v>62.68</v>
      </c>
      <c r="Y75" s="219">
        <v>0</v>
      </c>
      <c r="Z75" s="219">
        <v>118.26</v>
      </c>
      <c r="AA75" s="219">
        <v>38.33</v>
      </c>
      <c r="AB75" s="219">
        <v>0</v>
      </c>
      <c r="AC75" s="219">
        <v>13.84</v>
      </c>
      <c r="AD75" s="219">
        <v>0</v>
      </c>
      <c r="AE75" s="219">
        <v>0</v>
      </c>
      <c r="AF75" s="219">
        <v>0</v>
      </c>
      <c r="AG75" s="219">
        <v>43.46</v>
      </c>
      <c r="AH75" s="219">
        <v>0</v>
      </c>
      <c r="AI75" s="219">
        <v>0</v>
      </c>
      <c r="AJ75" s="219">
        <v>0</v>
      </c>
      <c r="AK75" s="219">
        <v>-1.87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261.22000000000003</v>
      </c>
      <c r="L76" s="219">
        <v>9.48</v>
      </c>
      <c r="M76" s="219">
        <v>53.39</v>
      </c>
      <c r="N76" s="219">
        <v>25.79</v>
      </c>
      <c r="O76" s="219">
        <v>72.459999999999994</v>
      </c>
      <c r="P76" s="219">
        <v>29.2</v>
      </c>
      <c r="Q76" s="219">
        <v>8.92</v>
      </c>
      <c r="R76" s="219">
        <v>18.64</v>
      </c>
      <c r="S76" s="219">
        <v>11.52</v>
      </c>
      <c r="T76" s="219">
        <v>0.1</v>
      </c>
      <c r="U76" s="219">
        <v>50.08</v>
      </c>
      <c r="V76" s="219">
        <v>8.81</v>
      </c>
      <c r="W76" s="219">
        <v>18.57</v>
      </c>
      <c r="X76" s="219">
        <v>62.68</v>
      </c>
      <c r="Y76" s="219">
        <v>0</v>
      </c>
      <c r="Z76" s="219">
        <v>118.26</v>
      </c>
      <c r="AA76" s="219">
        <v>38.33</v>
      </c>
      <c r="AB76" s="219">
        <v>0</v>
      </c>
      <c r="AC76" s="219">
        <v>13.84</v>
      </c>
      <c r="AD76" s="219">
        <v>0</v>
      </c>
      <c r="AE76" s="219">
        <v>0</v>
      </c>
      <c r="AF76" s="219">
        <v>0</v>
      </c>
      <c r="AG76" s="219">
        <v>33.75</v>
      </c>
      <c r="AH76" s="219">
        <v>0</v>
      </c>
      <c r="AI76" s="219">
        <v>0</v>
      </c>
      <c r="AJ76" s="219">
        <v>0</v>
      </c>
      <c r="AK76" s="219">
        <v>-1.87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261.23</v>
      </c>
      <c r="L77" s="219">
        <v>10</v>
      </c>
      <c r="M77" s="219">
        <v>53.39</v>
      </c>
      <c r="N77" s="219">
        <v>25.79</v>
      </c>
      <c r="O77" s="219">
        <v>72.459999999999994</v>
      </c>
      <c r="P77" s="219">
        <v>29.2</v>
      </c>
      <c r="Q77" s="219">
        <v>8.92</v>
      </c>
      <c r="R77" s="219">
        <v>18.64</v>
      </c>
      <c r="S77" s="219">
        <v>11.52</v>
      </c>
      <c r="T77" s="219">
        <v>0.16</v>
      </c>
      <c r="U77" s="219">
        <v>50.08</v>
      </c>
      <c r="V77" s="219">
        <v>8.81</v>
      </c>
      <c r="W77" s="219">
        <v>18.57</v>
      </c>
      <c r="X77" s="219">
        <v>62.68</v>
      </c>
      <c r="Y77" s="219">
        <v>0</v>
      </c>
      <c r="Z77" s="219">
        <v>118.26</v>
      </c>
      <c r="AA77" s="219">
        <v>38.33</v>
      </c>
      <c r="AB77" s="219">
        <v>0</v>
      </c>
      <c r="AC77" s="219">
        <v>13.84</v>
      </c>
      <c r="AD77" s="219">
        <v>0</v>
      </c>
      <c r="AE77" s="219">
        <v>0</v>
      </c>
      <c r="AF77" s="219">
        <v>0</v>
      </c>
      <c r="AG77" s="219">
        <v>33.75</v>
      </c>
      <c r="AH77" s="219">
        <v>0</v>
      </c>
      <c r="AI77" s="219">
        <v>0</v>
      </c>
      <c r="AJ77" s="219">
        <v>0</v>
      </c>
      <c r="AK77" s="219">
        <v>-1.87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261.23</v>
      </c>
      <c r="L78" s="219">
        <v>9.68</v>
      </c>
      <c r="M78" s="219">
        <v>53.39</v>
      </c>
      <c r="N78" s="219">
        <v>25.79</v>
      </c>
      <c r="O78" s="219">
        <v>72.459999999999994</v>
      </c>
      <c r="P78" s="219">
        <v>29.2</v>
      </c>
      <c r="Q78" s="219">
        <v>8.92</v>
      </c>
      <c r="R78" s="219">
        <v>18.64</v>
      </c>
      <c r="S78" s="219">
        <v>11.52</v>
      </c>
      <c r="T78" s="219">
        <v>0.25</v>
      </c>
      <c r="U78" s="219">
        <v>50.08</v>
      </c>
      <c r="V78" s="219">
        <v>8.81</v>
      </c>
      <c r="W78" s="219">
        <v>18.57</v>
      </c>
      <c r="X78" s="219">
        <v>62.68</v>
      </c>
      <c r="Y78" s="219">
        <v>0</v>
      </c>
      <c r="Z78" s="219">
        <v>118.26</v>
      </c>
      <c r="AA78" s="219">
        <v>38.33</v>
      </c>
      <c r="AB78" s="219">
        <v>0</v>
      </c>
      <c r="AC78" s="219">
        <v>13.84</v>
      </c>
      <c r="AD78" s="219">
        <v>0</v>
      </c>
      <c r="AE78" s="219">
        <v>0</v>
      </c>
      <c r="AF78" s="219">
        <v>0</v>
      </c>
      <c r="AG78" s="219">
        <v>33.75</v>
      </c>
      <c r="AH78" s="219">
        <v>0</v>
      </c>
      <c r="AI78" s="219">
        <v>0</v>
      </c>
      <c r="AJ78" s="219">
        <v>0</v>
      </c>
      <c r="AK78" s="219">
        <v>-1.87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261.22000000000003</v>
      </c>
      <c r="L79" s="219">
        <v>9.67</v>
      </c>
      <c r="M79" s="219">
        <v>53.39</v>
      </c>
      <c r="N79" s="219">
        <v>25.79</v>
      </c>
      <c r="O79" s="219">
        <v>72.459999999999994</v>
      </c>
      <c r="P79" s="219">
        <v>29.2</v>
      </c>
      <c r="Q79" s="219">
        <v>8.92</v>
      </c>
      <c r="R79" s="219">
        <v>18.64</v>
      </c>
      <c r="S79" s="219">
        <v>11.52</v>
      </c>
      <c r="T79" s="219">
        <v>0</v>
      </c>
      <c r="U79" s="219">
        <v>50.08</v>
      </c>
      <c r="V79" s="219">
        <v>8.81</v>
      </c>
      <c r="W79" s="219">
        <v>18.57</v>
      </c>
      <c r="X79" s="219">
        <v>62.68</v>
      </c>
      <c r="Y79" s="219">
        <v>0</v>
      </c>
      <c r="Z79" s="219">
        <v>118.26</v>
      </c>
      <c r="AA79" s="219">
        <v>38.33</v>
      </c>
      <c r="AB79" s="219">
        <v>0</v>
      </c>
      <c r="AC79" s="219">
        <v>13.84</v>
      </c>
      <c r="AD79" s="219">
        <v>0</v>
      </c>
      <c r="AE79" s="219">
        <v>0</v>
      </c>
      <c r="AF79" s="219">
        <v>0</v>
      </c>
      <c r="AG79" s="219">
        <v>43.46</v>
      </c>
      <c r="AH79" s="219">
        <v>0</v>
      </c>
      <c r="AI79" s="219">
        <v>0</v>
      </c>
      <c r="AJ79" s="219">
        <v>0</v>
      </c>
      <c r="AK79" s="219">
        <v>-1.87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261.22000000000003</v>
      </c>
      <c r="L80" s="219">
        <v>9.67</v>
      </c>
      <c r="M80" s="219">
        <v>53.39</v>
      </c>
      <c r="N80" s="219">
        <v>25.79</v>
      </c>
      <c r="O80" s="219">
        <v>72.459999999999994</v>
      </c>
      <c r="P80" s="219">
        <v>29.2</v>
      </c>
      <c r="Q80" s="219">
        <v>8.92</v>
      </c>
      <c r="R80" s="219">
        <v>18.64</v>
      </c>
      <c r="S80" s="219">
        <v>11.52</v>
      </c>
      <c r="T80" s="219">
        <v>0</v>
      </c>
      <c r="U80" s="219">
        <v>50.08</v>
      </c>
      <c r="V80" s="219">
        <v>8.81</v>
      </c>
      <c r="W80" s="219">
        <v>18.57</v>
      </c>
      <c r="X80" s="219">
        <v>62.68</v>
      </c>
      <c r="Y80" s="219">
        <v>0</v>
      </c>
      <c r="Z80" s="219">
        <v>118.26</v>
      </c>
      <c r="AA80" s="219">
        <v>38.33</v>
      </c>
      <c r="AB80" s="219">
        <v>0</v>
      </c>
      <c r="AC80" s="219">
        <v>13.84</v>
      </c>
      <c r="AD80" s="219">
        <v>0</v>
      </c>
      <c r="AE80" s="219">
        <v>0</v>
      </c>
      <c r="AF80" s="219">
        <v>0</v>
      </c>
      <c r="AG80" s="219">
        <v>43.81</v>
      </c>
      <c r="AH80" s="219">
        <v>0</v>
      </c>
      <c r="AI80" s="219">
        <v>0</v>
      </c>
      <c r="AJ80" s="219">
        <v>0</v>
      </c>
      <c r="AK80" s="219">
        <v>-1.87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261.23</v>
      </c>
      <c r="L81" s="219">
        <v>9.67</v>
      </c>
      <c r="M81" s="219">
        <v>53.39</v>
      </c>
      <c r="N81" s="219">
        <v>25.79</v>
      </c>
      <c r="O81" s="219">
        <v>72.459999999999994</v>
      </c>
      <c r="P81" s="219">
        <v>29.2</v>
      </c>
      <c r="Q81" s="219">
        <v>8.92</v>
      </c>
      <c r="R81" s="219">
        <v>18.64</v>
      </c>
      <c r="S81" s="219">
        <v>11.52</v>
      </c>
      <c r="T81" s="219">
        <v>0</v>
      </c>
      <c r="U81" s="219">
        <v>50.08</v>
      </c>
      <c r="V81" s="219">
        <v>8.81</v>
      </c>
      <c r="W81" s="219">
        <v>14.18</v>
      </c>
      <c r="X81" s="219">
        <v>62.68</v>
      </c>
      <c r="Y81" s="219">
        <v>0</v>
      </c>
      <c r="Z81" s="219">
        <v>118.26</v>
      </c>
      <c r="AA81" s="219">
        <v>38.33</v>
      </c>
      <c r="AB81" s="219">
        <v>0</v>
      </c>
      <c r="AC81" s="219">
        <v>13.84</v>
      </c>
      <c r="AD81" s="219">
        <v>0</v>
      </c>
      <c r="AE81" s="219">
        <v>0</v>
      </c>
      <c r="AF81" s="219">
        <v>0</v>
      </c>
      <c r="AG81" s="219">
        <v>43.81</v>
      </c>
      <c r="AH81" s="219">
        <v>0</v>
      </c>
      <c r="AI81" s="219">
        <v>0</v>
      </c>
      <c r="AJ81" s="219">
        <v>0</v>
      </c>
      <c r="AK81" s="219">
        <v>-1.87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261.23</v>
      </c>
      <c r="L82" s="219">
        <v>9.67</v>
      </c>
      <c r="M82" s="219">
        <v>53.39</v>
      </c>
      <c r="N82" s="219">
        <v>25.79</v>
      </c>
      <c r="O82" s="219">
        <v>72.459999999999994</v>
      </c>
      <c r="P82" s="219">
        <v>29.2</v>
      </c>
      <c r="Q82" s="219">
        <v>8.92</v>
      </c>
      <c r="R82" s="219">
        <v>18.64</v>
      </c>
      <c r="S82" s="219">
        <v>11.52</v>
      </c>
      <c r="T82" s="219">
        <v>0</v>
      </c>
      <c r="U82" s="219">
        <v>50.08</v>
      </c>
      <c r="V82" s="219">
        <v>8.81</v>
      </c>
      <c r="W82" s="219">
        <v>14.18</v>
      </c>
      <c r="X82" s="219">
        <v>62.68</v>
      </c>
      <c r="Y82" s="219">
        <v>0</v>
      </c>
      <c r="Z82" s="219">
        <v>118.26</v>
      </c>
      <c r="AA82" s="219">
        <v>38.33</v>
      </c>
      <c r="AB82" s="219">
        <v>0</v>
      </c>
      <c r="AC82" s="219">
        <v>13.84</v>
      </c>
      <c r="AD82" s="219">
        <v>0</v>
      </c>
      <c r="AE82" s="219">
        <v>0</v>
      </c>
      <c r="AF82" s="219">
        <v>0</v>
      </c>
      <c r="AG82" s="219">
        <v>43.81</v>
      </c>
      <c r="AH82" s="219">
        <v>0</v>
      </c>
      <c r="AI82" s="219">
        <v>0</v>
      </c>
      <c r="AJ82" s="219">
        <v>0</v>
      </c>
      <c r="AK82" s="219">
        <v>-1.87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261.23</v>
      </c>
      <c r="L83" s="219">
        <v>9.67</v>
      </c>
      <c r="M83" s="219">
        <v>53.39</v>
      </c>
      <c r="N83" s="219">
        <v>25.79</v>
      </c>
      <c r="O83" s="219">
        <v>72.459999999999994</v>
      </c>
      <c r="P83" s="219">
        <v>29.2</v>
      </c>
      <c r="Q83" s="219">
        <v>8.92</v>
      </c>
      <c r="R83" s="219">
        <v>18.64</v>
      </c>
      <c r="S83" s="219">
        <v>11.52</v>
      </c>
      <c r="T83" s="219">
        <v>0</v>
      </c>
      <c r="U83" s="219">
        <v>50.08</v>
      </c>
      <c r="V83" s="219">
        <v>8.81</v>
      </c>
      <c r="W83" s="219">
        <v>14.18</v>
      </c>
      <c r="X83" s="219">
        <v>62.68</v>
      </c>
      <c r="Y83" s="219">
        <v>0</v>
      </c>
      <c r="Z83" s="219">
        <v>118.26</v>
      </c>
      <c r="AA83" s="219">
        <v>38.33</v>
      </c>
      <c r="AB83" s="219">
        <v>0</v>
      </c>
      <c r="AC83" s="219">
        <v>13.84</v>
      </c>
      <c r="AD83" s="219">
        <v>0</v>
      </c>
      <c r="AE83" s="219">
        <v>0</v>
      </c>
      <c r="AF83" s="219">
        <v>0</v>
      </c>
      <c r="AG83" s="219">
        <v>43.46</v>
      </c>
      <c r="AH83" s="219">
        <v>0</v>
      </c>
      <c r="AI83" s="219">
        <v>0</v>
      </c>
      <c r="AJ83" s="219">
        <v>0</v>
      </c>
      <c r="AK83" s="219">
        <v>-1.87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261.23</v>
      </c>
      <c r="L84" s="219">
        <v>9.68</v>
      </c>
      <c r="M84" s="219">
        <v>53.39</v>
      </c>
      <c r="N84" s="219">
        <v>25.79</v>
      </c>
      <c r="O84" s="219">
        <v>72.459999999999994</v>
      </c>
      <c r="P84" s="219">
        <v>29.2</v>
      </c>
      <c r="Q84" s="219">
        <v>8.92</v>
      </c>
      <c r="R84" s="219">
        <v>18.64</v>
      </c>
      <c r="S84" s="219">
        <v>11.52</v>
      </c>
      <c r="T84" s="219">
        <v>0</v>
      </c>
      <c r="U84" s="219">
        <v>50.08</v>
      </c>
      <c r="V84" s="219">
        <v>8.81</v>
      </c>
      <c r="W84" s="219">
        <v>14.18</v>
      </c>
      <c r="X84" s="219">
        <v>62.68</v>
      </c>
      <c r="Y84" s="219">
        <v>0</v>
      </c>
      <c r="Z84" s="219">
        <v>118.26</v>
      </c>
      <c r="AA84" s="219">
        <v>38.33</v>
      </c>
      <c r="AB84" s="219">
        <v>0</v>
      </c>
      <c r="AC84" s="219">
        <v>13.84</v>
      </c>
      <c r="AD84" s="219">
        <v>0</v>
      </c>
      <c r="AE84" s="219">
        <v>0</v>
      </c>
      <c r="AF84" s="219">
        <v>0</v>
      </c>
      <c r="AG84" s="219">
        <v>43.46</v>
      </c>
      <c r="AH84" s="219">
        <v>0</v>
      </c>
      <c r="AI84" s="219">
        <v>0</v>
      </c>
      <c r="AJ84" s="219">
        <v>0</v>
      </c>
      <c r="AK84" s="219">
        <v>-1.87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261.22000000000003</v>
      </c>
      <c r="L85" s="219">
        <v>9.67</v>
      </c>
      <c r="M85" s="219">
        <v>53.39</v>
      </c>
      <c r="N85" s="219">
        <v>25.79</v>
      </c>
      <c r="O85" s="219">
        <v>72.459999999999994</v>
      </c>
      <c r="P85" s="219">
        <v>29.2</v>
      </c>
      <c r="Q85" s="219">
        <v>8.92</v>
      </c>
      <c r="R85" s="219">
        <v>18.64</v>
      </c>
      <c r="S85" s="219">
        <v>11.52</v>
      </c>
      <c r="T85" s="219">
        <v>0</v>
      </c>
      <c r="U85" s="219">
        <v>50.08</v>
      </c>
      <c r="V85" s="219">
        <v>8.81</v>
      </c>
      <c r="W85" s="219">
        <v>14.18</v>
      </c>
      <c r="X85" s="219">
        <v>62.68</v>
      </c>
      <c r="Y85" s="219">
        <v>0</v>
      </c>
      <c r="Z85" s="219">
        <v>118.26</v>
      </c>
      <c r="AA85" s="219">
        <v>38.33</v>
      </c>
      <c r="AB85" s="219">
        <v>0</v>
      </c>
      <c r="AC85" s="219">
        <v>13.84</v>
      </c>
      <c r="AD85" s="219">
        <v>0</v>
      </c>
      <c r="AE85" s="219">
        <v>0</v>
      </c>
      <c r="AF85" s="219">
        <v>0</v>
      </c>
      <c r="AG85" s="219">
        <v>43.46</v>
      </c>
      <c r="AH85" s="219">
        <v>0</v>
      </c>
      <c r="AI85" s="219">
        <v>0</v>
      </c>
      <c r="AJ85" s="219">
        <v>0</v>
      </c>
      <c r="AK85" s="219">
        <v>-1.87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261.22000000000003</v>
      </c>
      <c r="L86" s="219">
        <v>9.68</v>
      </c>
      <c r="M86" s="219">
        <v>53.39</v>
      </c>
      <c r="N86" s="219">
        <v>25.79</v>
      </c>
      <c r="O86" s="219">
        <v>72.459999999999994</v>
      </c>
      <c r="P86" s="219">
        <v>29.2</v>
      </c>
      <c r="Q86" s="219">
        <v>8.92</v>
      </c>
      <c r="R86" s="219">
        <v>18.64</v>
      </c>
      <c r="S86" s="219">
        <v>11.52</v>
      </c>
      <c r="T86" s="219">
        <v>0</v>
      </c>
      <c r="U86" s="219">
        <v>50.08</v>
      </c>
      <c r="V86" s="219">
        <v>8.81</v>
      </c>
      <c r="W86" s="219">
        <v>14.18</v>
      </c>
      <c r="X86" s="219">
        <v>62.68</v>
      </c>
      <c r="Y86" s="219">
        <v>0</v>
      </c>
      <c r="Z86" s="219">
        <v>118.26</v>
      </c>
      <c r="AA86" s="219">
        <v>38.33</v>
      </c>
      <c r="AB86" s="219">
        <v>0</v>
      </c>
      <c r="AC86" s="219">
        <v>13.84</v>
      </c>
      <c r="AD86" s="219">
        <v>0</v>
      </c>
      <c r="AE86" s="219">
        <v>0</v>
      </c>
      <c r="AF86" s="219">
        <v>0</v>
      </c>
      <c r="AG86" s="219">
        <v>43.46</v>
      </c>
      <c r="AH86" s="219">
        <v>0</v>
      </c>
      <c r="AI86" s="219">
        <v>0</v>
      </c>
      <c r="AJ86" s="219">
        <v>0</v>
      </c>
      <c r="AK86" s="219">
        <v>-1.87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261.23</v>
      </c>
      <c r="L87" s="219">
        <v>9.67</v>
      </c>
      <c r="M87" s="219">
        <v>53.39</v>
      </c>
      <c r="N87" s="219">
        <v>25.79</v>
      </c>
      <c r="O87" s="219">
        <v>72.459999999999994</v>
      </c>
      <c r="P87" s="219">
        <v>29.2</v>
      </c>
      <c r="Q87" s="219">
        <v>8.7100000000000009</v>
      </c>
      <c r="R87" s="219">
        <v>18.64</v>
      </c>
      <c r="S87" s="219">
        <v>11.52</v>
      </c>
      <c r="T87" s="219">
        <v>0</v>
      </c>
      <c r="U87" s="219">
        <v>50.08</v>
      </c>
      <c r="V87" s="219">
        <v>8.81</v>
      </c>
      <c r="W87" s="219">
        <v>14.18</v>
      </c>
      <c r="X87" s="219">
        <v>62.68</v>
      </c>
      <c r="Y87" s="219">
        <v>0</v>
      </c>
      <c r="Z87" s="219">
        <v>118.26</v>
      </c>
      <c r="AA87" s="219">
        <v>38.33</v>
      </c>
      <c r="AB87" s="219">
        <v>0</v>
      </c>
      <c r="AC87" s="219">
        <v>13.84</v>
      </c>
      <c r="AD87" s="219">
        <v>0</v>
      </c>
      <c r="AE87" s="219">
        <v>0</v>
      </c>
      <c r="AF87" s="219">
        <v>0</v>
      </c>
      <c r="AG87" s="219">
        <v>43.81</v>
      </c>
      <c r="AH87" s="219">
        <v>0</v>
      </c>
      <c r="AI87" s="219">
        <v>0</v>
      </c>
      <c r="AJ87" s="219">
        <v>0</v>
      </c>
      <c r="AK87" s="219">
        <v>-1.87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261.23</v>
      </c>
      <c r="L88" s="219">
        <v>9.67</v>
      </c>
      <c r="M88" s="219">
        <v>53.39</v>
      </c>
      <c r="N88" s="219">
        <v>25.79</v>
      </c>
      <c r="O88" s="219">
        <v>72.459999999999994</v>
      </c>
      <c r="P88" s="219">
        <v>29.2</v>
      </c>
      <c r="Q88" s="219">
        <v>8.7100000000000009</v>
      </c>
      <c r="R88" s="219">
        <v>18.64</v>
      </c>
      <c r="S88" s="219">
        <v>11.52</v>
      </c>
      <c r="T88" s="219">
        <v>0</v>
      </c>
      <c r="U88" s="219">
        <v>50.08</v>
      </c>
      <c r="V88" s="219">
        <v>8.81</v>
      </c>
      <c r="W88" s="219">
        <v>14.18</v>
      </c>
      <c r="X88" s="219">
        <v>62.68</v>
      </c>
      <c r="Y88" s="219">
        <v>0</v>
      </c>
      <c r="Z88" s="219">
        <v>118.26</v>
      </c>
      <c r="AA88" s="219">
        <v>38.33</v>
      </c>
      <c r="AB88" s="219">
        <v>0</v>
      </c>
      <c r="AC88" s="219">
        <v>13.84</v>
      </c>
      <c r="AD88" s="219">
        <v>0</v>
      </c>
      <c r="AE88" s="219">
        <v>0</v>
      </c>
      <c r="AF88" s="219">
        <v>0</v>
      </c>
      <c r="AG88" s="219">
        <v>43.81</v>
      </c>
      <c r="AH88" s="219">
        <v>0</v>
      </c>
      <c r="AI88" s="219">
        <v>0</v>
      </c>
      <c r="AJ88" s="219">
        <v>0</v>
      </c>
      <c r="AK88" s="219">
        <v>-1.87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261.22000000000003</v>
      </c>
      <c r="L89" s="219">
        <v>69.08</v>
      </c>
      <c r="M89" s="219">
        <v>53.39</v>
      </c>
      <c r="N89" s="219">
        <v>25.79</v>
      </c>
      <c r="O89" s="219">
        <v>72.459999999999994</v>
      </c>
      <c r="P89" s="219">
        <v>29.2</v>
      </c>
      <c r="Q89" s="219">
        <v>8.43</v>
      </c>
      <c r="R89" s="219">
        <v>18.64</v>
      </c>
      <c r="S89" s="219">
        <v>11.52</v>
      </c>
      <c r="T89" s="219">
        <v>0</v>
      </c>
      <c r="U89" s="219">
        <v>50.08</v>
      </c>
      <c r="V89" s="219">
        <v>8.81</v>
      </c>
      <c r="W89" s="219">
        <v>14.18</v>
      </c>
      <c r="X89" s="219">
        <v>62.68</v>
      </c>
      <c r="Y89" s="219">
        <v>0</v>
      </c>
      <c r="Z89" s="219">
        <v>118.26</v>
      </c>
      <c r="AA89" s="219">
        <v>38.33</v>
      </c>
      <c r="AB89" s="219">
        <v>0</v>
      </c>
      <c r="AC89" s="219">
        <v>13.84</v>
      </c>
      <c r="AD89" s="219">
        <v>0</v>
      </c>
      <c r="AE89" s="219">
        <v>0</v>
      </c>
      <c r="AF89" s="219">
        <v>0</v>
      </c>
      <c r="AG89" s="219">
        <v>43.81</v>
      </c>
      <c r="AH89" s="219">
        <v>0</v>
      </c>
      <c r="AI89" s="219">
        <v>0</v>
      </c>
      <c r="AJ89" s="219">
        <v>0</v>
      </c>
      <c r="AK89" s="219">
        <v>-1.87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261.23</v>
      </c>
      <c r="L90" s="219">
        <v>69.08</v>
      </c>
      <c r="M90" s="219">
        <v>53.39</v>
      </c>
      <c r="N90" s="219">
        <v>25.79</v>
      </c>
      <c r="O90" s="219">
        <v>72.459999999999994</v>
      </c>
      <c r="P90" s="219">
        <v>29.2</v>
      </c>
      <c r="Q90" s="219">
        <v>8.43</v>
      </c>
      <c r="R90" s="219">
        <v>18.64</v>
      </c>
      <c r="S90" s="219">
        <v>11.52</v>
      </c>
      <c r="T90" s="219">
        <v>0</v>
      </c>
      <c r="U90" s="219">
        <v>50.08</v>
      </c>
      <c r="V90" s="219">
        <v>8.81</v>
      </c>
      <c r="W90" s="219">
        <v>14.18</v>
      </c>
      <c r="X90" s="219">
        <v>62.68</v>
      </c>
      <c r="Y90" s="219">
        <v>0</v>
      </c>
      <c r="Z90" s="219">
        <v>118.26</v>
      </c>
      <c r="AA90" s="219">
        <v>38.33</v>
      </c>
      <c r="AB90" s="219">
        <v>0</v>
      </c>
      <c r="AC90" s="219">
        <v>13.84</v>
      </c>
      <c r="AD90" s="219">
        <v>0</v>
      </c>
      <c r="AE90" s="219">
        <v>0</v>
      </c>
      <c r="AF90" s="219">
        <v>0</v>
      </c>
      <c r="AG90" s="219">
        <v>43.81</v>
      </c>
      <c r="AH90" s="219">
        <v>0</v>
      </c>
      <c r="AI90" s="219">
        <v>0</v>
      </c>
      <c r="AJ90" s="219">
        <v>0</v>
      </c>
      <c r="AK90" s="219">
        <v>-1.87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261.23</v>
      </c>
      <c r="L91" s="219">
        <v>68.989999999999995</v>
      </c>
      <c r="M91" s="219">
        <v>53.39</v>
      </c>
      <c r="N91" s="219">
        <v>25.79</v>
      </c>
      <c r="O91" s="219">
        <v>72.459999999999994</v>
      </c>
      <c r="P91" s="219">
        <v>29.2</v>
      </c>
      <c r="Q91" s="219">
        <v>8.43</v>
      </c>
      <c r="R91" s="219">
        <v>18.64</v>
      </c>
      <c r="S91" s="219">
        <v>11.52</v>
      </c>
      <c r="T91" s="219">
        <v>0</v>
      </c>
      <c r="U91" s="219">
        <v>50.08</v>
      </c>
      <c r="V91" s="219">
        <v>8.81</v>
      </c>
      <c r="W91" s="219">
        <v>14.18</v>
      </c>
      <c r="X91" s="219">
        <v>62.68</v>
      </c>
      <c r="Y91" s="219">
        <v>0</v>
      </c>
      <c r="Z91" s="219">
        <v>118.26</v>
      </c>
      <c r="AA91" s="219">
        <v>38.33</v>
      </c>
      <c r="AB91" s="219">
        <v>0</v>
      </c>
      <c r="AC91" s="219">
        <v>13.84</v>
      </c>
      <c r="AD91" s="219">
        <v>0</v>
      </c>
      <c r="AE91" s="219">
        <v>0</v>
      </c>
      <c r="AF91" s="219">
        <v>0</v>
      </c>
      <c r="AG91" s="219">
        <v>43.81</v>
      </c>
      <c r="AH91" s="219">
        <v>0</v>
      </c>
      <c r="AI91" s="219">
        <v>0</v>
      </c>
      <c r="AJ91" s="219">
        <v>0</v>
      </c>
      <c r="AK91" s="219">
        <v>-1.87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261.22000000000003</v>
      </c>
      <c r="L92" s="219">
        <v>68.86</v>
      </c>
      <c r="M92" s="219">
        <v>53.39</v>
      </c>
      <c r="N92" s="219">
        <v>25.79</v>
      </c>
      <c r="O92" s="219">
        <v>72.459999999999994</v>
      </c>
      <c r="P92" s="219">
        <v>29.2</v>
      </c>
      <c r="Q92" s="219">
        <v>8.43</v>
      </c>
      <c r="R92" s="219">
        <v>18.64</v>
      </c>
      <c r="S92" s="219">
        <v>11.52</v>
      </c>
      <c r="T92" s="219">
        <v>0</v>
      </c>
      <c r="U92" s="219">
        <v>50.08</v>
      </c>
      <c r="V92" s="219">
        <v>8.81</v>
      </c>
      <c r="W92" s="219">
        <v>14.18</v>
      </c>
      <c r="X92" s="219">
        <v>62.68</v>
      </c>
      <c r="Y92" s="219">
        <v>0</v>
      </c>
      <c r="Z92" s="219">
        <v>118.26</v>
      </c>
      <c r="AA92" s="219">
        <v>38.33</v>
      </c>
      <c r="AB92" s="219">
        <v>0</v>
      </c>
      <c r="AC92" s="219">
        <v>13.84</v>
      </c>
      <c r="AD92" s="219">
        <v>0</v>
      </c>
      <c r="AE92" s="219">
        <v>0</v>
      </c>
      <c r="AF92" s="219">
        <v>0</v>
      </c>
      <c r="AG92" s="219">
        <v>43.81</v>
      </c>
      <c r="AH92" s="219">
        <v>0</v>
      </c>
      <c r="AI92" s="219">
        <v>0</v>
      </c>
      <c r="AJ92" s="219">
        <v>0</v>
      </c>
      <c r="AK92" s="219">
        <v>-1.87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261.22000000000003</v>
      </c>
      <c r="L93" s="219">
        <v>68.73</v>
      </c>
      <c r="M93" s="219">
        <v>53.39</v>
      </c>
      <c r="N93" s="219">
        <v>25.79</v>
      </c>
      <c r="O93" s="219">
        <v>72.459999999999994</v>
      </c>
      <c r="P93" s="219">
        <v>29.2</v>
      </c>
      <c r="Q93" s="219">
        <v>8.43</v>
      </c>
      <c r="R93" s="219">
        <v>18.64</v>
      </c>
      <c r="S93" s="219">
        <v>11.52</v>
      </c>
      <c r="T93" s="219">
        <v>0</v>
      </c>
      <c r="U93" s="219">
        <v>50.08</v>
      </c>
      <c r="V93" s="219">
        <v>8.81</v>
      </c>
      <c r="W93" s="219">
        <v>14.18</v>
      </c>
      <c r="X93" s="219">
        <v>62.68</v>
      </c>
      <c r="Y93" s="219">
        <v>0</v>
      </c>
      <c r="Z93" s="219">
        <v>118.26</v>
      </c>
      <c r="AA93" s="219">
        <v>38.33</v>
      </c>
      <c r="AB93" s="219">
        <v>0</v>
      </c>
      <c r="AC93" s="219">
        <v>13.84</v>
      </c>
      <c r="AD93" s="219">
        <v>0</v>
      </c>
      <c r="AE93" s="219">
        <v>0</v>
      </c>
      <c r="AF93" s="219">
        <v>0</v>
      </c>
      <c r="AG93" s="219">
        <v>43.81</v>
      </c>
      <c r="AH93" s="219">
        <v>0</v>
      </c>
      <c r="AI93" s="219">
        <v>0</v>
      </c>
      <c r="AJ93" s="219">
        <v>0</v>
      </c>
      <c r="AK93" s="219">
        <v>-1.87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261.22000000000003</v>
      </c>
      <c r="L94" s="219">
        <v>68.599999999999994</v>
      </c>
      <c r="M94" s="219">
        <v>53.39</v>
      </c>
      <c r="N94" s="219">
        <v>25.79</v>
      </c>
      <c r="O94" s="219">
        <v>72.459999999999994</v>
      </c>
      <c r="P94" s="219">
        <v>29.2</v>
      </c>
      <c r="Q94" s="219">
        <v>8.43</v>
      </c>
      <c r="R94" s="219">
        <v>18.64</v>
      </c>
      <c r="S94" s="219">
        <v>11.52</v>
      </c>
      <c r="T94" s="219">
        <v>0</v>
      </c>
      <c r="U94" s="219">
        <v>50.08</v>
      </c>
      <c r="V94" s="219">
        <v>8.81</v>
      </c>
      <c r="W94" s="219">
        <v>14.18</v>
      </c>
      <c r="X94" s="219">
        <v>62.68</v>
      </c>
      <c r="Y94" s="219">
        <v>0</v>
      </c>
      <c r="Z94" s="219">
        <v>118.26</v>
      </c>
      <c r="AA94" s="219">
        <v>38.33</v>
      </c>
      <c r="AB94" s="219">
        <v>0</v>
      </c>
      <c r="AC94" s="219">
        <v>13.84</v>
      </c>
      <c r="AD94" s="219">
        <v>0</v>
      </c>
      <c r="AE94" s="219">
        <v>0</v>
      </c>
      <c r="AF94" s="219">
        <v>0</v>
      </c>
      <c r="AG94" s="219">
        <v>42.01</v>
      </c>
      <c r="AH94" s="219">
        <v>0</v>
      </c>
      <c r="AI94" s="219">
        <v>0</v>
      </c>
      <c r="AJ94" s="219">
        <v>0</v>
      </c>
      <c r="AK94" s="219">
        <v>-1.87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261.22000000000003</v>
      </c>
      <c r="L95" s="219">
        <v>68.53</v>
      </c>
      <c r="M95" s="219">
        <v>53.39</v>
      </c>
      <c r="N95" s="219">
        <v>25.79</v>
      </c>
      <c r="O95" s="219">
        <v>72.459999999999994</v>
      </c>
      <c r="P95" s="219">
        <v>29.2</v>
      </c>
      <c r="Q95" s="219">
        <v>8.43</v>
      </c>
      <c r="R95" s="219">
        <v>18.64</v>
      </c>
      <c r="S95" s="219">
        <v>11.52</v>
      </c>
      <c r="T95" s="219">
        <v>0</v>
      </c>
      <c r="U95" s="219">
        <v>50.08</v>
      </c>
      <c r="V95" s="219">
        <v>8.81</v>
      </c>
      <c r="W95" s="219">
        <v>14.18</v>
      </c>
      <c r="X95" s="219">
        <v>62.68</v>
      </c>
      <c r="Y95" s="219">
        <v>0</v>
      </c>
      <c r="Z95" s="219">
        <v>118.26</v>
      </c>
      <c r="AA95" s="219">
        <v>38.33</v>
      </c>
      <c r="AB95" s="219">
        <v>0</v>
      </c>
      <c r="AC95" s="219">
        <v>13.84</v>
      </c>
      <c r="AD95" s="219">
        <v>0</v>
      </c>
      <c r="AE95" s="219">
        <v>0</v>
      </c>
      <c r="AF95" s="219">
        <v>0</v>
      </c>
      <c r="AG95" s="219">
        <v>42.01</v>
      </c>
      <c r="AH95" s="219">
        <v>0</v>
      </c>
      <c r="AI95" s="219">
        <v>0</v>
      </c>
      <c r="AJ95" s="219">
        <v>0</v>
      </c>
      <c r="AK95" s="219">
        <v>-1.87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261.22000000000003</v>
      </c>
      <c r="L96" s="219">
        <v>68.47</v>
      </c>
      <c r="M96" s="219">
        <v>53.39</v>
      </c>
      <c r="N96" s="219">
        <v>25.79</v>
      </c>
      <c r="O96" s="219">
        <v>72.459999999999994</v>
      </c>
      <c r="P96" s="219">
        <v>29.2</v>
      </c>
      <c r="Q96" s="219">
        <v>8.43</v>
      </c>
      <c r="R96" s="219">
        <v>18.64</v>
      </c>
      <c r="S96" s="219">
        <v>11.52</v>
      </c>
      <c r="T96" s="219">
        <v>0</v>
      </c>
      <c r="U96" s="219">
        <v>50.08</v>
      </c>
      <c r="V96" s="219">
        <v>8.81</v>
      </c>
      <c r="W96" s="219">
        <v>14.18</v>
      </c>
      <c r="X96" s="219">
        <v>62.68</v>
      </c>
      <c r="Y96" s="219">
        <v>0</v>
      </c>
      <c r="Z96" s="219">
        <v>118.26</v>
      </c>
      <c r="AA96" s="219">
        <v>38.33</v>
      </c>
      <c r="AB96" s="219">
        <v>0</v>
      </c>
      <c r="AC96" s="219">
        <v>13.84</v>
      </c>
      <c r="AD96" s="219">
        <v>0</v>
      </c>
      <c r="AE96" s="219">
        <v>0</v>
      </c>
      <c r="AF96" s="219">
        <v>0</v>
      </c>
      <c r="AG96" s="219">
        <v>42.01</v>
      </c>
      <c r="AH96" s="219">
        <v>0</v>
      </c>
      <c r="AI96" s="219">
        <v>0</v>
      </c>
      <c r="AJ96" s="219">
        <v>0</v>
      </c>
      <c r="AK96" s="219">
        <v>-1.87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261.22000000000003</v>
      </c>
      <c r="L97" s="219">
        <v>68.430000000000007</v>
      </c>
      <c r="M97" s="219">
        <v>53.39</v>
      </c>
      <c r="N97" s="219">
        <v>25.79</v>
      </c>
      <c r="O97" s="219">
        <v>72.459999999999994</v>
      </c>
      <c r="P97" s="219">
        <v>29.2</v>
      </c>
      <c r="Q97" s="219">
        <v>8.43</v>
      </c>
      <c r="R97" s="219">
        <v>18.64</v>
      </c>
      <c r="S97" s="219">
        <v>11.52</v>
      </c>
      <c r="T97" s="219">
        <v>0</v>
      </c>
      <c r="U97" s="219">
        <v>50.08</v>
      </c>
      <c r="V97" s="219">
        <v>8.81</v>
      </c>
      <c r="W97" s="219">
        <v>14.18</v>
      </c>
      <c r="X97" s="219">
        <v>62.68</v>
      </c>
      <c r="Y97" s="219">
        <v>0</v>
      </c>
      <c r="Z97" s="219">
        <v>118.26</v>
      </c>
      <c r="AA97" s="219">
        <v>38.33</v>
      </c>
      <c r="AB97" s="219">
        <v>0</v>
      </c>
      <c r="AC97" s="219">
        <v>13.84</v>
      </c>
      <c r="AD97" s="219">
        <v>0</v>
      </c>
      <c r="AE97" s="219">
        <v>0</v>
      </c>
      <c r="AF97" s="219">
        <v>0</v>
      </c>
      <c r="AG97" s="219">
        <v>42.01</v>
      </c>
      <c r="AH97" s="219">
        <v>0</v>
      </c>
      <c r="AI97" s="219">
        <v>0</v>
      </c>
      <c r="AJ97" s="219">
        <v>0</v>
      </c>
      <c r="AK97" s="219">
        <v>-1.87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261.22000000000003</v>
      </c>
      <c r="L98" s="219">
        <v>68.430000000000007</v>
      </c>
      <c r="M98" s="219">
        <v>53.39</v>
      </c>
      <c r="N98" s="219">
        <v>25.79</v>
      </c>
      <c r="O98" s="219">
        <v>72.459999999999994</v>
      </c>
      <c r="P98" s="219">
        <v>29.2</v>
      </c>
      <c r="Q98" s="219">
        <v>8.43</v>
      </c>
      <c r="R98" s="219">
        <v>18.64</v>
      </c>
      <c r="S98" s="219">
        <v>11.52</v>
      </c>
      <c r="T98" s="219">
        <v>0</v>
      </c>
      <c r="U98" s="219">
        <v>50.08</v>
      </c>
      <c r="V98" s="219">
        <v>8.81</v>
      </c>
      <c r="W98" s="219">
        <v>14.18</v>
      </c>
      <c r="X98" s="219">
        <v>62.68</v>
      </c>
      <c r="Y98" s="219">
        <v>0</v>
      </c>
      <c r="Z98" s="219">
        <v>118.26</v>
      </c>
      <c r="AA98" s="219">
        <v>38.33</v>
      </c>
      <c r="AB98" s="219">
        <v>0</v>
      </c>
      <c r="AC98" s="219">
        <v>13.84</v>
      </c>
      <c r="AD98" s="219">
        <v>0</v>
      </c>
      <c r="AE98" s="219">
        <v>0</v>
      </c>
      <c r="AF98" s="219">
        <v>0</v>
      </c>
      <c r="AG98" s="219">
        <v>42.01</v>
      </c>
      <c r="AH98" s="219">
        <v>0</v>
      </c>
      <c r="AI98" s="219">
        <v>0</v>
      </c>
      <c r="AJ98" s="219">
        <v>0</v>
      </c>
      <c r="AK98" s="219">
        <v>-1.87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4.8162874999999996</v>
      </c>
      <c r="L99">
        <f t="shared" si="0"/>
        <v>0.3116275</v>
      </c>
      <c r="M99">
        <f t="shared" si="0"/>
        <v>1.2813600000000007</v>
      </c>
      <c r="N99">
        <f t="shared" si="0"/>
        <v>0.78665999999999936</v>
      </c>
      <c r="O99">
        <f t="shared" si="0"/>
        <v>1.7390400000000006</v>
      </c>
      <c r="P99">
        <f t="shared" si="0"/>
        <v>0.70075249999999933</v>
      </c>
      <c r="Q99">
        <f t="shared" si="0"/>
        <v>8.000249999999999E-2</v>
      </c>
      <c r="R99">
        <f t="shared" si="0"/>
        <v>0.33333750000000029</v>
      </c>
      <c r="S99">
        <f t="shared" si="0"/>
        <v>0.22068249999999981</v>
      </c>
      <c r="T99">
        <f t="shared" si="0"/>
        <v>1.2750000000000001E-4</v>
      </c>
      <c r="U99">
        <f t="shared" si="0"/>
        <v>1.2941674999999992</v>
      </c>
      <c r="V99">
        <f t="shared" si="0"/>
        <v>0.18347249999999971</v>
      </c>
      <c r="W99">
        <f t="shared" si="0"/>
        <v>0.38477000000000033</v>
      </c>
      <c r="X99">
        <f t="shared" si="0"/>
        <v>1.4176675000000005</v>
      </c>
      <c r="Y99">
        <f t="shared" si="0"/>
        <v>0</v>
      </c>
      <c r="Z99">
        <f t="shared" si="0"/>
        <v>2.4098675000000029</v>
      </c>
      <c r="AA99">
        <f t="shared" si="0"/>
        <v>0.68187999999999926</v>
      </c>
      <c r="AB99">
        <f t="shared" si="0"/>
        <v>0</v>
      </c>
      <c r="AC99">
        <f t="shared" si="0"/>
        <v>0.32493999999999978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1.0030375000000005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-4.3175000000000047E-2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0.50602000000000003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83.52</v>
      </c>
      <c r="L3" s="219">
        <v>24.15</v>
      </c>
      <c r="M3" s="219">
        <v>0</v>
      </c>
      <c r="N3" s="219">
        <v>29.03</v>
      </c>
      <c r="O3" s="219">
        <v>48.74</v>
      </c>
      <c r="P3" s="219">
        <v>66.37</v>
      </c>
      <c r="Q3" s="219">
        <v>0</v>
      </c>
      <c r="R3" s="219">
        <v>10.42</v>
      </c>
      <c r="S3" s="219">
        <v>13.56</v>
      </c>
      <c r="T3" s="219">
        <v>0</v>
      </c>
      <c r="U3" s="219">
        <v>233.33</v>
      </c>
      <c r="V3" s="219">
        <v>3.96</v>
      </c>
      <c r="W3" s="219">
        <v>10.67</v>
      </c>
      <c r="X3" s="219">
        <v>36.25</v>
      </c>
      <c r="Y3" s="219">
        <v>0</v>
      </c>
      <c r="Z3" s="219">
        <v>68.38</v>
      </c>
      <c r="AA3" s="219">
        <v>22.17</v>
      </c>
      <c r="AB3" s="219">
        <v>0</v>
      </c>
      <c r="AC3" s="219">
        <v>7.2</v>
      </c>
      <c r="AD3" s="219">
        <v>0</v>
      </c>
      <c r="AE3" s="219">
        <v>0</v>
      </c>
      <c r="AF3" s="219">
        <v>0</v>
      </c>
      <c r="AG3" s="219">
        <v>24</v>
      </c>
      <c r="AH3" s="219">
        <v>0</v>
      </c>
      <c r="AI3" s="219">
        <v>0</v>
      </c>
      <c r="AJ3" s="219">
        <v>0</v>
      </c>
      <c r="AK3" s="219">
        <v>-1.08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83.52</v>
      </c>
      <c r="L4" s="219">
        <v>24.15</v>
      </c>
      <c r="M4" s="219">
        <v>0</v>
      </c>
      <c r="N4" s="219">
        <v>29.03</v>
      </c>
      <c r="O4" s="219">
        <v>48.74</v>
      </c>
      <c r="P4" s="219">
        <v>66.8</v>
      </c>
      <c r="Q4" s="219">
        <v>0</v>
      </c>
      <c r="R4" s="219">
        <v>10.42</v>
      </c>
      <c r="S4" s="219">
        <v>8.24</v>
      </c>
      <c r="T4" s="219">
        <v>0</v>
      </c>
      <c r="U4" s="219">
        <v>233.33</v>
      </c>
      <c r="V4" s="219">
        <v>4.03</v>
      </c>
      <c r="W4" s="219">
        <v>10.67</v>
      </c>
      <c r="X4" s="219">
        <v>36.25</v>
      </c>
      <c r="Y4" s="219">
        <v>0</v>
      </c>
      <c r="Z4" s="219">
        <v>68.38</v>
      </c>
      <c r="AA4" s="219">
        <v>22.17</v>
      </c>
      <c r="AB4" s="219">
        <v>0</v>
      </c>
      <c r="AC4" s="219">
        <v>7.55</v>
      </c>
      <c r="AD4" s="219">
        <v>0</v>
      </c>
      <c r="AE4" s="219">
        <v>0</v>
      </c>
      <c r="AF4" s="219">
        <v>0</v>
      </c>
      <c r="AG4" s="219">
        <v>24</v>
      </c>
      <c r="AH4" s="219">
        <v>0</v>
      </c>
      <c r="AI4" s="219">
        <v>0</v>
      </c>
      <c r="AJ4" s="219">
        <v>0</v>
      </c>
      <c r="AK4" s="219">
        <v>-1.08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83.52</v>
      </c>
      <c r="L5" s="219">
        <v>24.15</v>
      </c>
      <c r="M5" s="219">
        <v>0</v>
      </c>
      <c r="N5" s="219">
        <v>29.03</v>
      </c>
      <c r="O5" s="219">
        <v>48.74</v>
      </c>
      <c r="P5" s="219">
        <v>66.8</v>
      </c>
      <c r="Q5" s="219">
        <v>0</v>
      </c>
      <c r="R5" s="219">
        <v>10.42</v>
      </c>
      <c r="S5" s="219">
        <v>6.48</v>
      </c>
      <c r="T5" s="219">
        <v>0</v>
      </c>
      <c r="U5" s="219">
        <v>233.33</v>
      </c>
      <c r="V5" s="219">
        <v>4.03</v>
      </c>
      <c r="W5" s="219">
        <v>10.67</v>
      </c>
      <c r="X5" s="219">
        <v>36.25</v>
      </c>
      <c r="Y5" s="219">
        <v>0</v>
      </c>
      <c r="Z5" s="219">
        <v>68.38</v>
      </c>
      <c r="AA5" s="219">
        <v>22.17</v>
      </c>
      <c r="AB5" s="219">
        <v>0</v>
      </c>
      <c r="AC5" s="219">
        <v>7.55</v>
      </c>
      <c r="AD5" s="219">
        <v>0</v>
      </c>
      <c r="AE5" s="219">
        <v>0</v>
      </c>
      <c r="AF5" s="219">
        <v>0</v>
      </c>
      <c r="AG5" s="219">
        <v>24</v>
      </c>
      <c r="AH5" s="219">
        <v>0</v>
      </c>
      <c r="AI5" s="219">
        <v>0</v>
      </c>
      <c r="AJ5" s="219">
        <v>0</v>
      </c>
      <c r="AK5" s="219">
        <v>-1.08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83.52</v>
      </c>
      <c r="L6" s="219">
        <v>24.15</v>
      </c>
      <c r="M6" s="219">
        <v>0</v>
      </c>
      <c r="N6" s="219">
        <v>29.03</v>
      </c>
      <c r="O6" s="219">
        <v>48.74</v>
      </c>
      <c r="P6" s="219">
        <v>66.8</v>
      </c>
      <c r="Q6" s="219">
        <v>0</v>
      </c>
      <c r="R6" s="219">
        <v>10.42</v>
      </c>
      <c r="S6" s="219">
        <v>6.48</v>
      </c>
      <c r="T6" s="219">
        <v>0</v>
      </c>
      <c r="U6" s="219">
        <v>233.33</v>
      </c>
      <c r="V6" s="219">
        <v>4.03</v>
      </c>
      <c r="W6" s="219">
        <v>10.67</v>
      </c>
      <c r="X6" s="219">
        <v>36.25</v>
      </c>
      <c r="Y6" s="219">
        <v>0</v>
      </c>
      <c r="Z6" s="219">
        <v>68.38</v>
      </c>
      <c r="AA6" s="219">
        <v>22.17</v>
      </c>
      <c r="AB6" s="219">
        <v>0</v>
      </c>
      <c r="AC6" s="219">
        <v>7.55</v>
      </c>
      <c r="AD6" s="219">
        <v>0</v>
      </c>
      <c r="AE6" s="219">
        <v>0</v>
      </c>
      <c r="AF6" s="219">
        <v>0</v>
      </c>
      <c r="AG6" s="219">
        <v>24</v>
      </c>
      <c r="AH6" s="219">
        <v>0</v>
      </c>
      <c r="AI6" s="219">
        <v>0</v>
      </c>
      <c r="AJ6" s="219">
        <v>0</v>
      </c>
      <c r="AK6" s="219">
        <v>-1.08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83.52</v>
      </c>
      <c r="L7" s="219">
        <v>24.15</v>
      </c>
      <c r="M7" s="219">
        <v>0</v>
      </c>
      <c r="N7" s="219">
        <v>29.03</v>
      </c>
      <c r="O7" s="219">
        <v>48.74</v>
      </c>
      <c r="P7" s="219">
        <v>66.8</v>
      </c>
      <c r="Q7" s="219">
        <v>0</v>
      </c>
      <c r="R7" s="219">
        <v>10.42</v>
      </c>
      <c r="S7" s="219">
        <v>6.04</v>
      </c>
      <c r="T7" s="219">
        <v>0</v>
      </c>
      <c r="U7" s="219">
        <v>233.33</v>
      </c>
      <c r="V7" s="219">
        <v>4.03</v>
      </c>
      <c r="W7" s="219">
        <v>10.67</v>
      </c>
      <c r="X7" s="219">
        <v>36.25</v>
      </c>
      <c r="Y7" s="219">
        <v>0</v>
      </c>
      <c r="Z7" s="219">
        <v>68.38</v>
      </c>
      <c r="AA7" s="219">
        <v>22.17</v>
      </c>
      <c r="AB7" s="219">
        <v>0</v>
      </c>
      <c r="AC7" s="219">
        <v>7.55</v>
      </c>
      <c r="AD7" s="219">
        <v>0</v>
      </c>
      <c r="AE7" s="219">
        <v>0</v>
      </c>
      <c r="AF7" s="219">
        <v>0</v>
      </c>
      <c r="AG7" s="219">
        <v>49</v>
      </c>
      <c r="AH7" s="219">
        <v>0</v>
      </c>
      <c r="AI7" s="219">
        <v>0</v>
      </c>
      <c r="AJ7" s="219">
        <v>0</v>
      </c>
      <c r="AK7" s="219">
        <v>-1.08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83.52</v>
      </c>
      <c r="L8" s="219">
        <v>24.15</v>
      </c>
      <c r="M8" s="219">
        <v>0</v>
      </c>
      <c r="N8" s="219">
        <v>29.03</v>
      </c>
      <c r="O8" s="219">
        <v>48.74</v>
      </c>
      <c r="P8" s="219">
        <v>66.8</v>
      </c>
      <c r="Q8" s="219">
        <v>0</v>
      </c>
      <c r="R8" s="219">
        <v>10.42</v>
      </c>
      <c r="S8" s="219">
        <v>6.04</v>
      </c>
      <c r="T8" s="219">
        <v>0</v>
      </c>
      <c r="U8" s="219">
        <v>233.33</v>
      </c>
      <c r="V8" s="219">
        <v>4.03</v>
      </c>
      <c r="W8" s="219">
        <v>10.67</v>
      </c>
      <c r="X8" s="219">
        <v>36.25</v>
      </c>
      <c r="Y8" s="219">
        <v>0</v>
      </c>
      <c r="Z8" s="219">
        <v>68.38</v>
      </c>
      <c r="AA8" s="219">
        <v>22.17</v>
      </c>
      <c r="AB8" s="219">
        <v>0</v>
      </c>
      <c r="AC8" s="219">
        <v>7.55</v>
      </c>
      <c r="AD8" s="219">
        <v>0</v>
      </c>
      <c r="AE8" s="219">
        <v>0</v>
      </c>
      <c r="AF8" s="219">
        <v>0</v>
      </c>
      <c r="AG8" s="219">
        <v>49</v>
      </c>
      <c r="AH8" s="219">
        <v>0</v>
      </c>
      <c r="AI8" s="219">
        <v>0</v>
      </c>
      <c r="AJ8" s="219">
        <v>0</v>
      </c>
      <c r="AK8" s="219">
        <v>-1.08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83.52</v>
      </c>
      <c r="L9" s="219">
        <v>24.15</v>
      </c>
      <c r="M9" s="219">
        <v>0</v>
      </c>
      <c r="N9" s="219">
        <v>29.03</v>
      </c>
      <c r="O9" s="219">
        <v>48.74</v>
      </c>
      <c r="P9" s="219">
        <v>66.8</v>
      </c>
      <c r="Q9" s="219">
        <v>0</v>
      </c>
      <c r="R9" s="219">
        <v>10.42</v>
      </c>
      <c r="S9" s="219">
        <v>6.04</v>
      </c>
      <c r="T9" s="219">
        <v>0</v>
      </c>
      <c r="U9" s="219">
        <v>236.61</v>
      </c>
      <c r="V9" s="219">
        <v>4.03</v>
      </c>
      <c r="W9" s="219">
        <v>10.67</v>
      </c>
      <c r="X9" s="219">
        <v>36.25</v>
      </c>
      <c r="Y9" s="219">
        <v>0</v>
      </c>
      <c r="Z9" s="219">
        <v>68.38</v>
      </c>
      <c r="AA9" s="219">
        <v>22.17</v>
      </c>
      <c r="AB9" s="219">
        <v>0</v>
      </c>
      <c r="AC9" s="219">
        <v>7.55</v>
      </c>
      <c r="AD9" s="219">
        <v>0</v>
      </c>
      <c r="AE9" s="219">
        <v>0</v>
      </c>
      <c r="AF9" s="219">
        <v>0</v>
      </c>
      <c r="AG9" s="219">
        <v>49</v>
      </c>
      <c r="AH9" s="219">
        <v>0</v>
      </c>
      <c r="AI9" s="219">
        <v>0</v>
      </c>
      <c r="AJ9" s="219">
        <v>0</v>
      </c>
      <c r="AK9" s="219">
        <v>-1.08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83.52</v>
      </c>
      <c r="L10" s="219">
        <v>24.15</v>
      </c>
      <c r="M10" s="219">
        <v>0</v>
      </c>
      <c r="N10" s="219">
        <v>29.03</v>
      </c>
      <c r="O10" s="219">
        <v>48.74</v>
      </c>
      <c r="P10" s="219">
        <v>66.8</v>
      </c>
      <c r="Q10" s="219">
        <v>0</v>
      </c>
      <c r="R10" s="219">
        <v>10.42</v>
      </c>
      <c r="S10" s="219">
        <v>6.04</v>
      </c>
      <c r="T10" s="219">
        <v>0</v>
      </c>
      <c r="U10" s="219">
        <v>237.13</v>
      </c>
      <c r="V10" s="219">
        <v>4.03</v>
      </c>
      <c r="W10" s="219">
        <v>10.67</v>
      </c>
      <c r="X10" s="219">
        <v>36.25</v>
      </c>
      <c r="Y10" s="219">
        <v>0</v>
      </c>
      <c r="Z10" s="219">
        <v>68.38</v>
      </c>
      <c r="AA10" s="219">
        <v>22.17</v>
      </c>
      <c r="AB10" s="219">
        <v>0</v>
      </c>
      <c r="AC10" s="219">
        <v>7.55</v>
      </c>
      <c r="AD10" s="219">
        <v>0</v>
      </c>
      <c r="AE10" s="219">
        <v>0</v>
      </c>
      <c r="AF10" s="219">
        <v>0</v>
      </c>
      <c r="AG10" s="219">
        <v>49</v>
      </c>
      <c r="AH10" s="219">
        <v>0</v>
      </c>
      <c r="AI10" s="219">
        <v>0</v>
      </c>
      <c r="AJ10" s="219">
        <v>0</v>
      </c>
      <c r="AK10" s="219">
        <v>-1.08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83.52</v>
      </c>
      <c r="L11" s="219">
        <v>24.15</v>
      </c>
      <c r="M11" s="219">
        <v>0</v>
      </c>
      <c r="N11" s="219">
        <v>29.03</v>
      </c>
      <c r="O11" s="219">
        <v>48.74</v>
      </c>
      <c r="P11" s="219">
        <v>66.8</v>
      </c>
      <c r="Q11" s="219">
        <v>0</v>
      </c>
      <c r="R11" s="219">
        <v>10.42</v>
      </c>
      <c r="S11" s="219">
        <v>6.04</v>
      </c>
      <c r="T11" s="219">
        <v>0</v>
      </c>
      <c r="U11" s="219">
        <v>237.13</v>
      </c>
      <c r="V11" s="219">
        <v>4.03</v>
      </c>
      <c r="W11" s="219">
        <v>10.67</v>
      </c>
      <c r="X11" s="219">
        <v>36.25</v>
      </c>
      <c r="Y11" s="219">
        <v>0</v>
      </c>
      <c r="Z11" s="219">
        <v>68.38</v>
      </c>
      <c r="AA11" s="219">
        <v>22.17</v>
      </c>
      <c r="AB11" s="219">
        <v>0</v>
      </c>
      <c r="AC11" s="219">
        <v>7.55</v>
      </c>
      <c r="AD11" s="219">
        <v>0</v>
      </c>
      <c r="AE11" s="219">
        <v>0</v>
      </c>
      <c r="AF11" s="219">
        <v>0</v>
      </c>
      <c r="AG11" s="219">
        <v>24.29</v>
      </c>
      <c r="AH11" s="219">
        <v>0</v>
      </c>
      <c r="AI11" s="219">
        <v>0</v>
      </c>
      <c r="AJ11" s="219">
        <v>0</v>
      </c>
      <c r="AK11" s="219">
        <v>-1.08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83.52</v>
      </c>
      <c r="L12" s="219">
        <v>24.15</v>
      </c>
      <c r="M12" s="219">
        <v>0</v>
      </c>
      <c r="N12" s="219">
        <v>29.03</v>
      </c>
      <c r="O12" s="219">
        <v>48.74</v>
      </c>
      <c r="P12" s="219">
        <v>66.8</v>
      </c>
      <c r="Q12" s="219">
        <v>0</v>
      </c>
      <c r="R12" s="219">
        <v>10.42</v>
      </c>
      <c r="S12" s="219">
        <v>6.04</v>
      </c>
      <c r="T12" s="219">
        <v>0</v>
      </c>
      <c r="U12" s="219">
        <v>237.13</v>
      </c>
      <c r="V12" s="219">
        <v>4.03</v>
      </c>
      <c r="W12" s="219">
        <v>10.67</v>
      </c>
      <c r="X12" s="219">
        <v>36.25</v>
      </c>
      <c r="Y12" s="219">
        <v>0</v>
      </c>
      <c r="Z12" s="219">
        <v>68.38</v>
      </c>
      <c r="AA12" s="219">
        <v>22.17</v>
      </c>
      <c r="AB12" s="219">
        <v>0</v>
      </c>
      <c r="AC12" s="219">
        <v>7.53</v>
      </c>
      <c r="AD12" s="219">
        <v>0</v>
      </c>
      <c r="AE12" s="219">
        <v>0</v>
      </c>
      <c r="AF12" s="219">
        <v>0</v>
      </c>
      <c r="AG12" s="219">
        <v>24.29</v>
      </c>
      <c r="AH12" s="219">
        <v>0</v>
      </c>
      <c r="AI12" s="219">
        <v>0</v>
      </c>
      <c r="AJ12" s="219">
        <v>0</v>
      </c>
      <c r="AK12" s="219">
        <v>-1.08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83.52</v>
      </c>
      <c r="L13" s="219">
        <v>24.15</v>
      </c>
      <c r="M13" s="219">
        <v>0</v>
      </c>
      <c r="N13" s="219">
        <v>29.03</v>
      </c>
      <c r="O13" s="219">
        <v>48.74</v>
      </c>
      <c r="P13" s="219">
        <v>66.8</v>
      </c>
      <c r="Q13" s="219">
        <v>0</v>
      </c>
      <c r="R13" s="219">
        <v>10.42</v>
      </c>
      <c r="S13" s="219">
        <v>6.04</v>
      </c>
      <c r="T13" s="219">
        <v>0</v>
      </c>
      <c r="U13" s="219">
        <v>245.87</v>
      </c>
      <c r="V13" s="219">
        <v>4.03</v>
      </c>
      <c r="W13" s="219">
        <v>10.67</v>
      </c>
      <c r="X13" s="219">
        <v>36.25</v>
      </c>
      <c r="Y13" s="219">
        <v>0</v>
      </c>
      <c r="Z13" s="219">
        <v>68.38</v>
      </c>
      <c r="AA13" s="219">
        <v>22.17</v>
      </c>
      <c r="AB13" s="219">
        <v>0</v>
      </c>
      <c r="AC13" s="219">
        <v>7.53</v>
      </c>
      <c r="AD13" s="219">
        <v>0</v>
      </c>
      <c r="AE13" s="219">
        <v>0</v>
      </c>
      <c r="AF13" s="219">
        <v>0</v>
      </c>
      <c r="AG13" s="219">
        <v>24.29</v>
      </c>
      <c r="AH13" s="219">
        <v>0</v>
      </c>
      <c r="AI13" s="219">
        <v>0</v>
      </c>
      <c r="AJ13" s="219">
        <v>0</v>
      </c>
      <c r="AK13" s="219">
        <v>-1.08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83.52</v>
      </c>
      <c r="L14" s="219">
        <v>24.15</v>
      </c>
      <c r="M14" s="219">
        <v>0</v>
      </c>
      <c r="N14" s="219">
        <v>29.03</v>
      </c>
      <c r="O14" s="219">
        <v>48.74</v>
      </c>
      <c r="P14" s="219">
        <v>66.8</v>
      </c>
      <c r="Q14" s="219">
        <v>0</v>
      </c>
      <c r="R14" s="219">
        <v>10.42</v>
      </c>
      <c r="S14" s="219">
        <v>6.04</v>
      </c>
      <c r="T14" s="219">
        <v>0</v>
      </c>
      <c r="U14" s="219">
        <v>255.97</v>
      </c>
      <c r="V14" s="219">
        <v>4.03</v>
      </c>
      <c r="W14" s="219">
        <v>10.67</v>
      </c>
      <c r="X14" s="219">
        <v>36.25</v>
      </c>
      <c r="Y14" s="219">
        <v>0</v>
      </c>
      <c r="Z14" s="219">
        <v>68.38</v>
      </c>
      <c r="AA14" s="219">
        <v>22.17</v>
      </c>
      <c r="AB14" s="219">
        <v>0</v>
      </c>
      <c r="AC14" s="219">
        <v>7.53</v>
      </c>
      <c r="AD14" s="219">
        <v>0</v>
      </c>
      <c r="AE14" s="219">
        <v>0</v>
      </c>
      <c r="AF14" s="219">
        <v>0</v>
      </c>
      <c r="AG14" s="219">
        <v>24.29</v>
      </c>
      <c r="AH14" s="219">
        <v>0</v>
      </c>
      <c r="AI14" s="219">
        <v>0</v>
      </c>
      <c r="AJ14" s="219">
        <v>0</v>
      </c>
      <c r="AK14" s="219">
        <v>-1.08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83.52</v>
      </c>
      <c r="L15" s="219">
        <v>24.15</v>
      </c>
      <c r="M15" s="219">
        <v>0</v>
      </c>
      <c r="N15" s="219">
        <v>29.03</v>
      </c>
      <c r="O15" s="219">
        <v>48.74</v>
      </c>
      <c r="P15" s="219">
        <v>66.8</v>
      </c>
      <c r="Q15" s="219">
        <v>0</v>
      </c>
      <c r="R15" s="219">
        <v>10.42</v>
      </c>
      <c r="S15" s="219">
        <v>6.04</v>
      </c>
      <c r="T15" s="219">
        <v>0</v>
      </c>
      <c r="U15" s="219">
        <v>260.06</v>
      </c>
      <c r="V15" s="219">
        <v>4.03</v>
      </c>
      <c r="W15" s="219">
        <v>10.67</v>
      </c>
      <c r="X15" s="219">
        <v>36.25</v>
      </c>
      <c r="Y15" s="219">
        <v>0</v>
      </c>
      <c r="Z15" s="219">
        <v>68.38</v>
      </c>
      <c r="AA15" s="219">
        <v>22.14</v>
      </c>
      <c r="AB15" s="219">
        <v>0</v>
      </c>
      <c r="AC15" s="219">
        <v>7.53</v>
      </c>
      <c r="AD15" s="219">
        <v>0</v>
      </c>
      <c r="AE15" s="219">
        <v>0</v>
      </c>
      <c r="AF15" s="219">
        <v>0</v>
      </c>
      <c r="AG15" s="219">
        <v>24.29</v>
      </c>
      <c r="AH15" s="219">
        <v>0</v>
      </c>
      <c r="AI15" s="219">
        <v>0</v>
      </c>
      <c r="AJ15" s="219">
        <v>0</v>
      </c>
      <c r="AK15" s="219">
        <v>-1.08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83.52</v>
      </c>
      <c r="L16" s="219">
        <v>24.15</v>
      </c>
      <c r="M16" s="219">
        <v>0</v>
      </c>
      <c r="N16" s="219">
        <v>29.03</v>
      </c>
      <c r="O16" s="219">
        <v>48.74</v>
      </c>
      <c r="P16" s="219">
        <v>66.8</v>
      </c>
      <c r="Q16" s="219">
        <v>0</v>
      </c>
      <c r="R16" s="219">
        <v>10.42</v>
      </c>
      <c r="S16" s="219">
        <v>6.04</v>
      </c>
      <c r="T16" s="219">
        <v>0</v>
      </c>
      <c r="U16" s="219">
        <v>263.83999999999997</v>
      </c>
      <c r="V16" s="219">
        <v>4.03</v>
      </c>
      <c r="W16" s="219">
        <v>10.67</v>
      </c>
      <c r="X16" s="219">
        <v>36.25</v>
      </c>
      <c r="Y16" s="219">
        <v>0</v>
      </c>
      <c r="Z16" s="219">
        <v>68.38</v>
      </c>
      <c r="AA16" s="219">
        <v>22.14</v>
      </c>
      <c r="AB16" s="219">
        <v>0</v>
      </c>
      <c r="AC16" s="219">
        <v>7.53</v>
      </c>
      <c r="AD16" s="219">
        <v>0</v>
      </c>
      <c r="AE16" s="219">
        <v>0</v>
      </c>
      <c r="AF16" s="219">
        <v>0</v>
      </c>
      <c r="AG16" s="219">
        <v>24.29</v>
      </c>
      <c r="AH16" s="219">
        <v>0</v>
      </c>
      <c r="AI16" s="219">
        <v>0</v>
      </c>
      <c r="AJ16" s="219">
        <v>0</v>
      </c>
      <c r="AK16" s="219">
        <v>-1.08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71.67</v>
      </c>
      <c r="L17" s="219">
        <v>24.15</v>
      </c>
      <c r="M17" s="219">
        <v>0</v>
      </c>
      <c r="N17" s="219">
        <v>29.03</v>
      </c>
      <c r="O17" s="219">
        <v>48.74</v>
      </c>
      <c r="P17" s="219">
        <v>66.8</v>
      </c>
      <c r="Q17" s="219">
        <v>0</v>
      </c>
      <c r="R17" s="219">
        <v>10.42</v>
      </c>
      <c r="S17" s="219">
        <v>3.02</v>
      </c>
      <c r="T17" s="219">
        <v>0</v>
      </c>
      <c r="U17" s="219">
        <v>267.61</v>
      </c>
      <c r="V17" s="219">
        <v>4.03</v>
      </c>
      <c r="W17" s="219">
        <v>10.67</v>
      </c>
      <c r="X17" s="219">
        <v>36.25</v>
      </c>
      <c r="Y17" s="219">
        <v>0</v>
      </c>
      <c r="Z17" s="219">
        <v>68.38</v>
      </c>
      <c r="AA17" s="219">
        <v>22.14</v>
      </c>
      <c r="AB17" s="219">
        <v>0</v>
      </c>
      <c r="AC17" s="219">
        <v>7.53</v>
      </c>
      <c r="AD17" s="219">
        <v>0</v>
      </c>
      <c r="AE17" s="219">
        <v>0</v>
      </c>
      <c r="AF17" s="219">
        <v>0</v>
      </c>
      <c r="AG17" s="219">
        <v>24.29</v>
      </c>
      <c r="AH17" s="219">
        <v>0</v>
      </c>
      <c r="AI17" s="219">
        <v>0</v>
      </c>
      <c r="AJ17" s="219">
        <v>0</v>
      </c>
      <c r="AK17" s="219">
        <v>-1.08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49.06</v>
      </c>
      <c r="L18" s="219">
        <v>24.15</v>
      </c>
      <c r="M18" s="219">
        <v>0</v>
      </c>
      <c r="N18" s="219">
        <v>29.03</v>
      </c>
      <c r="O18" s="219">
        <v>48.74</v>
      </c>
      <c r="P18" s="219">
        <v>66.8</v>
      </c>
      <c r="Q18" s="219">
        <v>0</v>
      </c>
      <c r="R18" s="219">
        <v>10.42</v>
      </c>
      <c r="S18" s="219">
        <v>3.02</v>
      </c>
      <c r="T18" s="219">
        <v>0</v>
      </c>
      <c r="U18" s="219">
        <v>268.24</v>
      </c>
      <c r="V18" s="219">
        <v>4.03</v>
      </c>
      <c r="W18" s="219">
        <v>10.67</v>
      </c>
      <c r="X18" s="219">
        <v>36.25</v>
      </c>
      <c r="Y18" s="219">
        <v>0</v>
      </c>
      <c r="Z18" s="219">
        <v>68.38</v>
      </c>
      <c r="AA18" s="219">
        <v>22.14</v>
      </c>
      <c r="AB18" s="219">
        <v>0</v>
      </c>
      <c r="AC18" s="219">
        <v>7.53</v>
      </c>
      <c r="AD18" s="219">
        <v>0</v>
      </c>
      <c r="AE18" s="219">
        <v>0</v>
      </c>
      <c r="AF18" s="219">
        <v>0</v>
      </c>
      <c r="AG18" s="219">
        <v>24.29</v>
      </c>
      <c r="AH18" s="219">
        <v>0</v>
      </c>
      <c r="AI18" s="219">
        <v>0</v>
      </c>
      <c r="AJ18" s="219">
        <v>0</v>
      </c>
      <c r="AK18" s="219">
        <v>-1.08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41.53</v>
      </c>
      <c r="L19" s="219">
        <v>10.06</v>
      </c>
      <c r="M19" s="219">
        <v>0</v>
      </c>
      <c r="N19" s="219">
        <v>29.03</v>
      </c>
      <c r="O19" s="219">
        <v>48.74</v>
      </c>
      <c r="P19" s="219">
        <v>66.8</v>
      </c>
      <c r="Q19" s="219">
        <v>0</v>
      </c>
      <c r="R19" s="219">
        <v>10.42</v>
      </c>
      <c r="S19" s="219">
        <v>3.02</v>
      </c>
      <c r="T19" s="219">
        <v>0</v>
      </c>
      <c r="U19" s="219">
        <v>275.64999999999998</v>
      </c>
      <c r="V19" s="219">
        <v>4.03</v>
      </c>
      <c r="W19" s="219">
        <v>10.67</v>
      </c>
      <c r="X19" s="219">
        <v>36.25</v>
      </c>
      <c r="Y19" s="219">
        <v>0</v>
      </c>
      <c r="Z19" s="219">
        <v>68.38</v>
      </c>
      <c r="AA19" s="219">
        <v>22.14</v>
      </c>
      <c r="AB19" s="219">
        <v>0</v>
      </c>
      <c r="AC19" s="219">
        <v>7.89</v>
      </c>
      <c r="AD19" s="219">
        <v>0</v>
      </c>
      <c r="AE19" s="219">
        <v>0</v>
      </c>
      <c r="AF19" s="219">
        <v>0</v>
      </c>
      <c r="AG19" s="219">
        <v>24.89</v>
      </c>
      <c r="AH19" s="219">
        <v>0</v>
      </c>
      <c r="AI19" s="219">
        <v>0</v>
      </c>
      <c r="AJ19" s="219">
        <v>0</v>
      </c>
      <c r="AK19" s="219">
        <v>-1.08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41.53</v>
      </c>
      <c r="L20" s="219">
        <v>10.06</v>
      </c>
      <c r="M20" s="219">
        <v>0</v>
      </c>
      <c r="N20" s="219">
        <v>29.03</v>
      </c>
      <c r="O20" s="219">
        <v>48.74</v>
      </c>
      <c r="P20" s="219">
        <v>66.8</v>
      </c>
      <c r="Q20" s="219">
        <v>0</v>
      </c>
      <c r="R20" s="219">
        <v>10.42</v>
      </c>
      <c r="S20" s="219">
        <v>3.02</v>
      </c>
      <c r="T20" s="219">
        <v>0</v>
      </c>
      <c r="U20" s="219">
        <v>279.69</v>
      </c>
      <c r="V20" s="219">
        <v>4.03</v>
      </c>
      <c r="W20" s="219">
        <v>10.67</v>
      </c>
      <c r="X20" s="219">
        <v>36.25</v>
      </c>
      <c r="Y20" s="219">
        <v>0</v>
      </c>
      <c r="Z20" s="219">
        <v>68.38</v>
      </c>
      <c r="AA20" s="219">
        <v>22.14</v>
      </c>
      <c r="AB20" s="219">
        <v>0</v>
      </c>
      <c r="AC20" s="219">
        <v>7.9</v>
      </c>
      <c r="AD20" s="219">
        <v>0</v>
      </c>
      <c r="AE20" s="219">
        <v>0</v>
      </c>
      <c r="AF20" s="219">
        <v>0</v>
      </c>
      <c r="AG20" s="219">
        <v>24.89</v>
      </c>
      <c r="AH20" s="219">
        <v>0</v>
      </c>
      <c r="AI20" s="219">
        <v>0</v>
      </c>
      <c r="AJ20" s="219">
        <v>0</v>
      </c>
      <c r="AK20" s="219">
        <v>-1.08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41.48</v>
      </c>
      <c r="L21" s="219">
        <v>10.119999999999999</v>
      </c>
      <c r="M21" s="219">
        <v>0</v>
      </c>
      <c r="N21" s="219">
        <v>29.03</v>
      </c>
      <c r="O21" s="219">
        <v>48.74</v>
      </c>
      <c r="P21" s="219">
        <v>66.8</v>
      </c>
      <c r="Q21" s="219">
        <v>0</v>
      </c>
      <c r="R21" s="219">
        <v>9.35</v>
      </c>
      <c r="S21" s="219">
        <v>3.03</v>
      </c>
      <c r="T21" s="219">
        <v>0</v>
      </c>
      <c r="U21" s="219">
        <v>279.7</v>
      </c>
      <c r="V21" s="219">
        <v>3.53</v>
      </c>
      <c r="W21" s="219">
        <v>10.72</v>
      </c>
      <c r="X21" s="219">
        <v>36.25</v>
      </c>
      <c r="Y21" s="219">
        <v>0</v>
      </c>
      <c r="Z21" s="219">
        <v>67.36</v>
      </c>
      <c r="AA21" s="219">
        <v>21.82</v>
      </c>
      <c r="AB21" s="219">
        <v>0</v>
      </c>
      <c r="AC21" s="219">
        <v>7.9</v>
      </c>
      <c r="AD21" s="219">
        <v>0</v>
      </c>
      <c r="AE21" s="219">
        <v>0</v>
      </c>
      <c r="AF21" s="219">
        <v>0</v>
      </c>
      <c r="AG21" s="219">
        <v>24.89</v>
      </c>
      <c r="AH21" s="219">
        <v>0</v>
      </c>
      <c r="AI21" s="219">
        <v>0</v>
      </c>
      <c r="AJ21" s="219">
        <v>0</v>
      </c>
      <c r="AK21" s="219">
        <v>-1.08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41.48</v>
      </c>
      <c r="L22" s="219">
        <v>10.119999999999999</v>
      </c>
      <c r="M22" s="219">
        <v>0</v>
      </c>
      <c r="N22" s="219">
        <v>29.03</v>
      </c>
      <c r="O22" s="219">
        <v>48.74</v>
      </c>
      <c r="P22" s="219">
        <v>66.8</v>
      </c>
      <c r="Q22" s="219">
        <v>0</v>
      </c>
      <c r="R22" s="219">
        <v>9.35</v>
      </c>
      <c r="S22" s="219">
        <v>3.03</v>
      </c>
      <c r="T22" s="219">
        <v>0</v>
      </c>
      <c r="U22" s="219">
        <v>279.7</v>
      </c>
      <c r="V22" s="219">
        <v>3.53</v>
      </c>
      <c r="W22" s="219">
        <v>10.72</v>
      </c>
      <c r="X22" s="219">
        <v>36.25</v>
      </c>
      <c r="Y22" s="219">
        <v>0</v>
      </c>
      <c r="Z22" s="219">
        <v>67.36</v>
      </c>
      <c r="AA22" s="219">
        <v>21.82</v>
      </c>
      <c r="AB22" s="219">
        <v>0</v>
      </c>
      <c r="AC22" s="219">
        <v>7.9</v>
      </c>
      <c r="AD22" s="219">
        <v>0</v>
      </c>
      <c r="AE22" s="219">
        <v>0</v>
      </c>
      <c r="AF22" s="219">
        <v>0</v>
      </c>
      <c r="AG22" s="219">
        <v>24.89</v>
      </c>
      <c r="AH22" s="219">
        <v>0</v>
      </c>
      <c r="AI22" s="219">
        <v>0</v>
      </c>
      <c r="AJ22" s="219">
        <v>0</v>
      </c>
      <c r="AK22" s="219">
        <v>-1.08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44.22</v>
      </c>
      <c r="L23" s="219">
        <v>10.119999999999999</v>
      </c>
      <c r="M23" s="219">
        <v>0</v>
      </c>
      <c r="N23" s="219">
        <v>29.03</v>
      </c>
      <c r="O23" s="219">
        <v>48.74</v>
      </c>
      <c r="P23" s="219">
        <v>66.8</v>
      </c>
      <c r="Q23" s="219">
        <v>0</v>
      </c>
      <c r="R23" s="219">
        <v>5.03</v>
      </c>
      <c r="S23" s="219">
        <v>3.12</v>
      </c>
      <c r="T23" s="219">
        <v>0</v>
      </c>
      <c r="U23" s="219">
        <v>279.7</v>
      </c>
      <c r="V23" s="219">
        <v>0</v>
      </c>
      <c r="W23" s="219">
        <v>10.74</v>
      </c>
      <c r="X23" s="219">
        <v>36.25</v>
      </c>
      <c r="Y23" s="219">
        <v>0</v>
      </c>
      <c r="Z23" s="219">
        <v>66.16</v>
      </c>
      <c r="AA23" s="219">
        <v>9.68</v>
      </c>
      <c r="AB23" s="219">
        <v>0</v>
      </c>
      <c r="AC23" s="219">
        <v>7.9</v>
      </c>
      <c r="AD23" s="219">
        <v>0</v>
      </c>
      <c r="AE23" s="219">
        <v>0</v>
      </c>
      <c r="AF23" s="219">
        <v>0</v>
      </c>
      <c r="AG23" s="219">
        <v>24.89</v>
      </c>
      <c r="AH23" s="219">
        <v>0</v>
      </c>
      <c r="AI23" s="219">
        <v>0</v>
      </c>
      <c r="AJ23" s="219">
        <v>0</v>
      </c>
      <c r="AK23" s="219">
        <v>-1.08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44.22</v>
      </c>
      <c r="L24" s="219">
        <v>24.3</v>
      </c>
      <c r="M24" s="219">
        <v>0</v>
      </c>
      <c r="N24" s="219">
        <v>29.03</v>
      </c>
      <c r="O24" s="219">
        <v>48.74</v>
      </c>
      <c r="P24" s="219">
        <v>66.8</v>
      </c>
      <c r="Q24" s="219">
        <v>0</v>
      </c>
      <c r="R24" s="219">
        <v>5.03</v>
      </c>
      <c r="S24" s="219">
        <v>3.12</v>
      </c>
      <c r="T24" s="219">
        <v>0</v>
      </c>
      <c r="U24" s="219">
        <v>279.7</v>
      </c>
      <c r="V24" s="219">
        <v>0</v>
      </c>
      <c r="W24" s="219">
        <v>10.74</v>
      </c>
      <c r="X24" s="219">
        <v>36.25</v>
      </c>
      <c r="Y24" s="219">
        <v>0</v>
      </c>
      <c r="Z24" s="219">
        <v>66.16</v>
      </c>
      <c r="AA24" s="219">
        <v>9.68</v>
      </c>
      <c r="AB24" s="219">
        <v>0</v>
      </c>
      <c r="AC24" s="219">
        <v>7.9</v>
      </c>
      <c r="AD24" s="219">
        <v>0</v>
      </c>
      <c r="AE24" s="219">
        <v>0</v>
      </c>
      <c r="AF24" s="219">
        <v>0</v>
      </c>
      <c r="AG24" s="219">
        <v>24.89</v>
      </c>
      <c r="AH24" s="219">
        <v>0</v>
      </c>
      <c r="AI24" s="219">
        <v>0</v>
      </c>
      <c r="AJ24" s="219">
        <v>0</v>
      </c>
      <c r="AK24" s="219">
        <v>-1.08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44.22</v>
      </c>
      <c r="L25" s="219">
        <v>24.3</v>
      </c>
      <c r="M25" s="219">
        <v>0</v>
      </c>
      <c r="N25" s="219">
        <v>29.03</v>
      </c>
      <c r="O25" s="219">
        <v>48.74</v>
      </c>
      <c r="P25" s="219">
        <v>66.8</v>
      </c>
      <c r="Q25" s="219">
        <v>0</v>
      </c>
      <c r="R25" s="219">
        <v>5.03</v>
      </c>
      <c r="S25" s="219">
        <v>3.12</v>
      </c>
      <c r="T25" s="219">
        <v>0</v>
      </c>
      <c r="U25" s="219">
        <v>282.54000000000002</v>
      </c>
      <c r="V25" s="219">
        <v>0</v>
      </c>
      <c r="W25" s="219">
        <v>10.74</v>
      </c>
      <c r="X25" s="219">
        <v>36.25</v>
      </c>
      <c r="Y25" s="219">
        <v>0</v>
      </c>
      <c r="Z25" s="219">
        <v>66.16</v>
      </c>
      <c r="AA25" s="219">
        <v>9.68</v>
      </c>
      <c r="AB25" s="219">
        <v>0</v>
      </c>
      <c r="AC25" s="219">
        <v>7.9</v>
      </c>
      <c r="AD25" s="219">
        <v>0</v>
      </c>
      <c r="AE25" s="219">
        <v>0</v>
      </c>
      <c r="AF25" s="219">
        <v>0</v>
      </c>
      <c r="AG25" s="219">
        <v>24.89</v>
      </c>
      <c r="AH25" s="219">
        <v>0</v>
      </c>
      <c r="AI25" s="219">
        <v>0</v>
      </c>
      <c r="AJ25" s="219">
        <v>0</v>
      </c>
      <c r="AK25" s="219">
        <v>-1.08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44.22</v>
      </c>
      <c r="L26" s="219">
        <v>24.3</v>
      </c>
      <c r="M26" s="219">
        <v>0</v>
      </c>
      <c r="N26" s="219">
        <v>29.03</v>
      </c>
      <c r="O26" s="219">
        <v>48.74</v>
      </c>
      <c r="P26" s="219">
        <v>66.8</v>
      </c>
      <c r="Q26" s="219">
        <v>0</v>
      </c>
      <c r="R26" s="219">
        <v>5.03</v>
      </c>
      <c r="S26" s="219">
        <v>3.12</v>
      </c>
      <c r="T26" s="219">
        <v>0</v>
      </c>
      <c r="U26" s="219">
        <v>282.92</v>
      </c>
      <c r="V26" s="219">
        <v>0</v>
      </c>
      <c r="W26" s="219">
        <v>10.74</v>
      </c>
      <c r="X26" s="219">
        <v>36.25</v>
      </c>
      <c r="Y26" s="219">
        <v>0</v>
      </c>
      <c r="Z26" s="219">
        <v>66.16</v>
      </c>
      <c r="AA26" s="219">
        <v>9.68</v>
      </c>
      <c r="AB26" s="219">
        <v>0</v>
      </c>
      <c r="AC26" s="219">
        <v>7.9</v>
      </c>
      <c r="AD26" s="219">
        <v>0</v>
      </c>
      <c r="AE26" s="219">
        <v>0</v>
      </c>
      <c r="AF26" s="219">
        <v>0</v>
      </c>
      <c r="AG26" s="219">
        <v>24.89</v>
      </c>
      <c r="AH26" s="219">
        <v>0</v>
      </c>
      <c r="AI26" s="219">
        <v>0</v>
      </c>
      <c r="AJ26" s="219">
        <v>0</v>
      </c>
      <c r="AK26" s="219">
        <v>-1.08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41.51</v>
      </c>
      <c r="L27" s="219">
        <v>10.06</v>
      </c>
      <c r="M27" s="219">
        <v>0</v>
      </c>
      <c r="N27" s="219">
        <v>29.03</v>
      </c>
      <c r="O27" s="219">
        <v>48.74</v>
      </c>
      <c r="P27" s="219">
        <v>66.8</v>
      </c>
      <c r="Q27" s="219">
        <v>0</v>
      </c>
      <c r="R27" s="219">
        <v>5.13</v>
      </c>
      <c r="S27" s="219">
        <v>3.14</v>
      </c>
      <c r="T27" s="219">
        <v>0</v>
      </c>
      <c r="U27" s="219">
        <v>282.92</v>
      </c>
      <c r="V27" s="219">
        <v>0</v>
      </c>
      <c r="W27" s="219">
        <v>10.74</v>
      </c>
      <c r="X27" s="219">
        <v>36.25</v>
      </c>
      <c r="Y27" s="219">
        <v>0</v>
      </c>
      <c r="Z27" s="219">
        <v>66.16</v>
      </c>
      <c r="AA27" s="219">
        <v>9.68</v>
      </c>
      <c r="AB27" s="219">
        <v>0</v>
      </c>
      <c r="AC27" s="219">
        <v>7.89</v>
      </c>
      <c r="AD27" s="219">
        <v>0</v>
      </c>
      <c r="AE27" s="219">
        <v>0</v>
      </c>
      <c r="AF27" s="219">
        <v>0</v>
      </c>
      <c r="AG27" s="219">
        <v>24.89</v>
      </c>
      <c r="AH27" s="219">
        <v>0</v>
      </c>
      <c r="AI27" s="219">
        <v>0</v>
      </c>
      <c r="AJ27" s="219">
        <v>0</v>
      </c>
      <c r="AK27" s="219">
        <v>-1.08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12.96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41.51</v>
      </c>
      <c r="L28" s="219">
        <v>10.06</v>
      </c>
      <c r="M28" s="219">
        <v>0</v>
      </c>
      <c r="N28" s="219">
        <v>29.03</v>
      </c>
      <c r="O28" s="219">
        <v>48.74</v>
      </c>
      <c r="P28" s="219">
        <v>66.8</v>
      </c>
      <c r="Q28" s="219">
        <v>0</v>
      </c>
      <c r="R28" s="219">
        <v>5.13</v>
      </c>
      <c r="S28" s="219">
        <v>3.14</v>
      </c>
      <c r="T28" s="219">
        <v>0</v>
      </c>
      <c r="U28" s="219">
        <v>282.92</v>
      </c>
      <c r="V28" s="219">
        <v>0</v>
      </c>
      <c r="W28" s="219">
        <v>10.74</v>
      </c>
      <c r="X28" s="219">
        <v>36.25</v>
      </c>
      <c r="Y28" s="219">
        <v>0</v>
      </c>
      <c r="Z28" s="219">
        <v>66.16</v>
      </c>
      <c r="AA28" s="219">
        <v>9.68</v>
      </c>
      <c r="AB28" s="219">
        <v>0</v>
      </c>
      <c r="AC28" s="219">
        <v>7.89</v>
      </c>
      <c r="AD28" s="219">
        <v>0</v>
      </c>
      <c r="AE28" s="219">
        <v>0</v>
      </c>
      <c r="AF28" s="219">
        <v>0</v>
      </c>
      <c r="AG28" s="219">
        <v>24.89</v>
      </c>
      <c r="AH28" s="219">
        <v>0</v>
      </c>
      <c r="AI28" s="219">
        <v>0</v>
      </c>
      <c r="AJ28" s="219">
        <v>0</v>
      </c>
      <c r="AK28" s="219">
        <v>-1.08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16.850000000000001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41.51</v>
      </c>
      <c r="L29" s="219">
        <v>10.06</v>
      </c>
      <c r="M29" s="219">
        <v>0</v>
      </c>
      <c r="N29" s="219">
        <v>14.51</v>
      </c>
      <c r="O29" s="219">
        <v>48.74</v>
      </c>
      <c r="P29" s="219">
        <v>66.8</v>
      </c>
      <c r="Q29" s="219">
        <v>0</v>
      </c>
      <c r="R29" s="219">
        <v>5.2</v>
      </c>
      <c r="S29" s="219">
        <v>3.14</v>
      </c>
      <c r="T29" s="219">
        <v>0</v>
      </c>
      <c r="U29" s="219">
        <v>282.92</v>
      </c>
      <c r="V29" s="219">
        <v>0</v>
      </c>
      <c r="W29" s="219">
        <v>10.74</v>
      </c>
      <c r="X29" s="219">
        <v>36.25</v>
      </c>
      <c r="Y29" s="219">
        <v>0</v>
      </c>
      <c r="Z29" s="219">
        <v>48.38</v>
      </c>
      <c r="AA29" s="219">
        <v>9.68</v>
      </c>
      <c r="AB29" s="219">
        <v>0</v>
      </c>
      <c r="AC29" s="219">
        <v>7.89</v>
      </c>
      <c r="AD29" s="219">
        <v>0</v>
      </c>
      <c r="AE29" s="219">
        <v>0</v>
      </c>
      <c r="AF29" s="219">
        <v>0</v>
      </c>
      <c r="AG29" s="219">
        <v>24.89</v>
      </c>
      <c r="AH29" s="219">
        <v>0</v>
      </c>
      <c r="AI29" s="219">
        <v>0</v>
      </c>
      <c r="AJ29" s="219">
        <v>0</v>
      </c>
      <c r="AK29" s="219">
        <v>-1.08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18.75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41.51</v>
      </c>
      <c r="L30" s="219">
        <v>10.119999999999999</v>
      </c>
      <c r="M30" s="219">
        <v>0</v>
      </c>
      <c r="N30" s="219">
        <v>14.51</v>
      </c>
      <c r="O30" s="219">
        <v>48.74</v>
      </c>
      <c r="P30" s="219">
        <v>66.8</v>
      </c>
      <c r="Q30" s="219">
        <v>0</v>
      </c>
      <c r="R30" s="219">
        <v>5.2</v>
      </c>
      <c r="S30" s="219">
        <v>3.14</v>
      </c>
      <c r="T30" s="219">
        <v>0</v>
      </c>
      <c r="U30" s="219">
        <v>282.92</v>
      </c>
      <c r="V30" s="219">
        <v>0</v>
      </c>
      <c r="W30" s="219">
        <v>4.84</v>
      </c>
      <c r="X30" s="219">
        <v>17.420000000000002</v>
      </c>
      <c r="Y30" s="219">
        <v>0</v>
      </c>
      <c r="Z30" s="219">
        <v>31.93</v>
      </c>
      <c r="AA30" s="219">
        <v>9.68</v>
      </c>
      <c r="AB30" s="219">
        <v>0</v>
      </c>
      <c r="AC30" s="219">
        <v>7.89</v>
      </c>
      <c r="AD30" s="219">
        <v>0</v>
      </c>
      <c r="AE30" s="219">
        <v>0</v>
      </c>
      <c r="AF30" s="219">
        <v>0</v>
      </c>
      <c r="AG30" s="219">
        <v>24.89</v>
      </c>
      <c r="AH30" s="219">
        <v>0</v>
      </c>
      <c r="AI30" s="219">
        <v>0</v>
      </c>
      <c r="AJ30" s="219">
        <v>0</v>
      </c>
      <c r="AK30" s="219">
        <v>-1.08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18.75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41.51</v>
      </c>
      <c r="L31" s="219">
        <v>10.119999999999999</v>
      </c>
      <c r="M31" s="219">
        <v>0</v>
      </c>
      <c r="N31" s="219">
        <v>14.51</v>
      </c>
      <c r="O31" s="219">
        <v>48.74</v>
      </c>
      <c r="P31" s="219">
        <v>66.8</v>
      </c>
      <c r="Q31" s="219">
        <v>0</v>
      </c>
      <c r="R31" s="219">
        <v>5.31</v>
      </c>
      <c r="S31" s="219">
        <v>3.14</v>
      </c>
      <c r="T31" s="219">
        <v>0</v>
      </c>
      <c r="U31" s="219">
        <v>282.92</v>
      </c>
      <c r="V31" s="219">
        <v>0</v>
      </c>
      <c r="W31" s="219">
        <v>4.84</v>
      </c>
      <c r="X31" s="219">
        <v>17.420000000000002</v>
      </c>
      <c r="Y31" s="219">
        <v>0</v>
      </c>
      <c r="Z31" s="219">
        <v>31.93</v>
      </c>
      <c r="AA31" s="219">
        <v>9.73</v>
      </c>
      <c r="AB31" s="219">
        <v>0</v>
      </c>
      <c r="AC31" s="219">
        <v>7.9</v>
      </c>
      <c r="AD31" s="219">
        <v>0</v>
      </c>
      <c r="AE31" s="219">
        <v>0</v>
      </c>
      <c r="AF31" s="219">
        <v>0</v>
      </c>
      <c r="AG31" s="219">
        <v>24.29</v>
      </c>
      <c r="AH31" s="219">
        <v>0</v>
      </c>
      <c r="AI31" s="219">
        <v>0</v>
      </c>
      <c r="AJ31" s="219">
        <v>0</v>
      </c>
      <c r="AK31" s="219">
        <v>-1.08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18.75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41.51</v>
      </c>
      <c r="L32" s="219">
        <v>10.119999999999999</v>
      </c>
      <c r="M32" s="219">
        <v>0</v>
      </c>
      <c r="N32" s="219">
        <v>14.51</v>
      </c>
      <c r="O32" s="219">
        <v>48.74</v>
      </c>
      <c r="P32" s="219">
        <v>66.8</v>
      </c>
      <c r="Q32" s="219">
        <v>0</v>
      </c>
      <c r="R32" s="219">
        <v>5.31</v>
      </c>
      <c r="S32" s="219">
        <v>3.14</v>
      </c>
      <c r="T32" s="219">
        <v>0</v>
      </c>
      <c r="U32" s="219">
        <v>282.92</v>
      </c>
      <c r="V32" s="219">
        <v>0</v>
      </c>
      <c r="W32" s="219">
        <v>4.84</v>
      </c>
      <c r="X32" s="219">
        <v>17.420000000000002</v>
      </c>
      <c r="Y32" s="219">
        <v>0</v>
      </c>
      <c r="Z32" s="219">
        <v>31.93</v>
      </c>
      <c r="AA32" s="219">
        <v>9.73</v>
      </c>
      <c r="AB32" s="219">
        <v>0</v>
      </c>
      <c r="AC32" s="219">
        <v>7.9</v>
      </c>
      <c r="AD32" s="219">
        <v>0</v>
      </c>
      <c r="AE32" s="219">
        <v>0</v>
      </c>
      <c r="AF32" s="219">
        <v>0</v>
      </c>
      <c r="AG32" s="219">
        <v>24.29</v>
      </c>
      <c r="AH32" s="219">
        <v>0</v>
      </c>
      <c r="AI32" s="219">
        <v>0</v>
      </c>
      <c r="AJ32" s="219">
        <v>0</v>
      </c>
      <c r="AK32" s="219">
        <v>-1.08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18.75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41.51</v>
      </c>
      <c r="L33" s="219">
        <v>10.119999999999999</v>
      </c>
      <c r="M33" s="219">
        <v>0</v>
      </c>
      <c r="N33" s="219">
        <v>14.51</v>
      </c>
      <c r="O33" s="219">
        <v>48.74</v>
      </c>
      <c r="P33" s="219">
        <v>66.8</v>
      </c>
      <c r="Q33" s="219">
        <v>0</v>
      </c>
      <c r="R33" s="219">
        <v>5.31</v>
      </c>
      <c r="S33" s="219">
        <v>3.14</v>
      </c>
      <c r="T33" s="219">
        <v>0</v>
      </c>
      <c r="U33" s="219">
        <v>282.92</v>
      </c>
      <c r="V33" s="219">
        <v>0</v>
      </c>
      <c r="W33" s="219">
        <v>5.03</v>
      </c>
      <c r="X33" s="219">
        <v>17.52</v>
      </c>
      <c r="Y33" s="219">
        <v>0</v>
      </c>
      <c r="Z33" s="219">
        <v>31.93</v>
      </c>
      <c r="AA33" s="219">
        <v>9.73</v>
      </c>
      <c r="AB33" s="219">
        <v>0</v>
      </c>
      <c r="AC33" s="219">
        <v>7.55</v>
      </c>
      <c r="AD33" s="219">
        <v>0</v>
      </c>
      <c r="AE33" s="219">
        <v>0</v>
      </c>
      <c r="AF33" s="219">
        <v>0</v>
      </c>
      <c r="AG33" s="219">
        <v>49</v>
      </c>
      <c r="AH33" s="219">
        <v>0</v>
      </c>
      <c r="AI33" s="219">
        <v>0</v>
      </c>
      <c r="AJ33" s="219">
        <v>0</v>
      </c>
      <c r="AK33" s="219">
        <v>-1.08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18.75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41.51</v>
      </c>
      <c r="L34" s="219">
        <v>10.119999999999999</v>
      </c>
      <c r="M34" s="219">
        <v>0</v>
      </c>
      <c r="N34" s="219">
        <v>14.51</v>
      </c>
      <c r="O34" s="219">
        <v>48.74</v>
      </c>
      <c r="P34" s="219">
        <v>66.8</v>
      </c>
      <c r="Q34" s="219">
        <v>0</v>
      </c>
      <c r="R34" s="219">
        <v>5.31</v>
      </c>
      <c r="S34" s="219">
        <v>3.14</v>
      </c>
      <c r="T34" s="219">
        <v>0</v>
      </c>
      <c r="U34" s="219">
        <v>282.92</v>
      </c>
      <c r="V34" s="219">
        <v>0</v>
      </c>
      <c r="W34" s="219">
        <v>4.87</v>
      </c>
      <c r="X34" s="219">
        <v>17.52</v>
      </c>
      <c r="Y34" s="219">
        <v>0</v>
      </c>
      <c r="Z34" s="219">
        <v>31.93</v>
      </c>
      <c r="AA34" s="219">
        <v>9.73</v>
      </c>
      <c r="AB34" s="219">
        <v>0</v>
      </c>
      <c r="AC34" s="219">
        <v>7.55</v>
      </c>
      <c r="AD34" s="219">
        <v>0</v>
      </c>
      <c r="AE34" s="219">
        <v>0</v>
      </c>
      <c r="AF34" s="219">
        <v>0</v>
      </c>
      <c r="AG34" s="219">
        <v>49</v>
      </c>
      <c r="AH34" s="219">
        <v>0</v>
      </c>
      <c r="AI34" s="219">
        <v>0</v>
      </c>
      <c r="AJ34" s="219">
        <v>0</v>
      </c>
      <c r="AK34" s="219">
        <v>-1.08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18.75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41.51</v>
      </c>
      <c r="L35" s="219">
        <v>10.119999999999999</v>
      </c>
      <c r="M35" s="219">
        <v>0</v>
      </c>
      <c r="N35" s="219">
        <v>14.51</v>
      </c>
      <c r="O35" s="219">
        <v>48.74</v>
      </c>
      <c r="P35" s="219">
        <v>66.8</v>
      </c>
      <c r="Q35" s="219">
        <v>0</v>
      </c>
      <c r="R35" s="219">
        <v>5.2</v>
      </c>
      <c r="S35" s="219">
        <v>3.14</v>
      </c>
      <c r="T35" s="219">
        <v>0</v>
      </c>
      <c r="U35" s="219">
        <v>282.92</v>
      </c>
      <c r="V35" s="219">
        <v>0</v>
      </c>
      <c r="W35" s="219">
        <v>4.87</v>
      </c>
      <c r="X35" s="219">
        <v>17.52</v>
      </c>
      <c r="Y35" s="219">
        <v>0</v>
      </c>
      <c r="Z35" s="219">
        <v>31.93</v>
      </c>
      <c r="AA35" s="219">
        <v>9.73</v>
      </c>
      <c r="AB35" s="219">
        <v>0</v>
      </c>
      <c r="AC35" s="219">
        <v>7.55</v>
      </c>
      <c r="AD35" s="219">
        <v>0</v>
      </c>
      <c r="AE35" s="219">
        <v>0</v>
      </c>
      <c r="AF35" s="219">
        <v>0</v>
      </c>
      <c r="AG35" s="219">
        <v>24.29</v>
      </c>
      <c r="AH35" s="219">
        <v>0</v>
      </c>
      <c r="AI35" s="219">
        <v>0</v>
      </c>
      <c r="AJ35" s="219">
        <v>0</v>
      </c>
      <c r="AK35" s="219">
        <v>-1.08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41.51</v>
      </c>
      <c r="L36" s="219">
        <v>10.119999999999999</v>
      </c>
      <c r="M36" s="219">
        <v>0</v>
      </c>
      <c r="N36" s="219">
        <v>14.51</v>
      </c>
      <c r="O36" s="219">
        <v>48.74</v>
      </c>
      <c r="P36" s="219">
        <v>66.8</v>
      </c>
      <c r="Q36" s="219">
        <v>0</v>
      </c>
      <c r="R36" s="219">
        <v>5.2</v>
      </c>
      <c r="S36" s="219">
        <v>3.14</v>
      </c>
      <c r="T36" s="219">
        <v>0</v>
      </c>
      <c r="U36" s="219">
        <v>282.92</v>
      </c>
      <c r="V36" s="219">
        <v>0</v>
      </c>
      <c r="W36" s="219">
        <v>4.87</v>
      </c>
      <c r="X36" s="219">
        <v>17.52</v>
      </c>
      <c r="Y36" s="219">
        <v>0</v>
      </c>
      <c r="Z36" s="219">
        <v>31.93</v>
      </c>
      <c r="AA36" s="219">
        <v>9.73</v>
      </c>
      <c r="AB36" s="219">
        <v>0</v>
      </c>
      <c r="AC36" s="219">
        <v>7.55</v>
      </c>
      <c r="AD36" s="219">
        <v>0</v>
      </c>
      <c r="AE36" s="219">
        <v>0</v>
      </c>
      <c r="AF36" s="219">
        <v>0</v>
      </c>
      <c r="AG36" s="219">
        <v>24.29</v>
      </c>
      <c r="AH36" s="219">
        <v>0</v>
      </c>
      <c r="AI36" s="219">
        <v>0</v>
      </c>
      <c r="AJ36" s="219">
        <v>0</v>
      </c>
      <c r="AK36" s="219">
        <v>-1.08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41.53</v>
      </c>
      <c r="L37" s="219">
        <v>10.119999999999999</v>
      </c>
      <c r="M37" s="219">
        <v>0</v>
      </c>
      <c r="N37" s="219">
        <v>14.51</v>
      </c>
      <c r="O37" s="219">
        <v>48.74</v>
      </c>
      <c r="P37" s="219">
        <v>66.8</v>
      </c>
      <c r="Q37" s="219">
        <v>0</v>
      </c>
      <c r="R37" s="219">
        <v>5.29</v>
      </c>
      <c r="S37" s="219">
        <v>3.14</v>
      </c>
      <c r="T37" s="219">
        <v>0</v>
      </c>
      <c r="U37" s="219">
        <v>282.92</v>
      </c>
      <c r="V37" s="219">
        <v>0</v>
      </c>
      <c r="W37" s="219">
        <v>4.87</v>
      </c>
      <c r="X37" s="219">
        <v>17.52</v>
      </c>
      <c r="Y37" s="219">
        <v>0</v>
      </c>
      <c r="Z37" s="219">
        <v>31.93</v>
      </c>
      <c r="AA37" s="219">
        <v>9.73</v>
      </c>
      <c r="AB37" s="219">
        <v>0</v>
      </c>
      <c r="AC37" s="219">
        <v>7.55</v>
      </c>
      <c r="AD37" s="219">
        <v>0</v>
      </c>
      <c r="AE37" s="219">
        <v>0</v>
      </c>
      <c r="AF37" s="219">
        <v>0</v>
      </c>
      <c r="AG37" s="219">
        <v>24.29</v>
      </c>
      <c r="AH37" s="219">
        <v>0</v>
      </c>
      <c r="AI37" s="219">
        <v>0</v>
      </c>
      <c r="AJ37" s="219">
        <v>0</v>
      </c>
      <c r="AK37" s="219">
        <v>-1.08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41.53</v>
      </c>
      <c r="L38" s="219">
        <v>10.119999999999999</v>
      </c>
      <c r="M38" s="219">
        <v>0</v>
      </c>
      <c r="N38" s="219">
        <v>14.51</v>
      </c>
      <c r="O38" s="219">
        <v>48.74</v>
      </c>
      <c r="P38" s="219">
        <v>66.8</v>
      </c>
      <c r="Q38" s="219">
        <v>0</v>
      </c>
      <c r="R38" s="219">
        <v>5.29</v>
      </c>
      <c r="S38" s="219">
        <v>3.14</v>
      </c>
      <c r="T38" s="219">
        <v>0</v>
      </c>
      <c r="U38" s="219">
        <v>282.92</v>
      </c>
      <c r="V38" s="219">
        <v>0</v>
      </c>
      <c r="W38" s="219">
        <v>4.87</v>
      </c>
      <c r="X38" s="219">
        <v>17.52</v>
      </c>
      <c r="Y38" s="219">
        <v>0</v>
      </c>
      <c r="Z38" s="219">
        <v>31.93</v>
      </c>
      <c r="AA38" s="219">
        <v>9.73</v>
      </c>
      <c r="AB38" s="219">
        <v>0</v>
      </c>
      <c r="AC38" s="219">
        <v>7.55</v>
      </c>
      <c r="AD38" s="219">
        <v>0</v>
      </c>
      <c r="AE38" s="219">
        <v>0</v>
      </c>
      <c r="AF38" s="219">
        <v>0</v>
      </c>
      <c r="AG38" s="219">
        <v>24.29</v>
      </c>
      <c r="AH38" s="219">
        <v>0</v>
      </c>
      <c r="AI38" s="219">
        <v>0</v>
      </c>
      <c r="AJ38" s="219">
        <v>0</v>
      </c>
      <c r="AK38" s="219">
        <v>-1.08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41.53</v>
      </c>
      <c r="L39" s="219">
        <v>10.119999999999999</v>
      </c>
      <c r="M39" s="219">
        <v>0</v>
      </c>
      <c r="N39" s="219">
        <v>14.51</v>
      </c>
      <c r="O39" s="219">
        <v>48.74</v>
      </c>
      <c r="P39" s="219">
        <v>66.8</v>
      </c>
      <c r="Q39" s="219">
        <v>0</v>
      </c>
      <c r="R39" s="219">
        <v>5.2</v>
      </c>
      <c r="S39" s="219">
        <v>3.14</v>
      </c>
      <c r="T39" s="219">
        <v>0</v>
      </c>
      <c r="U39" s="219">
        <v>282.92</v>
      </c>
      <c r="V39" s="219">
        <v>0</v>
      </c>
      <c r="W39" s="219">
        <v>4.87</v>
      </c>
      <c r="X39" s="219">
        <v>17.52</v>
      </c>
      <c r="Y39" s="219">
        <v>0</v>
      </c>
      <c r="Z39" s="219">
        <v>31.93</v>
      </c>
      <c r="AA39" s="219">
        <v>9.68</v>
      </c>
      <c r="AB39" s="219">
        <v>0</v>
      </c>
      <c r="AC39" s="219">
        <v>7.2</v>
      </c>
      <c r="AD39" s="219">
        <v>0</v>
      </c>
      <c r="AE39" s="219">
        <v>0</v>
      </c>
      <c r="AF39" s="219">
        <v>0</v>
      </c>
      <c r="AG39" s="219">
        <v>24.29</v>
      </c>
      <c r="AH39" s="219">
        <v>0</v>
      </c>
      <c r="AI39" s="219">
        <v>0</v>
      </c>
      <c r="AJ39" s="219">
        <v>0</v>
      </c>
      <c r="AK39" s="219">
        <v>-1.08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41.52</v>
      </c>
      <c r="L40" s="219">
        <v>10.119999999999999</v>
      </c>
      <c r="M40" s="219">
        <v>0</v>
      </c>
      <c r="N40" s="219">
        <v>14.51</v>
      </c>
      <c r="O40" s="219">
        <v>48.74</v>
      </c>
      <c r="P40" s="219">
        <v>66.8</v>
      </c>
      <c r="Q40" s="219">
        <v>0</v>
      </c>
      <c r="R40" s="219">
        <v>5.2</v>
      </c>
      <c r="S40" s="219">
        <v>3.14</v>
      </c>
      <c r="T40" s="219">
        <v>0</v>
      </c>
      <c r="U40" s="219">
        <v>282.92</v>
      </c>
      <c r="V40" s="219">
        <v>0</v>
      </c>
      <c r="W40" s="219">
        <v>4.87</v>
      </c>
      <c r="X40" s="219">
        <v>17.52</v>
      </c>
      <c r="Y40" s="219">
        <v>0</v>
      </c>
      <c r="Z40" s="219">
        <v>31.93</v>
      </c>
      <c r="AA40" s="219">
        <v>9.68</v>
      </c>
      <c r="AB40" s="219">
        <v>0</v>
      </c>
      <c r="AC40" s="219">
        <v>7.2</v>
      </c>
      <c r="AD40" s="219">
        <v>0</v>
      </c>
      <c r="AE40" s="219">
        <v>0</v>
      </c>
      <c r="AF40" s="219">
        <v>0</v>
      </c>
      <c r="AG40" s="219">
        <v>24.29</v>
      </c>
      <c r="AH40" s="219">
        <v>0</v>
      </c>
      <c r="AI40" s="219">
        <v>0</v>
      </c>
      <c r="AJ40" s="219">
        <v>0</v>
      </c>
      <c r="AK40" s="219">
        <v>-1.08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41.49</v>
      </c>
      <c r="L41" s="219">
        <v>10.119999999999999</v>
      </c>
      <c r="M41" s="219">
        <v>0</v>
      </c>
      <c r="N41" s="219">
        <v>14.51</v>
      </c>
      <c r="O41" s="219">
        <v>48.74</v>
      </c>
      <c r="P41" s="219">
        <v>66.8</v>
      </c>
      <c r="Q41" s="219">
        <v>0</v>
      </c>
      <c r="R41" s="219">
        <v>5.2</v>
      </c>
      <c r="S41" s="219">
        <v>3.14</v>
      </c>
      <c r="T41" s="219">
        <v>0</v>
      </c>
      <c r="U41" s="219">
        <v>282.92</v>
      </c>
      <c r="V41" s="219">
        <v>0</v>
      </c>
      <c r="W41" s="219">
        <v>11.4</v>
      </c>
      <c r="X41" s="219">
        <v>36.25</v>
      </c>
      <c r="Y41" s="219">
        <v>0</v>
      </c>
      <c r="Z41" s="219">
        <v>31.93</v>
      </c>
      <c r="AA41" s="219">
        <v>9.68</v>
      </c>
      <c r="AB41" s="219">
        <v>0</v>
      </c>
      <c r="AC41" s="219">
        <v>7.2</v>
      </c>
      <c r="AD41" s="219">
        <v>0</v>
      </c>
      <c r="AE41" s="219">
        <v>0</v>
      </c>
      <c r="AF41" s="219">
        <v>0</v>
      </c>
      <c r="AG41" s="219">
        <v>24.29</v>
      </c>
      <c r="AH41" s="219">
        <v>0</v>
      </c>
      <c r="AI41" s="219">
        <v>0</v>
      </c>
      <c r="AJ41" s="219">
        <v>0</v>
      </c>
      <c r="AK41" s="219">
        <v>-1.08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41.48</v>
      </c>
      <c r="L42" s="219">
        <v>10.119999999999999</v>
      </c>
      <c r="M42" s="219">
        <v>0</v>
      </c>
      <c r="N42" s="219">
        <v>14.51</v>
      </c>
      <c r="O42" s="219">
        <v>48.74</v>
      </c>
      <c r="P42" s="219">
        <v>66.8</v>
      </c>
      <c r="Q42" s="219">
        <v>0</v>
      </c>
      <c r="R42" s="219">
        <v>5.2</v>
      </c>
      <c r="S42" s="219">
        <v>3.14</v>
      </c>
      <c r="T42" s="219">
        <v>0</v>
      </c>
      <c r="U42" s="219">
        <v>282.92</v>
      </c>
      <c r="V42" s="219">
        <v>0</v>
      </c>
      <c r="W42" s="219">
        <v>11.4</v>
      </c>
      <c r="X42" s="219">
        <v>36.25</v>
      </c>
      <c r="Y42" s="219">
        <v>0</v>
      </c>
      <c r="Z42" s="219">
        <v>31.93</v>
      </c>
      <c r="AA42" s="219">
        <v>9.68</v>
      </c>
      <c r="AB42" s="219">
        <v>0</v>
      </c>
      <c r="AC42" s="219">
        <v>7.2</v>
      </c>
      <c r="AD42" s="219">
        <v>0</v>
      </c>
      <c r="AE42" s="219">
        <v>0</v>
      </c>
      <c r="AF42" s="219">
        <v>0</v>
      </c>
      <c r="AG42" s="219">
        <v>24.29</v>
      </c>
      <c r="AH42" s="219">
        <v>0</v>
      </c>
      <c r="AI42" s="219">
        <v>0</v>
      </c>
      <c r="AJ42" s="219">
        <v>0</v>
      </c>
      <c r="AK42" s="219">
        <v>-1.08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41.15</v>
      </c>
      <c r="L43" s="219">
        <v>10.119999999999999</v>
      </c>
      <c r="M43" s="219">
        <v>0</v>
      </c>
      <c r="N43" s="219">
        <v>14.51</v>
      </c>
      <c r="O43" s="219">
        <v>48.74</v>
      </c>
      <c r="P43" s="219">
        <v>66.8</v>
      </c>
      <c r="Q43" s="219">
        <v>0</v>
      </c>
      <c r="R43" s="219">
        <v>5.13</v>
      </c>
      <c r="S43" s="219">
        <v>3.35</v>
      </c>
      <c r="T43" s="219">
        <v>0</v>
      </c>
      <c r="U43" s="219">
        <v>282.92</v>
      </c>
      <c r="V43" s="219">
        <v>0</v>
      </c>
      <c r="W43" s="219">
        <v>11.4</v>
      </c>
      <c r="X43" s="219">
        <v>36.25</v>
      </c>
      <c r="Y43" s="219">
        <v>0</v>
      </c>
      <c r="Z43" s="219">
        <v>31.93</v>
      </c>
      <c r="AA43" s="219">
        <v>9.82</v>
      </c>
      <c r="AB43" s="219">
        <v>0</v>
      </c>
      <c r="AC43" s="219">
        <v>7.21</v>
      </c>
      <c r="AD43" s="219">
        <v>0</v>
      </c>
      <c r="AE43" s="219">
        <v>0</v>
      </c>
      <c r="AF43" s="219">
        <v>0</v>
      </c>
      <c r="AG43" s="219">
        <v>24</v>
      </c>
      <c r="AH43" s="219">
        <v>0</v>
      </c>
      <c r="AI43" s="219">
        <v>0</v>
      </c>
      <c r="AJ43" s="219">
        <v>0</v>
      </c>
      <c r="AK43" s="219">
        <v>-1.08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41.14</v>
      </c>
      <c r="L44" s="219">
        <v>10.119999999999999</v>
      </c>
      <c r="M44" s="219">
        <v>0</v>
      </c>
      <c r="N44" s="219">
        <v>14.51</v>
      </c>
      <c r="O44" s="219">
        <v>48.74</v>
      </c>
      <c r="P44" s="219">
        <v>66.8</v>
      </c>
      <c r="Q44" s="219">
        <v>0</v>
      </c>
      <c r="R44" s="219">
        <v>5.13</v>
      </c>
      <c r="S44" s="219">
        <v>3.35</v>
      </c>
      <c r="T44" s="219">
        <v>0</v>
      </c>
      <c r="U44" s="219">
        <v>282.92</v>
      </c>
      <c r="V44" s="219">
        <v>0</v>
      </c>
      <c r="W44" s="219">
        <v>11.41</v>
      </c>
      <c r="X44" s="219">
        <v>36.25</v>
      </c>
      <c r="Y44" s="219">
        <v>0</v>
      </c>
      <c r="Z44" s="219">
        <v>31.93</v>
      </c>
      <c r="AA44" s="219">
        <v>9.82</v>
      </c>
      <c r="AB44" s="219">
        <v>0</v>
      </c>
      <c r="AC44" s="219">
        <v>7.21</v>
      </c>
      <c r="AD44" s="219">
        <v>0</v>
      </c>
      <c r="AE44" s="219">
        <v>0</v>
      </c>
      <c r="AF44" s="219">
        <v>0</v>
      </c>
      <c r="AG44" s="219">
        <v>24</v>
      </c>
      <c r="AH44" s="219">
        <v>0</v>
      </c>
      <c r="AI44" s="219">
        <v>0</v>
      </c>
      <c r="AJ44" s="219">
        <v>0</v>
      </c>
      <c r="AK44" s="219">
        <v>-1.08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41.15</v>
      </c>
      <c r="L45" s="219">
        <v>10.119999999999999</v>
      </c>
      <c r="M45" s="219">
        <v>0</v>
      </c>
      <c r="N45" s="219">
        <v>14.51</v>
      </c>
      <c r="O45" s="219">
        <v>48.74</v>
      </c>
      <c r="P45" s="219">
        <v>66.8</v>
      </c>
      <c r="Q45" s="219">
        <v>0</v>
      </c>
      <c r="R45" s="219">
        <v>5.13</v>
      </c>
      <c r="S45" s="219">
        <v>3.35</v>
      </c>
      <c r="T45" s="219">
        <v>0</v>
      </c>
      <c r="U45" s="219">
        <v>282.92</v>
      </c>
      <c r="V45" s="219">
        <v>3.87</v>
      </c>
      <c r="W45" s="219">
        <v>11.13</v>
      </c>
      <c r="X45" s="219">
        <v>36.25</v>
      </c>
      <c r="Y45" s="219">
        <v>0</v>
      </c>
      <c r="Z45" s="219">
        <v>31.03</v>
      </c>
      <c r="AA45" s="219">
        <v>9.82</v>
      </c>
      <c r="AB45" s="219">
        <v>0</v>
      </c>
      <c r="AC45" s="219">
        <v>7.21</v>
      </c>
      <c r="AD45" s="219">
        <v>0</v>
      </c>
      <c r="AE45" s="219">
        <v>0</v>
      </c>
      <c r="AF45" s="219">
        <v>0</v>
      </c>
      <c r="AG45" s="219">
        <v>24</v>
      </c>
      <c r="AH45" s="219">
        <v>0</v>
      </c>
      <c r="AI45" s="219">
        <v>0</v>
      </c>
      <c r="AJ45" s="219">
        <v>0</v>
      </c>
      <c r="AK45" s="219">
        <v>-1.08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38.299999999999997</v>
      </c>
      <c r="L46" s="219">
        <v>10.119999999999999</v>
      </c>
      <c r="M46" s="219">
        <v>0</v>
      </c>
      <c r="N46" s="219">
        <v>14.51</v>
      </c>
      <c r="O46" s="219">
        <v>48.74</v>
      </c>
      <c r="P46" s="219">
        <v>66.8</v>
      </c>
      <c r="Q46" s="219">
        <v>0</v>
      </c>
      <c r="R46" s="219">
        <v>5.12</v>
      </c>
      <c r="S46" s="219">
        <v>3.35</v>
      </c>
      <c r="T46" s="219">
        <v>0</v>
      </c>
      <c r="U46" s="219">
        <v>282.92</v>
      </c>
      <c r="V46" s="219">
        <v>3.87</v>
      </c>
      <c r="W46" s="219">
        <v>11.4</v>
      </c>
      <c r="X46" s="219">
        <v>36.25</v>
      </c>
      <c r="Y46" s="219">
        <v>0</v>
      </c>
      <c r="Z46" s="219">
        <v>31.03</v>
      </c>
      <c r="AA46" s="219">
        <v>9.68</v>
      </c>
      <c r="AB46" s="219">
        <v>0</v>
      </c>
      <c r="AC46" s="219">
        <v>7.21</v>
      </c>
      <c r="AD46" s="219">
        <v>0</v>
      </c>
      <c r="AE46" s="219">
        <v>0</v>
      </c>
      <c r="AF46" s="219">
        <v>0</v>
      </c>
      <c r="AG46" s="219">
        <v>24</v>
      </c>
      <c r="AH46" s="219">
        <v>0</v>
      </c>
      <c r="AI46" s="219">
        <v>0</v>
      </c>
      <c r="AJ46" s="219">
        <v>0</v>
      </c>
      <c r="AK46" s="219">
        <v>-1.08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39.229999999999997</v>
      </c>
      <c r="L47" s="219">
        <v>10.119999999999999</v>
      </c>
      <c r="M47" s="219">
        <v>0</v>
      </c>
      <c r="N47" s="219">
        <v>14.51</v>
      </c>
      <c r="O47" s="219">
        <v>48.74</v>
      </c>
      <c r="P47" s="219">
        <v>66.8</v>
      </c>
      <c r="Q47" s="219">
        <v>0</v>
      </c>
      <c r="R47" s="219">
        <v>5.03</v>
      </c>
      <c r="S47" s="219">
        <v>3.35</v>
      </c>
      <c r="T47" s="219">
        <v>0</v>
      </c>
      <c r="U47" s="219">
        <v>282.92</v>
      </c>
      <c r="V47" s="219">
        <v>3.87</v>
      </c>
      <c r="W47" s="219">
        <v>11.4</v>
      </c>
      <c r="X47" s="219">
        <v>36.25</v>
      </c>
      <c r="Y47" s="219">
        <v>0</v>
      </c>
      <c r="Z47" s="219">
        <v>43.54</v>
      </c>
      <c r="AA47" s="219">
        <v>9.68</v>
      </c>
      <c r="AB47" s="219">
        <v>0</v>
      </c>
      <c r="AC47" s="219">
        <v>7.21</v>
      </c>
      <c r="AD47" s="219">
        <v>0</v>
      </c>
      <c r="AE47" s="219">
        <v>0</v>
      </c>
      <c r="AF47" s="219">
        <v>0</v>
      </c>
      <c r="AG47" s="219">
        <v>24</v>
      </c>
      <c r="AH47" s="219">
        <v>0</v>
      </c>
      <c r="AI47" s="219">
        <v>0</v>
      </c>
      <c r="AJ47" s="219">
        <v>0</v>
      </c>
      <c r="AK47" s="219">
        <v>-0.9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40.25</v>
      </c>
      <c r="L48" s="219">
        <v>10.119999999999999</v>
      </c>
      <c r="M48" s="219">
        <v>0</v>
      </c>
      <c r="N48" s="219">
        <v>14.51</v>
      </c>
      <c r="O48" s="219">
        <v>48.74</v>
      </c>
      <c r="P48" s="219">
        <v>66.8</v>
      </c>
      <c r="Q48" s="219">
        <v>0</v>
      </c>
      <c r="R48" s="219">
        <v>5.03</v>
      </c>
      <c r="S48" s="219">
        <v>3.35</v>
      </c>
      <c r="T48" s="219">
        <v>0</v>
      </c>
      <c r="U48" s="219">
        <v>282.92</v>
      </c>
      <c r="V48" s="219">
        <v>3.87</v>
      </c>
      <c r="W48" s="219">
        <v>11.4</v>
      </c>
      <c r="X48" s="219">
        <v>36.25</v>
      </c>
      <c r="Y48" s="219">
        <v>0</v>
      </c>
      <c r="Z48" s="219">
        <v>43.54</v>
      </c>
      <c r="AA48" s="219">
        <v>9.68</v>
      </c>
      <c r="AB48" s="219">
        <v>0</v>
      </c>
      <c r="AC48" s="219">
        <v>7.23</v>
      </c>
      <c r="AD48" s="219">
        <v>0</v>
      </c>
      <c r="AE48" s="219">
        <v>0</v>
      </c>
      <c r="AF48" s="219">
        <v>0</v>
      </c>
      <c r="AG48" s="219">
        <v>24</v>
      </c>
      <c r="AH48" s="219">
        <v>0</v>
      </c>
      <c r="AI48" s="219">
        <v>0</v>
      </c>
      <c r="AJ48" s="219">
        <v>0</v>
      </c>
      <c r="AK48" s="219">
        <v>-0.9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40.25</v>
      </c>
      <c r="L49" s="219">
        <v>10.119999999999999</v>
      </c>
      <c r="M49" s="219">
        <v>0</v>
      </c>
      <c r="N49" s="219">
        <v>14.51</v>
      </c>
      <c r="O49" s="219">
        <v>48.74</v>
      </c>
      <c r="P49" s="219">
        <v>66.8</v>
      </c>
      <c r="Q49" s="219">
        <v>0</v>
      </c>
      <c r="R49" s="219">
        <v>5.03</v>
      </c>
      <c r="S49" s="219">
        <v>3.35</v>
      </c>
      <c r="T49" s="219">
        <v>0</v>
      </c>
      <c r="U49" s="219">
        <v>282.92</v>
      </c>
      <c r="V49" s="219">
        <v>3.87</v>
      </c>
      <c r="W49" s="219">
        <v>11.4</v>
      </c>
      <c r="X49" s="219">
        <v>36.25</v>
      </c>
      <c r="Y49" s="219">
        <v>0</v>
      </c>
      <c r="Z49" s="219">
        <v>43.54</v>
      </c>
      <c r="AA49" s="219">
        <v>9.68</v>
      </c>
      <c r="AB49" s="219">
        <v>0</v>
      </c>
      <c r="AC49" s="219">
        <v>6.88</v>
      </c>
      <c r="AD49" s="219">
        <v>0</v>
      </c>
      <c r="AE49" s="219">
        <v>0</v>
      </c>
      <c r="AF49" s="219">
        <v>0</v>
      </c>
      <c r="AG49" s="219">
        <v>24</v>
      </c>
      <c r="AH49" s="219">
        <v>0</v>
      </c>
      <c r="AI49" s="219">
        <v>0</v>
      </c>
      <c r="AJ49" s="219">
        <v>0</v>
      </c>
      <c r="AK49" s="219">
        <v>-0.9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40.25</v>
      </c>
      <c r="L50" s="219">
        <v>10.119999999999999</v>
      </c>
      <c r="M50" s="219">
        <v>0</v>
      </c>
      <c r="N50" s="219">
        <v>14.51</v>
      </c>
      <c r="O50" s="219">
        <v>48.74</v>
      </c>
      <c r="P50" s="219">
        <v>66.8</v>
      </c>
      <c r="Q50" s="219">
        <v>0</v>
      </c>
      <c r="R50" s="219">
        <v>5.03</v>
      </c>
      <c r="S50" s="219">
        <v>3.35</v>
      </c>
      <c r="T50" s="219">
        <v>0</v>
      </c>
      <c r="U50" s="219">
        <v>282.92</v>
      </c>
      <c r="V50" s="219">
        <v>3.87</v>
      </c>
      <c r="W50" s="219">
        <v>11.4</v>
      </c>
      <c r="X50" s="219">
        <v>36.25</v>
      </c>
      <c r="Y50" s="219">
        <v>0</v>
      </c>
      <c r="Z50" s="219">
        <v>43.54</v>
      </c>
      <c r="AA50" s="219">
        <v>9.68</v>
      </c>
      <c r="AB50" s="219">
        <v>0</v>
      </c>
      <c r="AC50" s="219">
        <v>6.88</v>
      </c>
      <c r="AD50" s="219">
        <v>0</v>
      </c>
      <c r="AE50" s="219">
        <v>0</v>
      </c>
      <c r="AF50" s="219">
        <v>0</v>
      </c>
      <c r="AG50" s="219">
        <v>24</v>
      </c>
      <c r="AH50" s="219">
        <v>0</v>
      </c>
      <c r="AI50" s="219">
        <v>0</v>
      </c>
      <c r="AJ50" s="219">
        <v>0</v>
      </c>
      <c r="AK50" s="219">
        <v>-0.9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40.25</v>
      </c>
      <c r="L51" s="219">
        <v>10.119999999999999</v>
      </c>
      <c r="M51" s="219">
        <v>0</v>
      </c>
      <c r="N51" s="219">
        <v>14.51</v>
      </c>
      <c r="O51" s="219">
        <v>48.74</v>
      </c>
      <c r="P51" s="219">
        <v>66.8</v>
      </c>
      <c r="Q51" s="219">
        <v>0</v>
      </c>
      <c r="R51" s="219">
        <v>5.03</v>
      </c>
      <c r="S51" s="219">
        <v>3.35</v>
      </c>
      <c r="T51" s="219">
        <v>0</v>
      </c>
      <c r="U51" s="219">
        <v>266.12</v>
      </c>
      <c r="V51" s="219">
        <v>3.87</v>
      </c>
      <c r="W51" s="219">
        <v>10.74</v>
      </c>
      <c r="X51" s="219">
        <v>36.25</v>
      </c>
      <c r="Y51" s="219">
        <v>0</v>
      </c>
      <c r="Z51" s="219">
        <v>44.25</v>
      </c>
      <c r="AA51" s="219">
        <v>9.73</v>
      </c>
      <c r="AB51" s="219">
        <v>0</v>
      </c>
      <c r="AC51" s="219">
        <v>6.89</v>
      </c>
      <c r="AD51" s="219">
        <v>0</v>
      </c>
      <c r="AE51" s="219">
        <v>0</v>
      </c>
      <c r="AF51" s="219">
        <v>0</v>
      </c>
      <c r="AG51" s="219">
        <v>24</v>
      </c>
      <c r="AH51" s="219">
        <v>0</v>
      </c>
      <c r="AI51" s="219">
        <v>0</v>
      </c>
      <c r="AJ51" s="219">
        <v>0</v>
      </c>
      <c r="AK51" s="219">
        <v>-0.9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40.25</v>
      </c>
      <c r="L52" s="219">
        <v>10.119999999999999</v>
      </c>
      <c r="M52" s="219">
        <v>0</v>
      </c>
      <c r="N52" s="219">
        <v>14.51</v>
      </c>
      <c r="O52" s="219">
        <v>48.74</v>
      </c>
      <c r="P52" s="219">
        <v>66.8</v>
      </c>
      <c r="Q52" s="219">
        <v>0</v>
      </c>
      <c r="R52" s="219">
        <v>5.03</v>
      </c>
      <c r="S52" s="219">
        <v>3.35</v>
      </c>
      <c r="T52" s="219">
        <v>0</v>
      </c>
      <c r="U52" s="219">
        <v>253.12</v>
      </c>
      <c r="V52" s="219">
        <v>3.87</v>
      </c>
      <c r="W52" s="219">
        <v>10.74</v>
      </c>
      <c r="X52" s="219">
        <v>36.25</v>
      </c>
      <c r="Y52" s="219">
        <v>0</v>
      </c>
      <c r="Z52" s="219">
        <v>44.25</v>
      </c>
      <c r="AA52" s="219">
        <v>9.73</v>
      </c>
      <c r="AB52" s="219">
        <v>0</v>
      </c>
      <c r="AC52" s="219">
        <v>6.89</v>
      </c>
      <c r="AD52" s="219">
        <v>0</v>
      </c>
      <c r="AE52" s="219">
        <v>0</v>
      </c>
      <c r="AF52" s="219">
        <v>0</v>
      </c>
      <c r="AG52" s="219">
        <v>24</v>
      </c>
      <c r="AH52" s="219">
        <v>0</v>
      </c>
      <c r="AI52" s="219">
        <v>0</v>
      </c>
      <c r="AJ52" s="219">
        <v>0</v>
      </c>
      <c r="AK52" s="219">
        <v>-0.9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40.25</v>
      </c>
      <c r="L53" s="219">
        <v>10.119999999999999</v>
      </c>
      <c r="M53" s="219">
        <v>0</v>
      </c>
      <c r="N53" s="219">
        <v>14.51</v>
      </c>
      <c r="O53" s="219">
        <v>48.74</v>
      </c>
      <c r="P53" s="219">
        <v>66.8</v>
      </c>
      <c r="Q53" s="219">
        <v>0</v>
      </c>
      <c r="R53" s="219">
        <v>5.03</v>
      </c>
      <c r="S53" s="219">
        <v>3.35</v>
      </c>
      <c r="T53" s="219">
        <v>0</v>
      </c>
      <c r="U53" s="219">
        <v>235.76</v>
      </c>
      <c r="V53" s="219">
        <v>3.87</v>
      </c>
      <c r="W53" s="219">
        <v>10.74</v>
      </c>
      <c r="X53" s="219">
        <v>36.25</v>
      </c>
      <c r="Y53" s="219">
        <v>0</v>
      </c>
      <c r="Z53" s="219">
        <v>58.05</v>
      </c>
      <c r="AA53" s="219">
        <v>9.73</v>
      </c>
      <c r="AB53" s="219">
        <v>0</v>
      </c>
      <c r="AC53" s="219">
        <v>6.89</v>
      </c>
      <c r="AD53" s="219">
        <v>0</v>
      </c>
      <c r="AE53" s="219">
        <v>0</v>
      </c>
      <c r="AF53" s="219">
        <v>0</v>
      </c>
      <c r="AG53" s="219">
        <v>24</v>
      </c>
      <c r="AH53" s="219">
        <v>0</v>
      </c>
      <c r="AI53" s="219">
        <v>0</v>
      </c>
      <c r="AJ53" s="219">
        <v>0</v>
      </c>
      <c r="AK53" s="219">
        <v>-0.9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40.25</v>
      </c>
      <c r="L54" s="219">
        <v>10.119999999999999</v>
      </c>
      <c r="M54" s="219">
        <v>0</v>
      </c>
      <c r="N54" s="219">
        <v>14.51</v>
      </c>
      <c r="O54" s="219">
        <v>48.74</v>
      </c>
      <c r="P54" s="219">
        <v>66.8</v>
      </c>
      <c r="Q54" s="219">
        <v>0</v>
      </c>
      <c r="R54" s="219">
        <v>5.03</v>
      </c>
      <c r="S54" s="219">
        <v>3.35</v>
      </c>
      <c r="T54" s="219">
        <v>0</v>
      </c>
      <c r="U54" s="219">
        <v>235.76</v>
      </c>
      <c r="V54" s="219">
        <v>3.87</v>
      </c>
      <c r="W54" s="219">
        <v>10.74</v>
      </c>
      <c r="X54" s="219">
        <v>36.25</v>
      </c>
      <c r="Y54" s="219">
        <v>0</v>
      </c>
      <c r="Z54" s="219">
        <v>58.05</v>
      </c>
      <c r="AA54" s="219">
        <v>9.73</v>
      </c>
      <c r="AB54" s="219">
        <v>0</v>
      </c>
      <c r="AC54" s="219">
        <v>6.89</v>
      </c>
      <c r="AD54" s="219">
        <v>0</v>
      </c>
      <c r="AE54" s="219">
        <v>0</v>
      </c>
      <c r="AF54" s="219">
        <v>0</v>
      </c>
      <c r="AG54" s="219">
        <v>24</v>
      </c>
      <c r="AH54" s="219">
        <v>0</v>
      </c>
      <c r="AI54" s="219">
        <v>0</v>
      </c>
      <c r="AJ54" s="219">
        <v>0</v>
      </c>
      <c r="AK54" s="219">
        <v>-0.9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40.25</v>
      </c>
      <c r="L55" s="219">
        <v>10.119999999999999</v>
      </c>
      <c r="M55" s="219">
        <v>0</v>
      </c>
      <c r="N55" s="219">
        <v>14.51</v>
      </c>
      <c r="O55" s="219">
        <v>48.74</v>
      </c>
      <c r="P55" s="219">
        <v>66.8</v>
      </c>
      <c r="Q55" s="219">
        <v>0</v>
      </c>
      <c r="R55" s="219">
        <v>5.03</v>
      </c>
      <c r="S55" s="219">
        <v>3.21</v>
      </c>
      <c r="T55" s="219">
        <v>0</v>
      </c>
      <c r="U55" s="219">
        <v>235.76</v>
      </c>
      <c r="V55" s="219">
        <v>3.87</v>
      </c>
      <c r="W55" s="219">
        <v>10.74</v>
      </c>
      <c r="X55" s="219">
        <v>36.25</v>
      </c>
      <c r="Y55" s="219">
        <v>0</v>
      </c>
      <c r="Z55" s="219">
        <v>40</v>
      </c>
      <c r="AA55" s="219">
        <v>9.73</v>
      </c>
      <c r="AB55" s="219">
        <v>0</v>
      </c>
      <c r="AC55" s="219">
        <v>6.54</v>
      </c>
      <c r="AD55" s="219">
        <v>0</v>
      </c>
      <c r="AE55" s="219">
        <v>0</v>
      </c>
      <c r="AF55" s="219">
        <v>0</v>
      </c>
      <c r="AG55" s="219">
        <v>24</v>
      </c>
      <c r="AH55" s="219">
        <v>0</v>
      </c>
      <c r="AI55" s="219">
        <v>0</v>
      </c>
      <c r="AJ55" s="219">
        <v>0</v>
      </c>
      <c r="AK55" s="219">
        <v>-0.9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40.25</v>
      </c>
      <c r="L56" s="219">
        <v>10.119999999999999</v>
      </c>
      <c r="M56" s="219">
        <v>0</v>
      </c>
      <c r="N56" s="219">
        <v>14.51</v>
      </c>
      <c r="O56" s="219">
        <v>48.74</v>
      </c>
      <c r="P56" s="219">
        <v>66.8</v>
      </c>
      <c r="Q56" s="219">
        <v>0</v>
      </c>
      <c r="R56" s="219">
        <v>5.03</v>
      </c>
      <c r="S56" s="219">
        <v>3.21</v>
      </c>
      <c r="T56" s="219">
        <v>0</v>
      </c>
      <c r="U56" s="219">
        <v>235.76</v>
      </c>
      <c r="V56" s="219">
        <v>3.87</v>
      </c>
      <c r="W56" s="219">
        <v>10.74</v>
      </c>
      <c r="X56" s="219">
        <v>36.25</v>
      </c>
      <c r="Y56" s="219">
        <v>0</v>
      </c>
      <c r="Z56" s="219">
        <v>38.700000000000003</v>
      </c>
      <c r="AA56" s="219">
        <v>9.73</v>
      </c>
      <c r="AB56" s="219">
        <v>0</v>
      </c>
      <c r="AC56" s="219">
        <v>6.54</v>
      </c>
      <c r="AD56" s="219">
        <v>0</v>
      </c>
      <c r="AE56" s="219">
        <v>0</v>
      </c>
      <c r="AF56" s="219">
        <v>0</v>
      </c>
      <c r="AG56" s="219">
        <v>24</v>
      </c>
      <c r="AH56" s="219">
        <v>0</v>
      </c>
      <c r="AI56" s="219">
        <v>0</v>
      </c>
      <c r="AJ56" s="219">
        <v>0</v>
      </c>
      <c r="AK56" s="219">
        <v>-0.9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40.25</v>
      </c>
      <c r="L57" s="219">
        <v>10.119999999999999</v>
      </c>
      <c r="M57" s="219">
        <v>0</v>
      </c>
      <c r="N57" s="219">
        <v>14.51</v>
      </c>
      <c r="O57" s="219">
        <v>48.74</v>
      </c>
      <c r="P57" s="219">
        <v>66.8</v>
      </c>
      <c r="Q57" s="219">
        <v>0.17</v>
      </c>
      <c r="R57" s="219">
        <v>5.03</v>
      </c>
      <c r="S57" s="219">
        <v>3.21</v>
      </c>
      <c r="T57" s="219">
        <v>0</v>
      </c>
      <c r="U57" s="219">
        <v>235.76</v>
      </c>
      <c r="V57" s="219">
        <v>3.87</v>
      </c>
      <c r="W57" s="219">
        <v>10.74</v>
      </c>
      <c r="X57" s="219">
        <v>36.25</v>
      </c>
      <c r="Y57" s="219">
        <v>0</v>
      </c>
      <c r="Z57" s="219">
        <v>38.700000000000003</v>
      </c>
      <c r="AA57" s="219">
        <v>9.73</v>
      </c>
      <c r="AB57" s="219">
        <v>0</v>
      </c>
      <c r="AC57" s="219">
        <v>6.54</v>
      </c>
      <c r="AD57" s="219">
        <v>0</v>
      </c>
      <c r="AE57" s="219">
        <v>0</v>
      </c>
      <c r="AF57" s="219">
        <v>0</v>
      </c>
      <c r="AG57" s="219">
        <v>24</v>
      </c>
      <c r="AH57" s="219">
        <v>0</v>
      </c>
      <c r="AI57" s="219">
        <v>0</v>
      </c>
      <c r="AJ57" s="219">
        <v>0</v>
      </c>
      <c r="AK57" s="219">
        <v>-0.9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40.25</v>
      </c>
      <c r="L58" s="219">
        <v>10.119999999999999</v>
      </c>
      <c r="M58" s="219">
        <v>0</v>
      </c>
      <c r="N58" s="219">
        <v>14.51</v>
      </c>
      <c r="O58" s="219">
        <v>48.74</v>
      </c>
      <c r="P58" s="219">
        <v>66.8</v>
      </c>
      <c r="Q58" s="219">
        <v>0.41</v>
      </c>
      <c r="R58" s="219">
        <v>5.03</v>
      </c>
      <c r="S58" s="219">
        <v>3.21</v>
      </c>
      <c r="T58" s="219">
        <v>0</v>
      </c>
      <c r="U58" s="219">
        <v>235.76</v>
      </c>
      <c r="V58" s="219">
        <v>3.87</v>
      </c>
      <c r="W58" s="219">
        <v>10.74</v>
      </c>
      <c r="X58" s="219">
        <v>36.25</v>
      </c>
      <c r="Y58" s="219">
        <v>0</v>
      </c>
      <c r="Z58" s="219">
        <v>48.38</v>
      </c>
      <c r="AA58" s="219">
        <v>9.73</v>
      </c>
      <c r="AB58" s="219">
        <v>0</v>
      </c>
      <c r="AC58" s="219">
        <v>6.54</v>
      </c>
      <c r="AD58" s="219">
        <v>0</v>
      </c>
      <c r="AE58" s="219">
        <v>0</v>
      </c>
      <c r="AF58" s="219">
        <v>0</v>
      </c>
      <c r="AG58" s="219">
        <v>24</v>
      </c>
      <c r="AH58" s="219">
        <v>0</v>
      </c>
      <c r="AI58" s="219">
        <v>0</v>
      </c>
      <c r="AJ58" s="219">
        <v>0</v>
      </c>
      <c r="AK58" s="219">
        <v>-0.9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40.25</v>
      </c>
      <c r="L59" s="219">
        <v>22.16</v>
      </c>
      <c r="M59" s="219">
        <v>0</v>
      </c>
      <c r="N59" s="219">
        <v>14.51</v>
      </c>
      <c r="O59" s="219">
        <v>48.74</v>
      </c>
      <c r="P59" s="219">
        <v>66.8</v>
      </c>
      <c r="Q59" s="219">
        <v>0.61</v>
      </c>
      <c r="R59" s="219">
        <v>8.57</v>
      </c>
      <c r="S59" s="219">
        <v>3.21</v>
      </c>
      <c r="T59" s="219">
        <v>0</v>
      </c>
      <c r="U59" s="219">
        <v>235.76</v>
      </c>
      <c r="V59" s="219">
        <v>5.0999999999999996</v>
      </c>
      <c r="W59" s="219">
        <v>10.74</v>
      </c>
      <c r="X59" s="219">
        <v>36.25</v>
      </c>
      <c r="Y59" s="219">
        <v>0</v>
      </c>
      <c r="Z59" s="219">
        <v>68.38</v>
      </c>
      <c r="AA59" s="219">
        <v>22.17</v>
      </c>
      <c r="AB59" s="219">
        <v>0</v>
      </c>
      <c r="AC59" s="219">
        <v>6.54</v>
      </c>
      <c r="AD59" s="219">
        <v>0</v>
      </c>
      <c r="AE59" s="219">
        <v>0</v>
      </c>
      <c r="AF59" s="219">
        <v>0</v>
      </c>
      <c r="AG59" s="219">
        <v>24</v>
      </c>
      <c r="AH59" s="219">
        <v>0</v>
      </c>
      <c r="AI59" s="219">
        <v>0</v>
      </c>
      <c r="AJ59" s="219">
        <v>0</v>
      </c>
      <c r="AK59" s="219">
        <v>-0.9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40.25</v>
      </c>
      <c r="L60" s="219">
        <v>24.3</v>
      </c>
      <c r="M60" s="219">
        <v>0</v>
      </c>
      <c r="N60" s="219">
        <v>14.51</v>
      </c>
      <c r="O60" s="219">
        <v>48.74</v>
      </c>
      <c r="P60" s="219">
        <v>66.8</v>
      </c>
      <c r="Q60" s="219">
        <v>1</v>
      </c>
      <c r="R60" s="219">
        <v>9.8800000000000008</v>
      </c>
      <c r="S60" s="219">
        <v>3.04</v>
      </c>
      <c r="T60" s="219">
        <v>0</v>
      </c>
      <c r="U60" s="219">
        <v>235.76</v>
      </c>
      <c r="V60" s="219">
        <v>5.0999999999999996</v>
      </c>
      <c r="W60" s="219">
        <v>10.74</v>
      </c>
      <c r="X60" s="219">
        <v>36.25</v>
      </c>
      <c r="Y60" s="219">
        <v>0</v>
      </c>
      <c r="Z60" s="219">
        <v>68.38</v>
      </c>
      <c r="AA60" s="219">
        <v>22.17</v>
      </c>
      <c r="AB60" s="219">
        <v>0</v>
      </c>
      <c r="AC60" s="219">
        <v>6.54</v>
      </c>
      <c r="AD60" s="219">
        <v>0</v>
      </c>
      <c r="AE60" s="219">
        <v>0</v>
      </c>
      <c r="AF60" s="219">
        <v>0</v>
      </c>
      <c r="AG60" s="219">
        <v>24</v>
      </c>
      <c r="AH60" s="219">
        <v>0</v>
      </c>
      <c r="AI60" s="219">
        <v>0</v>
      </c>
      <c r="AJ60" s="219">
        <v>0</v>
      </c>
      <c r="AK60" s="219">
        <v>-0.9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40.25</v>
      </c>
      <c r="L61" s="219">
        <v>24.3</v>
      </c>
      <c r="M61" s="219">
        <v>0</v>
      </c>
      <c r="N61" s="219">
        <v>14.51</v>
      </c>
      <c r="O61" s="219">
        <v>48.74</v>
      </c>
      <c r="P61" s="219">
        <v>66.8</v>
      </c>
      <c r="Q61" s="219">
        <v>1.0900000000000001</v>
      </c>
      <c r="R61" s="219">
        <v>10.42</v>
      </c>
      <c r="S61" s="219">
        <v>3.04</v>
      </c>
      <c r="T61" s="219">
        <v>0</v>
      </c>
      <c r="U61" s="219">
        <v>235.76</v>
      </c>
      <c r="V61" s="219">
        <v>5.0999999999999996</v>
      </c>
      <c r="W61" s="219">
        <v>10.74</v>
      </c>
      <c r="X61" s="219">
        <v>36.25</v>
      </c>
      <c r="Y61" s="219">
        <v>0</v>
      </c>
      <c r="Z61" s="219">
        <v>68.38</v>
      </c>
      <c r="AA61" s="219">
        <v>22.17</v>
      </c>
      <c r="AB61" s="219">
        <v>0</v>
      </c>
      <c r="AC61" s="219">
        <v>6.9</v>
      </c>
      <c r="AD61" s="219">
        <v>0</v>
      </c>
      <c r="AE61" s="219">
        <v>0</v>
      </c>
      <c r="AF61" s="219">
        <v>0</v>
      </c>
      <c r="AG61" s="219">
        <v>24</v>
      </c>
      <c r="AH61" s="219">
        <v>0</v>
      </c>
      <c r="AI61" s="219">
        <v>0</v>
      </c>
      <c r="AJ61" s="219">
        <v>0</v>
      </c>
      <c r="AK61" s="219">
        <v>-0.9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40.25</v>
      </c>
      <c r="L62" s="219">
        <v>24.3</v>
      </c>
      <c r="M62" s="219">
        <v>0</v>
      </c>
      <c r="N62" s="219">
        <v>14.51</v>
      </c>
      <c r="O62" s="219">
        <v>48.74</v>
      </c>
      <c r="P62" s="219">
        <v>66.8</v>
      </c>
      <c r="Q62" s="219">
        <v>1.91</v>
      </c>
      <c r="R62" s="219">
        <v>10.42</v>
      </c>
      <c r="S62" s="219">
        <v>3.04</v>
      </c>
      <c r="T62" s="219">
        <v>0</v>
      </c>
      <c r="U62" s="219">
        <v>235.76</v>
      </c>
      <c r="V62" s="219">
        <v>5.0999999999999996</v>
      </c>
      <c r="W62" s="219">
        <v>10.74</v>
      </c>
      <c r="X62" s="219">
        <v>36.25</v>
      </c>
      <c r="Y62" s="219">
        <v>0</v>
      </c>
      <c r="Z62" s="219">
        <v>68.38</v>
      </c>
      <c r="AA62" s="219">
        <v>22.17</v>
      </c>
      <c r="AB62" s="219">
        <v>0</v>
      </c>
      <c r="AC62" s="219">
        <v>6.9</v>
      </c>
      <c r="AD62" s="219">
        <v>0</v>
      </c>
      <c r="AE62" s="219">
        <v>0</v>
      </c>
      <c r="AF62" s="219">
        <v>0</v>
      </c>
      <c r="AG62" s="219">
        <v>24</v>
      </c>
      <c r="AH62" s="219">
        <v>0</v>
      </c>
      <c r="AI62" s="219">
        <v>0</v>
      </c>
      <c r="AJ62" s="219">
        <v>0</v>
      </c>
      <c r="AK62" s="219">
        <v>-0.9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79.45</v>
      </c>
      <c r="L63" s="219">
        <v>24.3</v>
      </c>
      <c r="M63" s="219">
        <v>0</v>
      </c>
      <c r="N63" s="219">
        <v>14.51</v>
      </c>
      <c r="O63" s="219">
        <v>48.74</v>
      </c>
      <c r="P63" s="219">
        <v>66.8</v>
      </c>
      <c r="Q63" s="219">
        <v>3.03</v>
      </c>
      <c r="R63" s="219">
        <v>10.42</v>
      </c>
      <c r="S63" s="219">
        <v>6.08</v>
      </c>
      <c r="T63" s="219">
        <v>0</v>
      </c>
      <c r="U63" s="219">
        <v>235.76</v>
      </c>
      <c r="V63" s="219">
        <v>5.0999999999999996</v>
      </c>
      <c r="W63" s="219">
        <v>10.96</v>
      </c>
      <c r="X63" s="219">
        <v>36.25</v>
      </c>
      <c r="Y63" s="219">
        <v>0</v>
      </c>
      <c r="Z63" s="219">
        <v>68.38</v>
      </c>
      <c r="AA63" s="219">
        <v>22.17</v>
      </c>
      <c r="AB63" s="219">
        <v>0</v>
      </c>
      <c r="AC63" s="219">
        <v>6.9</v>
      </c>
      <c r="AD63" s="219">
        <v>0</v>
      </c>
      <c r="AE63" s="219">
        <v>0</v>
      </c>
      <c r="AF63" s="219">
        <v>0</v>
      </c>
      <c r="AG63" s="219">
        <v>50.15</v>
      </c>
      <c r="AH63" s="219">
        <v>0</v>
      </c>
      <c r="AI63" s="219">
        <v>0</v>
      </c>
      <c r="AJ63" s="219">
        <v>0</v>
      </c>
      <c r="AK63" s="219">
        <v>-0.9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80.81</v>
      </c>
      <c r="L64" s="219">
        <v>23.87</v>
      </c>
      <c r="M64" s="219">
        <v>0</v>
      </c>
      <c r="N64" s="219">
        <v>14.51</v>
      </c>
      <c r="O64" s="219">
        <v>48.74</v>
      </c>
      <c r="P64" s="219">
        <v>66.8</v>
      </c>
      <c r="Q64" s="219">
        <v>5.36</v>
      </c>
      <c r="R64" s="219">
        <v>10.42</v>
      </c>
      <c r="S64" s="219">
        <v>6.08</v>
      </c>
      <c r="T64" s="219">
        <v>0</v>
      </c>
      <c r="U64" s="219">
        <v>235.76</v>
      </c>
      <c r="V64" s="219">
        <v>5.0999999999999996</v>
      </c>
      <c r="W64" s="219">
        <v>10.96</v>
      </c>
      <c r="X64" s="219">
        <v>36.25</v>
      </c>
      <c r="Y64" s="219">
        <v>0</v>
      </c>
      <c r="Z64" s="219">
        <v>68.38</v>
      </c>
      <c r="AA64" s="219">
        <v>22.17</v>
      </c>
      <c r="AB64" s="219">
        <v>0</v>
      </c>
      <c r="AC64" s="219">
        <v>6.9</v>
      </c>
      <c r="AD64" s="219">
        <v>0</v>
      </c>
      <c r="AE64" s="219">
        <v>0</v>
      </c>
      <c r="AF64" s="219">
        <v>0</v>
      </c>
      <c r="AG64" s="219">
        <v>51.2</v>
      </c>
      <c r="AH64" s="219">
        <v>0</v>
      </c>
      <c r="AI64" s="219">
        <v>0</v>
      </c>
      <c r="AJ64" s="219">
        <v>0</v>
      </c>
      <c r="AK64" s="219">
        <v>-0.9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78.8</v>
      </c>
      <c r="L65" s="219">
        <v>23.99</v>
      </c>
      <c r="M65" s="219">
        <v>0</v>
      </c>
      <c r="N65" s="219">
        <v>14.51</v>
      </c>
      <c r="O65" s="219">
        <v>48.74</v>
      </c>
      <c r="P65" s="219">
        <v>66.8</v>
      </c>
      <c r="Q65" s="219">
        <v>5.36</v>
      </c>
      <c r="R65" s="219">
        <v>10.42</v>
      </c>
      <c r="S65" s="219">
        <v>6.08</v>
      </c>
      <c r="T65" s="219">
        <v>0</v>
      </c>
      <c r="U65" s="219">
        <v>235.76</v>
      </c>
      <c r="V65" s="219">
        <v>5.0999999999999996</v>
      </c>
      <c r="W65" s="219">
        <v>10.96</v>
      </c>
      <c r="X65" s="219">
        <v>36.25</v>
      </c>
      <c r="Y65" s="219">
        <v>0</v>
      </c>
      <c r="Z65" s="219">
        <v>68.38</v>
      </c>
      <c r="AA65" s="219">
        <v>22.17</v>
      </c>
      <c r="AB65" s="219">
        <v>0</v>
      </c>
      <c r="AC65" s="219">
        <v>6.9</v>
      </c>
      <c r="AD65" s="219">
        <v>0</v>
      </c>
      <c r="AE65" s="219">
        <v>0</v>
      </c>
      <c r="AF65" s="219">
        <v>0</v>
      </c>
      <c r="AG65" s="219">
        <v>24</v>
      </c>
      <c r="AH65" s="219">
        <v>0</v>
      </c>
      <c r="AI65" s="219">
        <v>0</v>
      </c>
      <c r="AJ65" s="219">
        <v>0</v>
      </c>
      <c r="AK65" s="219">
        <v>-0.9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80.81</v>
      </c>
      <c r="L66" s="219">
        <v>23.6</v>
      </c>
      <c r="M66" s="219">
        <v>0</v>
      </c>
      <c r="N66" s="219">
        <v>14.51</v>
      </c>
      <c r="O66" s="219">
        <v>48.74</v>
      </c>
      <c r="P66" s="219">
        <v>66.8</v>
      </c>
      <c r="Q66" s="219">
        <v>5.36</v>
      </c>
      <c r="R66" s="219">
        <v>10.42</v>
      </c>
      <c r="S66" s="219">
        <v>6.08</v>
      </c>
      <c r="T66" s="219">
        <v>0</v>
      </c>
      <c r="U66" s="219">
        <v>235.76</v>
      </c>
      <c r="V66" s="219">
        <v>5.0999999999999996</v>
      </c>
      <c r="W66" s="219">
        <v>10.96</v>
      </c>
      <c r="X66" s="219">
        <v>36.25</v>
      </c>
      <c r="Y66" s="219">
        <v>0</v>
      </c>
      <c r="Z66" s="219">
        <v>68.38</v>
      </c>
      <c r="AA66" s="219">
        <v>22.17</v>
      </c>
      <c r="AB66" s="219">
        <v>0</v>
      </c>
      <c r="AC66" s="219">
        <v>6.9</v>
      </c>
      <c r="AD66" s="219">
        <v>0</v>
      </c>
      <c r="AE66" s="219">
        <v>0</v>
      </c>
      <c r="AF66" s="219">
        <v>0</v>
      </c>
      <c r="AG66" s="219">
        <v>24</v>
      </c>
      <c r="AH66" s="219">
        <v>0</v>
      </c>
      <c r="AI66" s="219">
        <v>0</v>
      </c>
      <c r="AJ66" s="219">
        <v>0</v>
      </c>
      <c r="AK66" s="219">
        <v>-0.9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80.81</v>
      </c>
      <c r="L67" s="219">
        <v>23.99</v>
      </c>
      <c r="M67" s="219">
        <v>0</v>
      </c>
      <c r="N67" s="219">
        <v>14.51</v>
      </c>
      <c r="O67" s="219">
        <v>48.74</v>
      </c>
      <c r="P67" s="219">
        <v>66.8</v>
      </c>
      <c r="Q67" s="219">
        <v>5.36</v>
      </c>
      <c r="R67" s="219">
        <v>10.42</v>
      </c>
      <c r="S67" s="219">
        <v>6.08</v>
      </c>
      <c r="T67" s="219">
        <v>0</v>
      </c>
      <c r="U67" s="219">
        <v>235.76</v>
      </c>
      <c r="V67" s="219">
        <v>5.0999999999999996</v>
      </c>
      <c r="W67" s="219">
        <v>10.96</v>
      </c>
      <c r="X67" s="219">
        <v>36.25</v>
      </c>
      <c r="Y67" s="219">
        <v>0</v>
      </c>
      <c r="Z67" s="219">
        <v>68.38</v>
      </c>
      <c r="AA67" s="219">
        <v>22.17</v>
      </c>
      <c r="AB67" s="219">
        <v>0</v>
      </c>
      <c r="AC67" s="219">
        <v>6.9</v>
      </c>
      <c r="AD67" s="219">
        <v>0</v>
      </c>
      <c r="AE67" s="219">
        <v>0</v>
      </c>
      <c r="AF67" s="219">
        <v>0</v>
      </c>
      <c r="AG67" s="219">
        <v>24</v>
      </c>
      <c r="AH67" s="219">
        <v>0</v>
      </c>
      <c r="AI67" s="219">
        <v>0</v>
      </c>
      <c r="AJ67" s="219">
        <v>0</v>
      </c>
      <c r="AK67" s="219">
        <v>-0.9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80.81</v>
      </c>
      <c r="L68" s="219">
        <v>23.99</v>
      </c>
      <c r="M68" s="219">
        <v>0</v>
      </c>
      <c r="N68" s="219">
        <v>14.51</v>
      </c>
      <c r="O68" s="219">
        <v>48.74</v>
      </c>
      <c r="P68" s="219">
        <v>66.8</v>
      </c>
      <c r="Q68" s="219">
        <v>5.36</v>
      </c>
      <c r="R68" s="219">
        <v>10.42</v>
      </c>
      <c r="S68" s="219">
        <v>6.08</v>
      </c>
      <c r="T68" s="219">
        <v>0</v>
      </c>
      <c r="U68" s="219">
        <v>235.76</v>
      </c>
      <c r="V68" s="219">
        <v>5.0999999999999996</v>
      </c>
      <c r="W68" s="219">
        <v>10.96</v>
      </c>
      <c r="X68" s="219">
        <v>36.25</v>
      </c>
      <c r="Y68" s="219">
        <v>0</v>
      </c>
      <c r="Z68" s="219">
        <v>68.38</v>
      </c>
      <c r="AA68" s="219">
        <v>22.17</v>
      </c>
      <c r="AB68" s="219">
        <v>0</v>
      </c>
      <c r="AC68" s="219">
        <v>7.25</v>
      </c>
      <c r="AD68" s="219">
        <v>0</v>
      </c>
      <c r="AE68" s="219">
        <v>0</v>
      </c>
      <c r="AF68" s="219">
        <v>0</v>
      </c>
      <c r="AG68" s="219">
        <v>24</v>
      </c>
      <c r="AH68" s="219">
        <v>0</v>
      </c>
      <c r="AI68" s="219">
        <v>0</v>
      </c>
      <c r="AJ68" s="219">
        <v>0</v>
      </c>
      <c r="AK68" s="219">
        <v>-0.9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80.8</v>
      </c>
      <c r="L69" s="219">
        <v>23.99</v>
      </c>
      <c r="M69" s="219">
        <v>0</v>
      </c>
      <c r="N69" s="219">
        <v>14.51</v>
      </c>
      <c r="O69" s="219">
        <v>48.74</v>
      </c>
      <c r="P69" s="219">
        <v>66.8</v>
      </c>
      <c r="Q69" s="219">
        <v>5.36</v>
      </c>
      <c r="R69" s="219">
        <v>10.42</v>
      </c>
      <c r="S69" s="219">
        <v>6.08</v>
      </c>
      <c r="T69" s="219">
        <v>0</v>
      </c>
      <c r="U69" s="219">
        <v>235.76</v>
      </c>
      <c r="V69" s="219">
        <v>5.0999999999999996</v>
      </c>
      <c r="W69" s="219">
        <v>10.74</v>
      </c>
      <c r="X69" s="219">
        <v>36.25</v>
      </c>
      <c r="Y69" s="219">
        <v>0</v>
      </c>
      <c r="Z69" s="219">
        <v>68.38</v>
      </c>
      <c r="AA69" s="219">
        <v>22.17</v>
      </c>
      <c r="AB69" s="219">
        <v>0</v>
      </c>
      <c r="AC69" s="219">
        <v>7.58</v>
      </c>
      <c r="AD69" s="219">
        <v>0</v>
      </c>
      <c r="AE69" s="219">
        <v>0</v>
      </c>
      <c r="AF69" s="219">
        <v>0</v>
      </c>
      <c r="AG69" s="219">
        <v>24.69</v>
      </c>
      <c r="AH69" s="219">
        <v>0</v>
      </c>
      <c r="AI69" s="219">
        <v>0</v>
      </c>
      <c r="AJ69" s="219">
        <v>0</v>
      </c>
      <c r="AK69" s="219">
        <v>-1.08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80.8</v>
      </c>
      <c r="L70" s="219">
        <v>23.99</v>
      </c>
      <c r="M70" s="219">
        <v>0</v>
      </c>
      <c r="N70" s="219">
        <v>14.51</v>
      </c>
      <c r="O70" s="219">
        <v>48.74</v>
      </c>
      <c r="P70" s="219">
        <v>66.8</v>
      </c>
      <c r="Q70" s="219">
        <v>4.95</v>
      </c>
      <c r="R70" s="219">
        <v>10.42</v>
      </c>
      <c r="S70" s="219">
        <v>6.08</v>
      </c>
      <c r="T70" s="219">
        <v>0</v>
      </c>
      <c r="U70" s="219">
        <v>235.76</v>
      </c>
      <c r="V70" s="219">
        <v>5.0999999999999996</v>
      </c>
      <c r="W70" s="219">
        <v>10.74</v>
      </c>
      <c r="X70" s="219">
        <v>36.25</v>
      </c>
      <c r="Y70" s="219">
        <v>0</v>
      </c>
      <c r="Z70" s="219">
        <v>68.38</v>
      </c>
      <c r="AA70" s="219">
        <v>22.17</v>
      </c>
      <c r="AB70" s="219">
        <v>0</v>
      </c>
      <c r="AC70" s="219">
        <v>7.58</v>
      </c>
      <c r="AD70" s="219">
        <v>0</v>
      </c>
      <c r="AE70" s="219">
        <v>0</v>
      </c>
      <c r="AF70" s="219">
        <v>0</v>
      </c>
      <c r="AG70" s="219">
        <v>24.69</v>
      </c>
      <c r="AH70" s="219">
        <v>0</v>
      </c>
      <c r="AI70" s="219">
        <v>0</v>
      </c>
      <c r="AJ70" s="219">
        <v>0</v>
      </c>
      <c r="AK70" s="219">
        <v>-1.08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80.8</v>
      </c>
      <c r="L71" s="219">
        <v>41.45</v>
      </c>
      <c r="M71" s="219">
        <v>0</v>
      </c>
      <c r="N71" s="219">
        <v>14.51</v>
      </c>
      <c r="O71" s="219">
        <v>48.74</v>
      </c>
      <c r="P71" s="219">
        <v>66.8</v>
      </c>
      <c r="Q71" s="219">
        <v>4.7699999999999996</v>
      </c>
      <c r="R71" s="219">
        <v>10.42</v>
      </c>
      <c r="S71" s="219">
        <v>6.08</v>
      </c>
      <c r="T71" s="219">
        <v>0</v>
      </c>
      <c r="U71" s="219">
        <v>235.76</v>
      </c>
      <c r="V71" s="219">
        <v>5.0999999999999996</v>
      </c>
      <c r="W71" s="219">
        <v>10.74</v>
      </c>
      <c r="X71" s="219">
        <v>36.25</v>
      </c>
      <c r="Y71" s="219">
        <v>0</v>
      </c>
      <c r="Z71" s="219">
        <v>68.38</v>
      </c>
      <c r="AA71" s="219">
        <v>22.17</v>
      </c>
      <c r="AB71" s="219">
        <v>0</v>
      </c>
      <c r="AC71" s="219">
        <v>7.58</v>
      </c>
      <c r="AD71" s="219">
        <v>0</v>
      </c>
      <c r="AE71" s="219">
        <v>0</v>
      </c>
      <c r="AF71" s="219">
        <v>0</v>
      </c>
      <c r="AG71" s="219">
        <v>24.69</v>
      </c>
      <c r="AH71" s="219">
        <v>0</v>
      </c>
      <c r="AI71" s="219">
        <v>0</v>
      </c>
      <c r="AJ71" s="219">
        <v>0</v>
      </c>
      <c r="AK71" s="219">
        <v>-1.08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80.8</v>
      </c>
      <c r="L72" s="219">
        <v>43.54</v>
      </c>
      <c r="M72" s="219">
        <v>0</v>
      </c>
      <c r="N72" s="219">
        <v>14.51</v>
      </c>
      <c r="O72" s="219">
        <v>48.74</v>
      </c>
      <c r="P72" s="219">
        <v>66.8</v>
      </c>
      <c r="Q72" s="219">
        <v>4.7699999999999996</v>
      </c>
      <c r="R72" s="219">
        <v>10.42</v>
      </c>
      <c r="S72" s="219">
        <v>6.08</v>
      </c>
      <c r="T72" s="219">
        <v>0</v>
      </c>
      <c r="U72" s="219">
        <v>235.76</v>
      </c>
      <c r="V72" s="219">
        <v>5.0999999999999996</v>
      </c>
      <c r="W72" s="219">
        <v>10.74</v>
      </c>
      <c r="X72" s="219">
        <v>36.25</v>
      </c>
      <c r="Y72" s="219">
        <v>0</v>
      </c>
      <c r="Z72" s="219">
        <v>68.38</v>
      </c>
      <c r="AA72" s="219">
        <v>22.17</v>
      </c>
      <c r="AB72" s="219">
        <v>0</v>
      </c>
      <c r="AC72" s="219">
        <v>7.58</v>
      </c>
      <c r="AD72" s="219">
        <v>0</v>
      </c>
      <c r="AE72" s="219">
        <v>0</v>
      </c>
      <c r="AF72" s="219">
        <v>0</v>
      </c>
      <c r="AG72" s="219">
        <v>24.69</v>
      </c>
      <c r="AH72" s="219">
        <v>0</v>
      </c>
      <c r="AI72" s="219">
        <v>0</v>
      </c>
      <c r="AJ72" s="219">
        <v>0</v>
      </c>
      <c r="AK72" s="219">
        <v>-1.08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26.3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99.23</v>
      </c>
      <c r="L73" s="219">
        <v>43.54</v>
      </c>
      <c r="M73" s="219">
        <v>0</v>
      </c>
      <c r="N73" s="219">
        <v>14.51</v>
      </c>
      <c r="O73" s="219">
        <v>48.74</v>
      </c>
      <c r="P73" s="219">
        <v>66.8</v>
      </c>
      <c r="Q73" s="219">
        <v>5.05</v>
      </c>
      <c r="R73" s="219">
        <v>10.42</v>
      </c>
      <c r="S73" s="219">
        <v>6.08</v>
      </c>
      <c r="T73" s="219">
        <v>0</v>
      </c>
      <c r="U73" s="219">
        <v>235.76</v>
      </c>
      <c r="V73" s="219">
        <v>5.0999999999999996</v>
      </c>
      <c r="W73" s="219">
        <v>10.74</v>
      </c>
      <c r="X73" s="219">
        <v>36.25</v>
      </c>
      <c r="Y73" s="219">
        <v>0</v>
      </c>
      <c r="Z73" s="219">
        <v>68.38</v>
      </c>
      <c r="AA73" s="219">
        <v>22.17</v>
      </c>
      <c r="AB73" s="219">
        <v>0</v>
      </c>
      <c r="AC73" s="219">
        <v>7.58</v>
      </c>
      <c r="AD73" s="219">
        <v>0</v>
      </c>
      <c r="AE73" s="219">
        <v>0</v>
      </c>
      <c r="AF73" s="219">
        <v>0</v>
      </c>
      <c r="AG73" s="219">
        <v>24.69</v>
      </c>
      <c r="AH73" s="219">
        <v>0</v>
      </c>
      <c r="AI73" s="219">
        <v>0</v>
      </c>
      <c r="AJ73" s="219">
        <v>0</v>
      </c>
      <c r="AK73" s="219">
        <v>-1.08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17.399999999999999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99.23</v>
      </c>
      <c r="L74" s="219">
        <v>43.54</v>
      </c>
      <c r="M74" s="219">
        <v>0</v>
      </c>
      <c r="N74" s="219">
        <v>14.51</v>
      </c>
      <c r="O74" s="219">
        <v>48.74</v>
      </c>
      <c r="P74" s="219">
        <v>66.8</v>
      </c>
      <c r="Q74" s="219">
        <v>5.05</v>
      </c>
      <c r="R74" s="219">
        <v>10.42</v>
      </c>
      <c r="S74" s="219">
        <v>6.08</v>
      </c>
      <c r="T74" s="219">
        <v>0</v>
      </c>
      <c r="U74" s="219">
        <v>235.76</v>
      </c>
      <c r="V74" s="219">
        <v>5.0999999999999996</v>
      </c>
      <c r="W74" s="219">
        <v>10.74</v>
      </c>
      <c r="X74" s="219">
        <v>36.25</v>
      </c>
      <c r="Y74" s="219">
        <v>0</v>
      </c>
      <c r="Z74" s="219">
        <v>68.38</v>
      </c>
      <c r="AA74" s="219">
        <v>22.17</v>
      </c>
      <c r="AB74" s="219">
        <v>0</v>
      </c>
      <c r="AC74" s="219">
        <v>7.58</v>
      </c>
      <c r="AD74" s="219">
        <v>0</v>
      </c>
      <c r="AE74" s="219">
        <v>0</v>
      </c>
      <c r="AF74" s="219">
        <v>0</v>
      </c>
      <c r="AG74" s="219">
        <v>24.69</v>
      </c>
      <c r="AH74" s="219">
        <v>0</v>
      </c>
      <c r="AI74" s="219">
        <v>0</v>
      </c>
      <c r="AJ74" s="219">
        <v>0</v>
      </c>
      <c r="AK74" s="219">
        <v>-1.08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11.2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104.41</v>
      </c>
      <c r="L75" s="219">
        <v>40.14</v>
      </c>
      <c r="M75" s="219">
        <v>0</v>
      </c>
      <c r="N75" s="219">
        <v>14.51</v>
      </c>
      <c r="O75" s="219">
        <v>48.74</v>
      </c>
      <c r="P75" s="219">
        <v>66.8</v>
      </c>
      <c r="Q75" s="219">
        <v>5.05</v>
      </c>
      <c r="R75" s="219">
        <v>10.42</v>
      </c>
      <c r="S75" s="219">
        <v>6.08</v>
      </c>
      <c r="T75" s="219">
        <v>0</v>
      </c>
      <c r="U75" s="219">
        <v>235.76</v>
      </c>
      <c r="V75" s="219">
        <v>5.0999999999999996</v>
      </c>
      <c r="W75" s="219">
        <v>10.74</v>
      </c>
      <c r="X75" s="219">
        <v>36.25</v>
      </c>
      <c r="Y75" s="219">
        <v>0</v>
      </c>
      <c r="Z75" s="219">
        <v>68.38</v>
      </c>
      <c r="AA75" s="219">
        <v>22.17</v>
      </c>
      <c r="AB75" s="219">
        <v>0</v>
      </c>
      <c r="AC75" s="219">
        <v>7.58</v>
      </c>
      <c r="AD75" s="219">
        <v>0</v>
      </c>
      <c r="AE75" s="219">
        <v>0</v>
      </c>
      <c r="AF75" s="219">
        <v>0</v>
      </c>
      <c r="AG75" s="219">
        <v>24.69</v>
      </c>
      <c r="AH75" s="219">
        <v>0</v>
      </c>
      <c r="AI75" s="219">
        <v>0</v>
      </c>
      <c r="AJ75" s="219">
        <v>0</v>
      </c>
      <c r="AK75" s="219">
        <v>-1.08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104.41</v>
      </c>
      <c r="L76" s="219">
        <v>42.65</v>
      </c>
      <c r="M76" s="219">
        <v>0</v>
      </c>
      <c r="N76" s="219">
        <v>14.51</v>
      </c>
      <c r="O76" s="219">
        <v>48.74</v>
      </c>
      <c r="P76" s="219">
        <v>66.8</v>
      </c>
      <c r="Q76" s="219">
        <v>5.05</v>
      </c>
      <c r="R76" s="219">
        <v>10.42</v>
      </c>
      <c r="S76" s="219">
        <v>6.08</v>
      </c>
      <c r="T76" s="219">
        <v>0</v>
      </c>
      <c r="U76" s="219">
        <v>235.76</v>
      </c>
      <c r="V76" s="219">
        <v>5.0999999999999996</v>
      </c>
      <c r="W76" s="219">
        <v>10.74</v>
      </c>
      <c r="X76" s="219">
        <v>36.25</v>
      </c>
      <c r="Y76" s="219">
        <v>0</v>
      </c>
      <c r="Z76" s="219">
        <v>68.38</v>
      </c>
      <c r="AA76" s="219">
        <v>22.17</v>
      </c>
      <c r="AB76" s="219">
        <v>0</v>
      </c>
      <c r="AC76" s="219">
        <v>7.58</v>
      </c>
      <c r="AD76" s="219">
        <v>0</v>
      </c>
      <c r="AE76" s="219">
        <v>0</v>
      </c>
      <c r="AF76" s="219">
        <v>0</v>
      </c>
      <c r="AG76" s="219">
        <v>62.44</v>
      </c>
      <c r="AH76" s="219">
        <v>0</v>
      </c>
      <c r="AI76" s="219">
        <v>0</v>
      </c>
      <c r="AJ76" s="219">
        <v>0</v>
      </c>
      <c r="AK76" s="219">
        <v>-1.08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109.59</v>
      </c>
      <c r="L77" s="219">
        <v>45</v>
      </c>
      <c r="M77" s="219">
        <v>0</v>
      </c>
      <c r="N77" s="219">
        <v>14.51</v>
      </c>
      <c r="O77" s="219">
        <v>48.74</v>
      </c>
      <c r="P77" s="219">
        <v>66.8</v>
      </c>
      <c r="Q77" s="219">
        <v>5.05</v>
      </c>
      <c r="R77" s="219">
        <v>10.42</v>
      </c>
      <c r="S77" s="219">
        <v>6.08</v>
      </c>
      <c r="T77" s="219">
        <v>0</v>
      </c>
      <c r="U77" s="219">
        <v>235.76</v>
      </c>
      <c r="V77" s="219">
        <v>5.0999999999999996</v>
      </c>
      <c r="W77" s="219">
        <v>10.74</v>
      </c>
      <c r="X77" s="219">
        <v>36.25</v>
      </c>
      <c r="Y77" s="219">
        <v>0</v>
      </c>
      <c r="Z77" s="219">
        <v>68.38</v>
      </c>
      <c r="AA77" s="219">
        <v>22.17</v>
      </c>
      <c r="AB77" s="219">
        <v>0</v>
      </c>
      <c r="AC77" s="219">
        <v>7.58</v>
      </c>
      <c r="AD77" s="219">
        <v>0</v>
      </c>
      <c r="AE77" s="219">
        <v>0</v>
      </c>
      <c r="AF77" s="219">
        <v>0</v>
      </c>
      <c r="AG77" s="219">
        <v>62.44</v>
      </c>
      <c r="AH77" s="219">
        <v>0</v>
      </c>
      <c r="AI77" s="219">
        <v>0</v>
      </c>
      <c r="AJ77" s="219">
        <v>0</v>
      </c>
      <c r="AK77" s="219">
        <v>-1.08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109.59</v>
      </c>
      <c r="L78" s="219">
        <v>43.54</v>
      </c>
      <c r="M78" s="219">
        <v>0</v>
      </c>
      <c r="N78" s="219">
        <v>14.51</v>
      </c>
      <c r="O78" s="219">
        <v>48.74</v>
      </c>
      <c r="P78" s="219">
        <v>66.8</v>
      </c>
      <c r="Q78" s="219">
        <v>5.05</v>
      </c>
      <c r="R78" s="219">
        <v>10.42</v>
      </c>
      <c r="S78" s="219">
        <v>6.08</v>
      </c>
      <c r="T78" s="219">
        <v>0</v>
      </c>
      <c r="U78" s="219">
        <v>235.76</v>
      </c>
      <c r="V78" s="219">
        <v>5.0999999999999996</v>
      </c>
      <c r="W78" s="219">
        <v>10.74</v>
      </c>
      <c r="X78" s="219">
        <v>36.25</v>
      </c>
      <c r="Y78" s="219">
        <v>0</v>
      </c>
      <c r="Z78" s="219">
        <v>68.38</v>
      </c>
      <c r="AA78" s="219">
        <v>22.17</v>
      </c>
      <c r="AB78" s="219">
        <v>0</v>
      </c>
      <c r="AC78" s="219">
        <v>7.58</v>
      </c>
      <c r="AD78" s="219">
        <v>0</v>
      </c>
      <c r="AE78" s="219">
        <v>0</v>
      </c>
      <c r="AF78" s="219">
        <v>0</v>
      </c>
      <c r="AG78" s="219">
        <v>62.44</v>
      </c>
      <c r="AH78" s="219">
        <v>0</v>
      </c>
      <c r="AI78" s="219">
        <v>0</v>
      </c>
      <c r="AJ78" s="219">
        <v>0</v>
      </c>
      <c r="AK78" s="219">
        <v>-1.08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114.76</v>
      </c>
      <c r="L79" s="219">
        <v>43.54</v>
      </c>
      <c r="M79" s="219">
        <v>0</v>
      </c>
      <c r="N79" s="219">
        <v>14.51</v>
      </c>
      <c r="O79" s="219">
        <v>48.74</v>
      </c>
      <c r="P79" s="219">
        <v>66.8</v>
      </c>
      <c r="Q79" s="219">
        <v>5.05</v>
      </c>
      <c r="R79" s="219">
        <v>10.42</v>
      </c>
      <c r="S79" s="219">
        <v>6.48</v>
      </c>
      <c r="T79" s="219">
        <v>0</v>
      </c>
      <c r="U79" s="219">
        <v>235.76</v>
      </c>
      <c r="V79" s="219">
        <v>5.0999999999999996</v>
      </c>
      <c r="W79" s="219">
        <v>10.74</v>
      </c>
      <c r="X79" s="219">
        <v>36.25</v>
      </c>
      <c r="Y79" s="219">
        <v>0</v>
      </c>
      <c r="Z79" s="219">
        <v>68.38</v>
      </c>
      <c r="AA79" s="219">
        <v>22.17</v>
      </c>
      <c r="AB79" s="219">
        <v>0</v>
      </c>
      <c r="AC79" s="219">
        <v>7.58</v>
      </c>
      <c r="AD79" s="219">
        <v>0</v>
      </c>
      <c r="AE79" s="219">
        <v>0</v>
      </c>
      <c r="AF79" s="219">
        <v>0</v>
      </c>
      <c r="AG79" s="219">
        <v>24.69</v>
      </c>
      <c r="AH79" s="219">
        <v>0</v>
      </c>
      <c r="AI79" s="219">
        <v>0</v>
      </c>
      <c r="AJ79" s="219">
        <v>0</v>
      </c>
      <c r="AK79" s="219">
        <v>-1.08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114.76</v>
      </c>
      <c r="L80" s="219">
        <v>43.54</v>
      </c>
      <c r="M80" s="219">
        <v>0</v>
      </c>
      <c r="N80" s="219">
        <v>14.51</v>
      </c>
      <c r="O80" s="219">
        <v>48.74</v>
      </c>
      <c r="P80" s="219">
        <v>66.8</v>
      </c>
      <c r="Q80" s="219">
        <v>5.05</v>
      </c>
      <c r="R80" s="219">
        <v>10.42</v>
      </c>
      <c r="S80" s="219">
        <v>6.48</v>
      </c>
      <c r="T80" s="219">
        <v>0</v>
      </c>
      <c r="U80" s="219">
        <v>235.76</v>
      </c>
      <c r="V80" s="219">
        <v>5.0999999999999996</v>
      </c>
      <c r="W80" s="219">
        <v>10.74</v>
      </c>
      <c r="X80" s="219">
        <v>36.25</v>
      </c>
      <c r="Y80" s="219">
        <v>0</v>
      </c>
      <c r="Z80" s="219">
        <v>68.38</v>
      </c>
      <c r="AA80" s="219">
        <v>22.17</v>
      </c>
      <c r="AB80" s="219">
        <v>0</v>
      </c>
      <c r="AC80" s="219">
        <v>7.58</v>
      </c>
      <c r="AD80" s="219">
        <v>0</v>
      </c>
      <c r="AE80" s="219">
        <v>0</v>
      </c>
      <c r="AF80" s="219">
        <v>0</v>
      </c>
      <c r="AG80" s="219">
        <v>24.89</v>
      </c>
      <c r="AH80" s="219">
        <v>0</v>
      </c>
      <c r="AI80" s="219">
        <v>0</v>
      </c>
      <c r="AJ80" s="219">
        <v>0</v>
      </c>
      <c r="AK80" s="219">
        <v>-1.08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119.94</v>
      </c>
      <c r="L81" s="219">
        <v>43.54</v>
      </c>
      <c r="M81" s="219">
        <v>0</v>
      </c>
      <c r="N81" s="219">
        <v>14.51</v>
      </c>
      <c r="O81" s="219">
        <v>48.74</v>
      </c>
      <c r="P81" s="219">
        <v>66.8</v>
      </c>
      <c r="Q81" s="219">
        <v>5.05</v>
      </c>
      <c r="R81" s="219">
        <v>10.42</v>
      </c>
      <c r="S81" s="219">
        <v>6.48</v>
      </c>
      <c r="T81" s="219">
        <v>0</v>
      </c>
      <c r="U81" s="219">
        <v>235.76</v>
      </c>
      <c r="V81" s="219">
        <v>5.0999999999999996</v>
      </c>
      <c r="W81" s="219">
        <v>8.1999999999999993</v>
      </c>
      <c r="X81" s="219">
        <v>36.25</v>
      </c>
      <c r="Y81" s="219">
        <v>0</v>
      </c>
      <c r="Z81" s="219">
        <v>68.38</v>
      </c>
      <c r="AA81" s="219">
        <v>22.17</v>
      </c>
      <c r="AB81" s="219">
        <v>0</v>
      </c>
      <c r="AC81" s="219">
        <v>7.58</v>
      </c>
      <c r="AD81" s="219">
        <v>0</v>
      </c>
      <c r="AE81" s="219">
        <v>0</v>
      </c>
      <c r="AF81" s="219">
        <v>0</v>
      </c>
      <c r="AG81" s="219">
        <v>24.89</v>
      </c>
      <c r="AH81" s="219">
        <v>0</v>
      </c>
      <c r="AI81" s="219">
        <v>0</v>
      </c>
      <c r="AJ81" s="219">
        <v>0</v>
      </c>
      <c r="AK81" s="219">
        <v>-1.08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119.94</v>
      </c>
      <c r="L82" s="219">
        <v>43.54</v>
      </c>
      <c r="M82" s="219">
        <v>0</v>
      </c>
      <c r="N82" s="219">
        <v>14.51</v>
      </c>
      <c r="O82" s="219">
        <v>48.74</v>
      </c>
      <c r="P82" s="219">
        <v>66.8</v>
      </c>
      <c r="Q82" s="219">
        <v>5.05</v>
      </c>
      <c r="R82" s="219">
        <v>10.42</v>
      </c>
      <c r="S82" s="219">
        <v>6.48</v>
      </c>
      <c r="T82" s="219">
        <v>0</v>
      </c>
      <c r="U82" s="219">
        <v>235.76</v>
      </c>
      <c r="V82" s="219">
        <v>5.0999999999999996</v>
      </c>
      <c r="W82" s="219">
        <v>8.1999999999999993</v>
      </c>
      <c r="X82" s="219">
        <v>36.25</v>
      </c>
      <c r="Y82" s="219">
        <v>0</v>
      </c>
      <c r="Z82" s="219">
        <v>68.38</v>
      </c>
      <c r="AA82" s="219">
        <v>22.17</v>
      </c>
      <c r="AB82" s="219">
        <v>0</v>
      </c>
      <c r="AC82" s="219">
        <v>7.58</v>
      </c>
      <c r="AD82" s="219">
        <v>0</v>
      </c>
      <c r="AE82" s="219">
        <v>0</v>
      </c>
      <c r="AF82" s="219">
        <v>0</v>
      </c>
      <c r="AG82" s="219">
        <v>24.89</v>
      </c>
      <c r="AH82" s="219">
        <v>0</v>
      </c>
      <c r="AI82" s="219">
        <v>0</v>
      </c>
      <c r="AJ82" s="219">
        <v>0</v>
      </c>
      <c r="AK82" s="219">
        <v>-1.08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125.12</v>
      </c>
      <c r="L83" s="219">
        <v>43.54</v>
      </c>
      <c r="M83" s="219">
        <v>0</v>
      </c>
      <c r="N83" s="219">
        <v>14.51</v>
      </c>
      <c r="O83" s="219">
        <v>48.74</v>
      </c>
      <c r="P83" s="219">
        <v>66.8</v>
      </c>
      <c r="Q83" s="219">
        <v>5.05</v>
      </c>
      <c r="R83" s="219">
        <v>10.42</v>
      </c>
      <c r="S83" s="219">
        <v>6.48</v>
      </c>
      <c r="T83" s="219">
        <v>0</v>
      </c>
      <c r="U83" s="219">
        <v>235.76</v>
      </c>
      <c r="V83" s="219">
        <v>5.0999999999999996</v>
      </c>
      <c r="W83" s="219">
        <v>8.1999999999999993</v>
      </c>
      <c r="X83" s="219">
        <v>36.25</v>
      </c>
      <c r="Y83" s="219">
        <v>0</v>
      </c>
      <c r="Z83" s="219">
        <v>68.38</v>
      </c>
      <c r="AA83" s="219">
        <v>22.17</v>
      </c>
      <c r="AB83" s="219">
        <v>0</v>
      </c>
      <c r="AC83" s="219">
        <v>7.58</v>
      </c>
      <c r="AD83" s="219">
        <v>0</v>
      </c>
      <c r="AE83" s="219">
        <v>0</v>
      </c>
      <c r="AF83" s="219">
        <v>0</v>
      </c>
      <c r="AG83" s="219">
        <v>24.69</v>
      </c>
      <c r="AH83" s="219">
        <v>0</v>
      </c>
      <c r="AI83" s="219">
        <v>0</v>
      </c>
      <c r="AJ83" s="219">
        <v>0</v>
      </c>
      <c r="AK83" s="219">
        <v>-1.08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125.12</v>
      </c>
      <c r="L84" s="219">
        <v>43.54</v>
      </c>
      <c r="M84" s="219">
        <v>0</v>
      </c>
      <c r="N84" s="219">
        <v>14.51</v>
      </c>
      <c r="O84" s="219">
        <v>48.74</v>
      </c>
      <c r="P84" s="219">
        <v>66.8</v>
      </c>
      <c r="Q84" s="219">
        <v>5.05</v>
      </c>
      <c r="R84" s="219">
        <v>10.42</v>
      </c>
      <c r="S84" s="219">
        <v>6.48</v>
      </c>
      <c r="T84" s="219">
        <v>0</v>
      </c>
      <c r="U84" s="219">
        <v>235.76</v>
      </c>
      <c r="V84" s="219">
        <v>5.0999999999999996</v>
      </c>
      <c r="W84" s="219">
        <v>8.1999999999999993</v>
      </c>
      <c r="X84" s="219">
        <v>36.25</v>
      </c>
      <c r="Y84" s="219">
        <v>0</v>
      </c>
      <c r="Z84" s="219">
        <v>68.38</v>
      </c>
      <c r="AA84" s="219">
        <v>22.17</v>
      </c>
      <c r="AB84" s="219">
        <v>0</v>
      </c>
      <c r="AC84" s="219">
        <v>7.58</v>
      </c>
      <c r="AD84" s="219">
        <v>0</v>
      </c>
      <c r="AE84" s="219">
        <v>0</v>
      </c>
      <c r="AF84" s="219">
        <v>0</v>
      </c>
      <c r="AG84" s="219">
        <v>24.69</v>
      </c>
      <c r="AH84" s="219">
        <v>0</v>
      </c>
      <c r="AI84" s="219">
        <v>0</v>
      </c>
      <c r="AJ84" s="219">
        <v>0</v>
      </c>
      <c r="AK84" s="219">
        <v>-1.08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130.29</v>
      </c>
      <c r="L85" s="219">
        <v>43.54</v>
      </c>
      <c r="M85" s="219">
        <v>0</v>
      </c>
      <c r="N85" s="219">
        <v>14.51</v>
      </c>
      <c r="O85" s="219">
        <v>48.74</v>
      </c>
      <c r="P85" s="219">
        <v>66.8</v>
      </c>
      <c r="Q85" s="219">
        <v>5.05</v>
      </c>
      <c r="R85" s="219">
        <v>10.42</v>
      </c>
      <c r="S85" s="219">
        <v>6.48</v>
      </c>
      <c r="T85" s="219">
        <v>0</v>
      </c>
      <c r="U85" s="219">
        <v>235.76</v>
      </c>
      <c r="V85" s="219">
        <v>5.0999999999999996</v>
      </c>
      <c r="W85" s="219">
        <v>8.1999999999999993</v>
      </c>
      <c r="X85" s="219">
        <v>36.25</v>
      </c>
      <c r="Y85" s="219">
        <v>0</v>
      </c>
      <c r="Z85" s="219">
        <v>68.38</v>
      </c>
      <c r="AA85" s="219">
        <v>22.17</v>
      </c>
      <c r="AB85" s="219">
        <v>0</v>
      </c>
      <c r="AC85" s="219">
        <v>7.58</v>
      </c>
      <c r="AD85" s="219">
        <v>0</v>
      </c>
      <c r="AE85" s="219">
        <v>0</v>
      </c>
      <c r="AF85" s="219">
        <v>0</v>
      </c>
      <c r="AG85" s="219">
        <v>24.69</v>
      </c>
      <c r="AH85" s="219">
        <v>0</v>
      </c>
      <c r="AI85" s="219">
        <v>0</v>
      </c>
      <c r="AJ85" s="219">
        <v>0</v>
      </c>
      <c r="AK85" s="219">
        <v>-1.08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130.29</v>
      </c>
      <c r="L86" s="219">
        <v>43.54</v>
      </c>
      <c r="M86" s="219">
        <v>0</v>
      </c>
      <c r="N86" s="219">
        <v>14.51</v>
      </c>
      <c r="O86" s="219">
        <v>48.74</v>
      </c>
      <c r="P86" s="219">
        <v>66.8</v>
      </c>
      <c r="Q86" s="219">
        <v>5.05</v>
      </c>
      <c r="R86" s="219">
        <v>10.42</v>
      </c>
      <c r="S86" s="219">
        <v>6.48</v>
      </c>
      <c r="T86" s="219">
        <v>0</v>
      </c>
      <c r="U86" s="219">
        <v>235.76</v>
      </c>
      <c r="V86" s="219">
        <v>5.0999999999999996</v>
      </c>
      <c r="W86" s="219">
        <v>8.1999999999999993</v>
      </c>
      <c r="X86" s="219">
        <v>36.25</v>
      </c>
      <c r="Y86" s="219">
        <v>0</v>
      </c>
      <c r="Z86" s="219">
        <v>68.38</v>
      </c>
      <c r="AA86" s="219">
        <v>22.17</v>
      </c>
      <c r="AB86" s="219">
        <v>0</v>
      </c>
      <c r="AC86" s="219">
        <v>7.58</v>
      </c>
      <c r="AD86" s="219">
        <v>0</v>
      </c>
      <c r="AE86" s="219">
        <v>0</v>
      </c>
      <c r="AF86" s="219">
        <v>0</v>
      </c>
      <c r="AG86" s="219">
        <v>24.69</v>
      </c>
      <c r="AH86" s="219">
        <v>0</v>
      </c>
      <c r="AI86" s="219">
        <v>0</v>
      </c>
      <c r="AJ86" s="219">
        <v>0</v>
      </c>
      <c r="AK86" s="219">
        <v>-1.08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135.47999999999999</v>
      </c>
      <c r="L87" s="219">
        <v>43.54</v>
      </c>
      <c r="M87" s="219">
        <v>0</v>
      </c>
      <c r="N87" s="219">
        <v>14.51</v>
      </c>
      <c r="O87" s="219">
        <v>48.74</v>
      </c>
      <c r="P87" s="219">
        <v>66.8</v>
      </c>
      <c r="Q87" s="219">
        <v>4.93</v>
      </c>
      <c r="R87" s="219">
        <v>10.42</v>
      </c>
      <c r="S87" s="219">
        <v>6.48</v>
      </c>
      <c r="T87" s="219">
        <v>0</v>
      </c>
      <c r="U87" s="219">
        <v>235.76</v>
      </c>
      <c r="V87" s="219">
        <v>5.0999999999999996</v>
      </c>
      <c r="W87" s="219">
        <v>8.1999999999999993</v>
      </c>
      <c r="X87" s="219">
        <v>36.25</v>
      </c>
      <c r="Y87" s="219">
        <v>0</v>
      </c>
      <c r="Z87" s="219">
        <v>68.38</v>
      </c>
      <c r="AA87" s="219">
        <v>22.17</v>
      </c>
      <c r="AB87" s="219">
        <v>0</v>
      </c>
      <c r="AC87" s="219">
        <v>7.58</v>
      </c>
      <c r="AD87" s="219">
        <v>0</v>
      </c>
      <c r="AE87" s="219">
        <v>0</v>
      </c>
      <c r="AF87" s="219">
        <v>0</v>
      </c>
      <c r="AG87" s="219">
        <v>24.89</v>
      </c>
      <c r="AH87" s="219">
        <v>0</v>
      </c>
      <c r="AI87" s="219">
        <v>0</v>
      </c>
      <c r="AJ87" s="219">
        <v>0</v>
      </c>
      <c r="AK87" s="219">
        <v>-1.08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135.47999999999999</v>
      </c>
      <c r="L88" s="219">
        <v>43.54</v>
      </c>
      <c r="M88" s="219">
        <v>0</v>
      </c>
      <c r="N88" s="219">
        <v>14.51</v>
      </c>
      <c r="O88" s="219">
        <v>48.74</v>
      </c>
      <c r="P88" s="219">
        <v>66.8</v>
      </c>
      <c r="Q88" s="219">
        <v>4.93</v>
      </c>
      <c r="R88" s="219">
        <v>10.42</v>
      </c>
      <c r="S88" s="219">
        <v>6.48</v>
      </c>
      <c r="T88" s="219">
        <v>0</v>
      </c>
      <c r="U88" s="219">
        <v>235.76</v>
      </c>
      <c r="V88" s="219">
        <v>5.0999999999999996</v>
      </c>
      <c r="W88" s="219">
        <v>8.1999999999999993</v>
      </c>
      <c r="X88" s="219">
        <v>36.25</v>
      </c>
      <c r="Y88" s="219">
        <v>0</v>
      </c>
      <c r="Z88" s="219">
        <v>68.38</v>
      </c>
      <c r="AA88" s="219">
        <v>22.17</v>
      </c>
      <c r="AB88" s="219">
        <v>0</v>
      </c>
      <c r="AC88" s="219">
        <v>7.58</v>
      </c>
      <c r="AD88" s="219">
        <v>0</v>
      </c>
      <c r="AE88" s="219">
        <v>0</v>
      </c>
      <c r="AF88" s="219">
        <v>0</v>
      </c>
      <c r="AG88" s="219">
        <v>24.89</v>
      </c>
      <c r="AH88" s="219">
        <v>0</v>
      </c>
      <c r="AI88" s="219">
        <v>0</v>
      </c>
      <c r="AJ88" s="219">
        <v>0</v>
      </c>
      <c r="AK88" s="219">
        <v>-1.08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140.65</v>
      </c>
      <c r="L89" s="219">
        <v>45</v>
      </c>
      <c r="M89" s="219">
        <v>0</v>
      </c>
      <c r="N89" s="219">
        <v>14.51</v>
      </c>
      <c r="O89" s="219">
        <v>48.74</v>
      </c>
      <c r="P89" s="219">
        <v>66.8</v>
      </c>
      <c r="Q89" s="219">
        <v>4.7699999999999996</v>
      </c>
      <c r="R89" s="219">
        <v>10.42</v>
      </c>
      <c r="S89" s="219">
        <v>6.48</v>
      </c>
      <c r="T89" s="219">
        <v>0</v>
      </c>
      <c r="U89" s="219">
        <v>235.76</v>
      </c>
      <c r="V89" s="219">
        <v>5.0999999999999996</v>
      </c>
      <c r="W89" s="219">
        <v>8.1999999999999993</v>
      </c>
      <c r="X89" s="219">
        <v>36.25</v>
      </c>
      <c r="Y89" s="219">
        <v>0</v>
      </c>
      <c r="Z89" s="219">
        <v>68.38</v>
      </c>
      <c r="AA89" s="219">
        <v>22.17</v>
      </c>
      <c r="AB89" s="219">
        <v>0</v>
      </c>
      <c r="AC89" s="219">
        <v>7.58</v>
      </c>
      <c r="AD89" s="219">
        <v>0</v>
      </c>
      <c r="AE89" s="219">
        <v>0</v>
      </c>
      <c r="AF89" s="219">
        <v>0</v>
      </c>
      <c r="AG89" s="219">
        <v>24.89</v>
      </c>
      <c r="AH89" s="219">
        <v>0</v>
      </c>
      <c r="AI89" s="219">
        <v>0</v>
      </c>
      <c r="AJ89" s="219">
        <v>0</v>
      </c>
      <c r="AK89" s="219">
        <v>-1.08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145.83000000000001</v>
      </c>
      <c r="L90" s="219">
        <v>45</v>
      </c>
      <c r="M90" s="219">
        <v>0</v>
      </c>
      <c r="N90" s="219">
        <v>14.51</v>
      </c>
      <c r="O90" s="219">
        <v>48.74</v>
      </c>
      <c r="P90" s="219">
        <v>66.8</v>
      </c>
      <c r="Q90" s="219">
        <v>4.7699999999999996</v>
      </c>
      <c r="R90" s="219">
        <v>10.42</v>
      </c>
      <c r="S90" s="219">
        <v>6.48</v>
      </c>
      <c r="T90" s="219">
        <v>0</v>
      </c>
      <c r="U90" s="219">
        <v>235.76</v>
      </c>
      <c r="V90" s="219">
        <v>5.0999999999999996</v>
      </c>
      <c r="W90" s="219">
        <v>8.1999999999999993</v>
      </c>
      <c r="X90" s="219">
        <v>36.25</v>
      </c>
      <c r="Y90" s="219">
        <v>0</v>
      </c>
      <c r="Z90" s="219">
        <v>68.38</v>
      </c>
      <c r="AA90" s="219">
        <v>22.17</v>
      </c>
      <c r="AB90" s="219">
        <v>0</v>
      </c>
      <c r="AC90" s="219">
        <v>7.58</v>
      </c>
      <c r="AD90" s="219">
        <v>0</v>
      </c>
      <c r="AE90" s="219">
        <v>0</v>
      </c>
      <c r="AF90" s="219">
        <v>0</v>
      </c>
      <c r="AG90" s="219">
        <v>24.89</v>
      </c>
      <c r="AH90" s="219">
        <v>0</v>
      </c>
      <c r="AI90" s="219">
        <v>0</v>
      </c>
      <c r="AJ90" s="219">
        <v>0</v>
      </c>
      <c r="AK90" s="219">
        <v>-1.08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151.01</v>
      </c>
      <c r="L91" s="219">
        <v>45</v>
      </c>
      <c r="M91" s="219">
        <v>0</v>
      </c>
      <c r="N91" s="219">
        <v>14.51</v>
      </c>
      <c r="O91" s="219">
        <v>48.74</v>
      </c>
      <c r="P91" s="219">
        <v>66.8</v>
      </c>
      <c r="Q91" s="219">
        <v>4.7699999999999996</v>
      </c>
      <c r="R91" s="219">
        <v>10.42</v>
      </c>
      <c r="S91" s="219">
        <v>6.48</v>
      </c>
      <c r="T91" s="219">
        <v>0</v>
      </c>
      <c r="U91" s="219">
        <v>235.76</v>
      </c>
      <c r="V91" s="219">
        <v>5.0999999999999996</v>
      </c>
      <c r="W91" s="219">
        <v>8.1999999999999993</v>
      </c>
      <c r="X91" s="219">
        <v>36.25</v>
      </c>
      <c r="Y91" s="219">
        <v>0</v>
      </c>
      <c r="Z91" s="219">
        <v>68.38</v>
      </c>
      <c r="AA91" s="219">
        <v>22.17</v>
      </c>
      <c r="AB91" s="219">
        <v>0</v>
      </c>
      <c r="AC91" s="219">
        <v>7.58</v>
      </c>
      <c r="AD91" s="219">
        <v>0</v>
      </c>
      <c r="AE91" s="219">
        <v>0</v>
      </c>
      <c r="AF91" s="219">
        <v>0</v>
      </c>
      <c r="AG91" s="219">
        <v>24.89</v>
      </c>
      <c r="AH91" s="219">
        <v>0</v>
      </c>
      <c r="AI91" s="219">
        <v>0</v>
      </c>
      <c r="AJ91" s="219">
        <v>0</v>
      </c>
      <c r="AK91" s="219">
        <v>-1.08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156.18</v>
      </c>
      <c r="L92" s="219">
        <v>45</v>
      </c>
      <c r="M92" s="219">
        <v>0</v>
      </c>
      <c r="N92" s="219">
        <v>14.51</v>
      </c>
      <c r="O92" s="219">
        <v>48.74</v>
      </c>
      <c r="P92" s="219">
        <v>66.8</v>
      </c>
      <c r="Q92" s="219">
        <v>4.7699999999999996</v>
      </c>
      <c r="R92" s="219">
        <v>10.42</v>
      </c>
      <c r="S92" s="219">
        <v>6.48</v>
      </c>
      <c r="T92" s="219">
        <v>0</v>
      </c>
      <c r="U92" s="219">
        <v>235.76</v>
      </c>
      <c r="V92" s="219">
        <v>5.0999999999999996</v>
      </c>
      <c r="W92" s="219">
        <v>8.1999999999999993</v>
      </c>
      <c r="X92" s="219">
        <v>36.25</v>
      </c>
      <c r="Y92" s="219">
        <v>0</v>
      </c>
      <c r="Z92" s="219">
        <v>68.38</v>
      </c>
      <c r="AA92" s="219">
        <v>22.17</v>
      </c>
      <c r="AB92" s="219">
        <v>0</v>
      </c>
      <c r="AC92" s="219">
        <v>7.58</v>
      </c>
      <c r="AD92" s="219">
        <v>0</v>
      </c>
      <c r="AE92" s="219">
        <v>0</v>
      </c>
      <c r="AF92" s="219">
        <v>0</v>
      </c>
      <c r="AG92" s="219">
        <v>24.89</v>
      </c>
      <c r="AH92" s="219">
        <v>0</v>
      </c>
      <c r="AI92" s="219">
        <v>0</v>
      </c>
      <c r="AJ92" s="219">
        <v>0</v>
      </c>
      <c r="AK92" s="219">
        <v>-1.08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159.41999999999999</v>
      </c>
      <c r="L93" s="219">
        <v>45</v>
      </c>
      <c r="M93" s="219">
        <v>0</v>
      </c>
      <c r="N93" s="219">
        <v>14.51</v>
      </c>
      <c r="O93" s="219">
        <v>48.74</v>
      </c>
      <c r="P93" s="219">
        <v>66.8</v>
      </c>
      <c r="Q93" s="219">
        <v>4.7699999999999996</v>
      </c>
      <c r="R93" s="219">
        <v>10.42</v>
      </c>
      <c r="S93" s="219">
        <v>6.48</v>
      </c>
      <c r="T93" s="219">
        <v>0</v>
      </c>
      <c r="U93" s="219">
        <v>235.76</v>
      </c>
      <c r="V93" s="219">
        <v>5.0999999999999996</v>
      </c>
      <c r="W93" s="219">
        <v>8.1999999999999993</v>
      </c>
      <c r="X93" s="219">
        <v>36.25</v>
      </c>
      <c r="Y93" s="219">
        <v>0</v>
      </c>
      <c r="Z93" s="219">
        <v>68.38</v>
      </c>
      <c r="AA93" s="219">
        <v>22.17</v>
      </c>
      <c r="AB93" s="219">
        <v>0</v>
      </c>
      <c r="AC93" s="219">
        <v>7.58</v>
      </c>
      <c r="AD93" s="219">
        <v>0</v>
      </c>
      <c r="AE93" s="219">
        <v>0</v>
      </c>
      <c r="AF93" s="219">
        <v>0</v>
      </c>
      <c r="AG93" s="219">
        <v>24.89</v>
      </c>
      <c r="AH93" s="219">
        <v>0</v>
      </c>
      <c r="AI93" s="219">
        <v>0</v>
      </c>
      <c r="AJ93" s="219">
        <v>0</v>
      </c>
      <c r="AK93" s="219">
        <v>-1.08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159.41999999999999</v>
      </c>
      <c r="L94" s="219">
        <v>45</v>
      </c>
      <c r="M94" s="219">
        <v>0</v>
      </c>
      <c r="N94" s="219">
        <v>14.51</v>
      </c>
      <c r="O94" s="219">
        <v>48.74</v>
      </c>
      <c r="P94" s="219">
        <v>66.8</v>
      </c>
      <c r="Q94" s="219">
        <v>4.7699999999999996</v>
      </c>
      <c r="R94" s="219">
        <v>10.42</v>
      </c>
      <c r="S94" s="219">
        <v>6.48</v>
      </c>
      <c r="T94" s="219">
        <v>0</v>
      </c>
      <c r="U94" s="219">
        <v>235.76</v>
      </c>
      <c r="V94" s="219">
        <v>5.0999999999999996</v>
      </c>
      <c r="W94" s="219">
        <v>8.1999999999999993</v>
      </c>
      <c r="X94" s="219">
        <v>36.25</v>
      </c>
      <c r="Y94" s="219">
        <v>0</v>
      </c>
      <c r="Z94" s="219">
        <v>68.38</v>
      </c>
      <c r="AA94" s="219">
        <v>22.17</v>
      </c>
      <c r="AB94" s="219">
        <v>0</v>
      </c>
      <c r="AC94" s="219">
        <v>7.58</v>
      </c>
      <c r="AD94" s="219">
        <v>0</v>
      </c>
      <c r="AE94" s="219">
        <v>0</v>
      </c>
      <c r="AF94" s="219">
        <v>0</v>
      </c>
      <c r="AG94" s="219">
        <v>24</v>
      </c>
      <c r="AH94" s="219">
        <v>0</v>
      </c>
      <c r="AI94" s="219">
        <v>0</v>
      </c>
      <c r="AJ94" s="219">
        <v>0</v>
      </c>
      <c r="AK94" s="219">
        <v>-1.08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159.41999999999999</v>
      </c>
      <c r="L95" s="219">
        <v>45</v>
      </c>
      <c r="M95" s="219">
        <v>0</v>
      </c>
      <c r="N95" s="219">
        <v>14.51</v>
      </c>
      <c r="O95" s="219">
        <v>48.74</v>
      </c>
      <c r="P95" s="219">
        <v>66.8</v>
      </c>
      <c r="Q95" s="219">
        <v>4.7699999999999996</v>
      </c>
      <c r="R95" s="219">
        <v>10.42</v>
      </c>
      <c r="S95" s="219">
        <v>6.48</v>
      </c>
      <c r="T95" s="219">
        <v>0</v>
      </c>
      <c r="U95" s="219">
        <v>235.76</v>
      </c>
      <c r="V95" s="219">
        <v>5.0999999999999996</v>
      </c>
      <c r="W95" s="219">
        <v>8.1999999999999993</v>
      </c>
      <c r="X95" s="219">
        <v>36.25</v>
      </c>
      <c r="Y95" s="219">
        <v>0</v>
      </c>
      <c r="Z95" s="219">
        <v>68.38</v>
      </c>
      <c r="AA95" s="219">
        <v>22.17</v>
      </c>
      <c r="AB95" s="219">
        <v>0</v>
      </c>
      <c r="AC95" s="219">
        <v>7.58</v>
      </c>
      <c r="AD95" s="219">
        <v>0</v>
      </c>
      <c r="AE95" s="219">
        <v>0</v>
      </c>
      <c r="AF95" s="219">
        <v>0</v>
      </c>
      <c r="AG95" s="219">
        <v>24</v>
      </c>
      <c r="AH95" s="219">
        <v>0</v>
      </c>
      <c r="AI95" s="219">
        <v>0</v>
      </c>
      <c r="AJ95" s="219">
        <v>0</v>
      </c>
      <c r="AK95" s="219">
        <v>-1.08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159.41999999999999</v>
      </c>
      <c r="L96" s="219">
        <v>45</v>
      </c>
      <c r="M96" s="219">
        <v>0</v>
      </c>
      <c r="N96" s="219">
        <v>14.51</v>
      </c>
      <c r="O96" s="219">
        <v>48.74</v>
      </c>
      <c r="P96" s="219">
        <v>66.8</v>
      </c>
      <c r="Q96" s="219">
        <v>4.7699999999999996</v>
      </c>
      <c r="R96" s="219">
        <v>10.42</v>
      </c>
      <c r="S96" s="219">
        <v>6.48</v>
      </c>
      <c r="T96" s="219">
        <v>0</v>
      </c>
      <c r="U96" s="219">
        <v>235.76</v>
      </c>
      <c r="V96" s="219">
        <v>5.0999999999999996</v>
      </c>
      <c r="W96" s="219">
        <v>8.1999999999999993</v>
      </c>
      <c r="X96" s="219">
        <v>36.25</v>
      </c>
      <c r="Y96" s="219">
        <v>0</v>
      </c>
      <c r="Z96" s="219">
        <v>68.38</v>
      </c>
      <c r="AA96" s="219">
        <v>22.17</v>
      </c>
      <c r="AB96" s="219">
        <v>0</v>
      </c>
      <c r="AC96" s="219">
        <v>7.58</v>
      </c>
      <c r="AD96" s="219">
        <v>0</v>
      </c>
      <c r="AE96" s="219">
        <v>0</v>
      </c>
      <c r="AF96" s="219">
        <v>0</v>
      </c>
      <c r="AG96" s="219">
        <v>24</v>
      </c>
      <c r="AH96" s="219">
        <v>0</v>
      </c>
      <c r="AI96" s="219">
        <v>0</v>
      </c>
      <c r="AJ96" s="219">
        <v>0</v>
      </c>
      <c r="AK96" s="219">
        <v>-1.08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159.41999999999999</v>
      </c>
      <c r="L97" s="219">
        <v>45</v>
      </c>
      <c r="M97" s="219">
        <v>0</v>
      </c>
      <c r="N97" s="219">
        <v>14.51</v>
      </c>
      <c r="O97" s="219">
        <v>48.74</v>
      </c>
      <c r="P97" s="219">
        <v>66.8</v>
      </c>
      <c r="Q97" s="219">
        <v>4.7699999999999996</v>
      </c>
      <c r="R97" s="219">
        <v>10.42</v>
      </c>
      <c r="S97" s="219">
        <v>6.48</v>
      </c>
      <c r="T97" s="219">
        <v>0</v>
      </c>
      <c r="U97" s="219">
        <v>235.76</v>
      </c>
      <c r="V97" s="219">
        <v>5.0999999999999996</v>
      </c>
      <c r="W97" s="219">
        <v>8.1999999999999993</v>
      </c>
      <c r="X97" s="219">
        <v>36.25</v>
      </c>
      <c r="Y97" s="219">
        <v>0</v>
      </c>
      <c r="Z97" s="219">
        <v>68.38</v>
      </c>
      <c r="AA97" s="219">
        <v>22.17</v>
      </c>
      <c r="AB97" s="219">
        <v>0</v>
      </c>
      <c r="AC97" s="219">
        <v>7.58</v>
      </c>
      <c r="AD97" s="219">
        <v>0</v>
      </c>
      <c r="AE97" s="219">
        <v>0</v>
      </c>
      <c r="AF97" s="219">
        <v>0</v>
      </c>
      <c r="AG97" s="219">
        <v>24</v>
      </c>
      <c r="AH97" s="219">
        <v>0</v>
      </c>
      <c r="AI97" s="219">
        <v>0</v>
      </c>
      <c r="AJ97" s="219">
        <v>0</v>
      </c>
      <c r="AK97" s="219">
        <v>-1.08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159.41999999999999</v>
      </c>
      <c r="L98" s="219">
        <v>45</v>
      </c>
      <c r="M98" s="219">
        <v>0</v>
      </c>
      <c r="N98" s="219">
        <v>14.51</v>
      </c>
      <c r="O98" s="219">
        <v>48.74</v>
      </c>
      <c r="P98" s="219">
        <v>66.8</v>
      </c>
      <c r="Q98" s="219">
        <v>4.7699999999999996</v>
      </c>
      <c r="R98" s="219">
        <v>10.42</v>
      </c>
      <c r="S98" s="219">
        <v>6.48</v>
      </c>
      <c r="T98" s="219">
        <v>0</v>
      </c>
      <c r="U98" s="219">
        <v>235.76</v>
      </c>
      <c r="V98" s="219">
        <v>5.0999999999999996</v>
      </c>
      <c r="W98" s="219">
        <v>8.1999999999999993</v>
      </c>
      <c r="X98" s="219">
        <v>36.25</v>
      </c>
      <c r="Y98" s="219">
        <v>0</v>
      </c>
      <c r="Z98" s="219">
        <v>68.38</v>
      </c>
      <c r="AA98" s="219">
        <v>22.17</v>
      </c>
      <c r="AB98" s="219">
        <v>0</v>
      </c>
      <c r="AC98" s="219">
        <v>7.58</v>
      </c>
      <c r="AD98" s="219">
        <v>0</v>
      </c>
      <c r="AE98" s="219">
        <v>0</v>
      </c>
      <c r="AF98" s="219">
        <v>0</v>
      </c>
      <c r="AG98" s="219">
        <v>24</v>
      </c>
      <c r="AH98" s="219">
        <v>0</v>
      </c>
      <c r="AI98" s="219">
        <v>0</v>
      </c>
      <c r="AJ98" s="219">
        <v>0</v>
      </c>
      <c r="AK98" s="219">
        <v>-1.08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1.8335824999999999</v>
      </c>
      <c r="L99">
        <f t="shared" si="0"/>
        <v>0.58725499999999986</v>
      </c>
      <c r="M99">
        <f t="shared" si="0"/>
        <v>0</v>
      </c>
      <c r="N99">
        <f t="shared" si="0"/>
        <v>0.44261999999999974</v>
      </c>
      <c r="O99">
        <f t="shared" si="0"/>
        <v>1.1697599999999972</v>
      </c>
      <c r="P99">
        <f t="shared" si="0"/>
        <v>1.6030925000000027</v>
      </c>
      <c r="Q99">
        <f t="shared" si="0"/>
        <v>4.5782500000000018E-2</v>
      </c>
      <c r="R99">
        <f t="shared" si="0"/>
        <v>0.20133499999999963</v>
      </c>
      <c r="S99">
        <f t="shared" si="0"/>
        <v>0.11706749999999999</v>
      </c>
      <c r="T99">
        <f t="shared" si="0"/>
        <v>0</v>
      </c>
      <c r="U99">
        <f t="shared" si="0"/>
        <v>6.0758624999999871</v>
      </c>
      <c r="V99">
        <f t="shared" si="0"/>
        <v>8.4427500000000086E-2</v>
      </c>
      <c r="W99">
        <f t="shared" si="0"/>
        <v>0.23179500000000025</v>
      </c>
      <c r="X99">
        <f t="shared" si="0"/>
        <v>0.81841750000000002</v>
      </c>
      <c r="Y99">
        <f t="shared" si="0"/>
        <v>0</v>
      </c>
      <c r="Z99">
        <f t="shared" si="0"/>
        <v>1.407912500000001</v>
      </c>
      <c r="AA99">
        <f t="shared" si="0"/>
        <v>0.41975500000000043</v>
      </c>
      <c r="AB99">
        <f t="shared" si="0"/>
        <v>0</v>
      </c>
      <c r="AC99">
        <f t="shared" si="0"/>
        <v>0.17793750000000019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0.66393749999999974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-2.4929999999999976E-2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0.29257749999999982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45075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9.1</v>
      </c>
      <c r="L3" s="219">
        <v>290.25</v>
      </c>
      <c r="M3" s="219">
        <v>23.15</v>
      </c>
      <c r="N3" s="219">
        <v>35.06</v>
      </c>
      <c r="O3" s="219">
        <v>0</v>
      </c>
      <c r="P3" s="219">
        <v>41.09</v>
      </c>
      <c r="Q3" s="219">
        <v>0</v>
      </c>
      <c r="R3" s="219">
        <v>12.59</v>
      </c>
      <c r="S3" s="219">
        <v>16.38</v>
      </c>
      <c r="T3" s="219">
        <v>0</v>
      </c>
      <c r="U3" s="219">
        <v>51.26</v>
      </c>
      <c r="V3" s="219">
        <v>6.06</v>
      </c>
      <c r="W3" s="219">
        <v>13</v>
      </c>
      <c r="X3" s="219">
        <v>43.79</v>
      </c>
      <c r="Y3" s="219">
        <v>0</v>
      </c>
      <c r="Z3" s="219">
        <v>75.17</v>
      </c>
      <c r="AA3" s="219">
        <v>26.77</v>
      </c>
      <c r="AB3" s="219">
        <v>0</v>
      </c>
      <c r="AC3" s="219">
        <v>12</v>
      </c>
      <c r="AD3" s="219">
        <v>0</v>
      </c>
      <c r="AE3" s="219">
        <v>0</v>
      </c>
      <c r="AF3" s="219">
        <v>0</v>
      </c>
      <c r="AG3" s="219">
        <v>30</v>
      </c>
      <c r="AH3" s="219">
        <v>0</v>
      </c>
      <c r="AI3" s="219">
        <v>0</v>
      </c>
      <c r="AJ3" s="219">
        <v>0</v>
      </c>
      <c r="AK3" s="219">
        <v>-1.31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9.1</v>
      </c>
      <c r="L4" s="219">
        <v>319.27</v>
      </c>
      <c r="M4" s="219">
        <v>23.15</v>
      </c>
      <c r="N4" s="219">
        <v>35.06</v>
      </c>
      <c r="O4" s="219">
        <v>0</v>
      </c>
      <c r="P4" s="219">
        <v>41.35</v>
      </c>
      <c r="Q4" s="219">
        <v>0</v>
      </c>
      <c r="R4" s="219">
        <v>12.59</v>
      </c>
      <c r="S4" s="219">
        <v>9.9499999999999993</v>
      </c>
      <c r="T4" s="219">
        <v>0</v>
      </c>
      <c r="U4" s="219">
        <v>51.26</v>
      </c>
      <c r="V4" s="219">
        <v>6.16</v>
      </c>
      <c r="W4" s="219">
        <v>13</v>
      </c>
      <c r="X4" s="219">
        <v>43.79</v>
      </c>
      <c r="Y4" s="219">
        <v>0</v>
      </c>
      <c r="Z4" s="219">
        <v>75.17</v>
      </c>
      <c r="AA4" s="219">
        <v>26.77</v>
      </c>
      <c r="AB4" s="219">
        <v>0</v>
      </c>
      <c r="AC4" s="219">
        <v>12</v>
      </c>
      <c r="AD4" s="219">
        <v>0</v>
      </c>
      <c r="AE4" s="219">
        <v>0</v>
      </c>
      <c r="AF4" s="219">
        <v>0</v>
      </c>
      <c r="AG4" s="219">
        <v>30</v>
      </c>
      <c r="AH4" s="219">
        <v>0</v>
      </c>
      <c r="AI4" s="219">
        <v>0</v>
      </c>
      <c r="AJ4" s="219">
        <v>0</v>
      </c>
      <c r="AK4" s="219">
        <v>-1.31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9.1</v>
      </c>
      <c r="L5" s="219">
        <v>336.97</v>
      </c>
      <c r="M5" s="219">
        <v>23.15</v>
      </c>
      <c r="N5" s="219">
        <v>35.06</v>
      </c>
      <c r="O5" s="219">
        <v>0</v>
      </c>
      <c r="P5" s="219">
        <v>41.35</v>
      </c>
      <c r="Q5" s="219">
        <v>0</v>
      </c>
      <c r="R5" s="219">
        <v>12.59</v>
      </c>
      <c r="S5" s="219">
        <v>7.83</v>
      </c>
      <c r="T5" s="219">
        <v>0</v>
      </c>
      <c r="U5" s="219">
        <v>51.26</v>
      </c>
      <c r="V5" s="219">
        <v>6.16</v>
      </c>
      <c r="W5" s="219">
        <v>13</v>
      </c>
      <c r="X5" s="219">
        <v>43.79</v>
      </c>
      <c r="Y5" s="219">
        <v>0</v>
      </c>
      <c r="Z5" s="219">
        <v>75.17</v>
      </c>
      <c r="AA5" s="219">
        <v>26.77</v>
      </c>
      <c r="AB5" s="219">
        <v>0</v>
      </c>
      <c r="AC5" s="219">
        <v>12</v>
      </c>
      <c r="AD5" s="219">
        <v>0</v>
      </c>
      <c r="AE5" s="219">
        <v>0</v>
      </c>
      <c r="AF5" s="219">
        <v>0</v>
      </c>
      <c r="AG5" s="219">
        <v>30</v>
      </c>
      <c r="AH5" s="219">
        <v>0</v>
      </c>
      <c r="AI5" s="219">
        <v>0</v>
      </c>
      <c r="AJ5" s="219">
        <v>0</v>
      </c>
      <c r="AK5" s="219">
        <v>-1.31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365.05</v>
      </c>
      <c r="M6" s="219">
        <v>23.15</v>
      </c>
      <c r="N6" s="219">
        <v>35.06</v>
      </c>
      <c r="O6" s="219">
        <v>0</v>
      </c>
      <c r="P6" s="219">
        <v>41.35</v>
      </c>
      <c r="Q6" s="219">
        <v>0</v>
      </c>
      <c r="R6" s="219">
        <v>12.59</v>
      </c>
      <c r="S6" s="219">
        <v>0</v>
      </c>
      <c r="T6" s="219">
        <v>0</v>
      </c>
      <c r="U6" s="219">
        <v>51.26</v>
      </c>
      <c r="V6" s="219">
        <v>6.16</v>
      </c>
      <c r="W6" s="219">
        <v>13</v>
      </c>
      <c r="X6" s="219">
        <v>43.79</v>
      </c>
      <c r="Y6" s="219">
        <v>0</v>
      </c>
      <c r="Z6" s="219">
        <v>75.17</v>
      </c>
      <c r="AA6" s="219">
        <v>26.77</v>
      </c>
      <c r="AB6" s="219">
        <v>0</v>
      </c>
      <c r="AC6" s="219">
        <v>12</v>
      </c>
      <c r="AD6" s="219">
        <v>0</v>
      </c>
      <c r="AE6" s="219">
        <v>0</v>
      </c>
      <c r="AF6" s="219">
        <v>0</v>
      </c>
      <c r="AG6" s="219">
        <v>30</v>
      </c>
      <c r="AH6" s="219">
        <v>0</v>
      </c>
      <c r="AI6" s="219">
        <v>0</v>
      </c>
      <c r="AJ6" s="219">
        <v>0</v>
      </c>
      <c r="AK6" s="219">
        <v>-1.31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348.29</v>
      </c>
      <c r="M7" s="219">
        <v>23.15</v>
      </c>
      <c r="N7" s="219">
        <v>35.06</v>
      </c>
      <c r="O7" s="219">
        <v>0</v>
      </c>
      <c r="P7" s="219">
        <v>41.35</v>
      </c>
      <c r="Q7" s="219">
        <v>0</v>
      </c>
      <c r="R7" s="219">
        <v>12.59</v>
      </c>
      <c r="S7" s="219">
        <v>0</v>
      </c>
      <c r="T7" s="219">
        <v>0</v>
      </c>
      <c r="U7" s="219">
        <v>51.26</v>
      </c>
      <c r="V7" s="219">
        <v>6.16</v>
      </c>
      <c r="W7" s="219">
        <v>13</v>
      </c>
      <c r="X7" s="219">
        <v>43.79</v>
      </c>
      <c r="Y7" s="219">
        <v>0</v>
      </c>
      <c r="Z7" s="219">
        <v>75.17</v>
      </c>
      <c r="AA7" s="219">
        <v>26.77</v>
      </c>
      <c r="AB7" s="219">
        <v>0</v>
      </c>
      <c r="AC7" s="219">
        <v>12</v>
      </c>
      <c r="AD7" s="219">
        <v>0</v>
      </c>
      <c r="AE7" s="219">
        <v>0</v>
      </c>
      <c r="AF7" s="219">
        <v>0</v>
      </c>
      <c r="AG7" s="219">
        <v>30</v>
      </c>
      <c r="AH7" s="219">
        <v>0</v>
      </c>
      <c r="AI7" s="219">
        <v>0</v>
      </c>
      <c r="AJ7" s="219">
        <v>0</v>
      </c>
      <c r="AK7" s="219">
        <v>-1.31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319.27</v>
      </c>
      <c r="M8" s="219">
        <v>23.15</v>
      </c>
      <c r="N8" s="219">
        <v>35.06</v>
      </c>
      <c r="O8" s="219">
        <v>0</v>
      </c>
      <c r="P8" s="219">
        <v>41.35</v>
      </c>
      <c r="Q8" s="219">
        <v>0</v>
      </c>
      <c r="R8" s="219">
        <v>12.59</v>
      </c>
      <c r="S8" s="219">
        <v>0</v>
      </c>
      <c r="T8" s="219">
        <v>0</v>
      </c>
      <c r="U8" s="219">
        <v>51.26</v>
      </c>
      <c r="V8" s="219">
        <v>6.16</v>
      </c>
      <c r="W8" s="219">
        <v>13</v>
      </c>
      <c r="X8" s="219">
        <v>43.79</v>
      </c>
      <c r="Y8" s="219">
        <v>0</v>
      </c>
      <c r="Z8" s="219">
        <v>75.17</v>
      </c>
      <c r="AA8" s="219">
        <v>26.77</v>
      </c>
      <c r="AB8" s="219">
        <v>0</v>
      </c>
      <c r="AC8" s="219">
        <v>12</v>
      </c>
      <c r="AD8" s="219">
        <v>0</v>
      </c>
      <c r="AE8" s="219">
        <v>0</v>
      </c>
      <c r="AF8" s="219">
        <v>0</v>
      </c>
      <c r="AG8" s="219">
        <v>30</v>
      </c>
      <c r="AH8" s="219">
        <v>0</v>
      </c>
      <c r="AI8" s="219">
        <v>0</v>
      </c>
      <c r="AJ8" s="219">
        <v>0</v>
      </c>
      <c r="AK8" s="219">
        <v>-1.31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290.25</v>
      </c>
      <c r="M9" s="219">
        <v>23.15</v>
      </c>
      <c r="N9" s="219">
        <v>35.06</v>
      </c>
      <c r="O9" s="219">
        <v>0</v>
      </c>
      <c r="P9" s="219">
        <v>41.35</v>
      </c>
      <c r="Q9" s="219">
        <v>0</v>
      </c>
      <c r="R9" s="219">
        <v>12.59</v>
      </c>
      <c r="S9" s="219">
        <v>0</v>
      </c>
      <c r="T9" s="219">
        <v>0</v>
      </c>
      <c r="U9" s="219">
        <v>51.97</v>
      </c>
      <c r="V9" s="219">
        <v>6.16</v>
      </c>
      <c r="W9" s="219">
        <v>13</v>
      </c>
      <c r="X9" s="219">
        <v>43.79</v>
      </c>
      <c r="Y9" s="219">
        <v>0</v>
      </c>
      <c r="Z9" s="219">
        <v>75.17</v>
      </c>
      <c r="AA9" s="219">
        <v>26.77</v>
      </c>
      <c r="AB9" s="219">
        <v>0</v>
      </c>
      <c r="AC9" s="219">
        <v>12</v>
      </c>
      <c r="AD9" s="219">
        <v>0</v>
      </c>
      <c r="AE9" s="219">
        <v>0</v>
      </c>
      <c r="AF9" s="219">
        <v>0</v>
      </c>
      <c r="AG9" s="219">
        <v>30</v>
      </c>
      <c r="AH9" s="219">
        <v>0</v>
      </c>
      <c r="AI9" s="219">
        <v>0</v>
      </c>
      <c r="AJ9" s="219">
        <v>0</v>
      </c>
      <c r="AK9" s="219">
        <v>-1.31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290.25</v>
      </c>
      <c r="M10" s="219">
        <v>23.15</v>
      </c>
      <c r="N10" s="219">
        <v>35.06</v>
      </c>
      <c r="O10" s="219">
        <v>0</v>
      </c>
      <c r="P10" s="219">
        <v>41.35</v>
      </c>
      <c r="Q10" s="219">
        <v>0</v>
      </c>
      <c r="R10" s="219">
        <v>12.59</v>
      </c>
      <c r="S10" s="219">
        <v>0</v>
      </c>
      <c r="T10" s="219">
        <v>0</v>
      </c>
      <c r="U10" s="219">
        <v>52.09</v>
      </c>
      <c r="V10" s="219">
        <v>6.16</v>
      </c>
      <c r="W10" s="219">
        <v>13</v>
      </c>
      <c r="X10" s="219">
        <v>43.79</v>
      </c>
      <c r="Y10" s="219">
        <v>0</v>
      </c>
      <c r="Z10" s="219">
        <v>75.17</v>
      </c>
      <c r="AA10" s="219">
        <v>26.77</v>
      </c>
      <c r="AB10" s="219">
        <v>0</v>
      </c>
      <c r="AC10" s="219">
        <v>12</v>
      </c>
      <c r="AD10" s="219">
        <v>0</v>
      </c>
      <c r="AE10" s="219">
        <v>0</v>
      </c>
      <c r="AF10" s="219">
        <v>0</v>
      </c>
      <c r="AG10" s="219">
        <v>30</v>
      </c>
      <c r="AH10" s="219">
        <v>0</v>
      </c>
      <c r="AI10" s="219">
        <v>0</v>
      </c>
      <c r="AJ10" s="219">
        <v>0</v>
      </c>
      <c r="AK10" s="219">
        <v>-1.31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290.25</v>
      </c>
      <c r="M11" s="219">
        <v>23.15</v>
      </c>
      <c r="N11" s="219">
        <v>35.06</v>
      </c>
      <c r="O11" s="219">
        <v>0</v>
      </c>
      <c r="P11" s="219">
        <v>41.35</v>
      </c>
      <c r="Q11" s="219">
        <v>0</v>
      </c>
      <c r="R11" s="219">
        <v>12.59</v>
      </c>
      <c r="S11" s="219">
        <v>0</v>
      </c>
      <c r="T11" s="219">
        <v>0</v>
      </c>
      <c r="U11" s="219">
        <v>52.09</v>
      </c>
      <c r="V11" s="219">
        <v>6.16</v>
      </c>
      <c r="W11" s="219">
        <v>13</v>
      </c>
      <c r="X11" s="219">
        <v>43.79</v>
      </c>
      <c r="Y11" s="219">
        <v>0</v>
      </c>
      <c r="Z11" s="219">
        <v>75.17</v>
      </c>
      <c r="AA11" s="219">
        <v>26.77</v>
      </c>
      <c r="AB11" s="219">
        <v>0</v>
      </c>
      <c r="AC11" s="219">
        <v>12</v>
      </c>
      <c r="AD11" s="219">
        <v>0</v>
      </c>
      <c r="AE11" s="219">
        <v>0</v>
      </c>
      <c r="AF11" s="219">
        <v>0</v>
      </c>
      <c r="AG11" s="219">
        <v>30</v>
      </c>
      <c r="AH11" s="219">
        <v>0</v>
      </c>
      <c r="AI11" s="219">
        <v>0</v>
      </c>
      <c r="AJ11" s="219">
        <v>0</v>
      </c>
      <c r="AK11" s="219">
        <v>-1.31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290.25</v>
      </c>
      <c r="M12" s="219">
        <v>23.15</v>
      </c>
      <c r="N12" s="219">
        <v>35.06</v>
      </c>
      <c r="O12" s="219">
        <v>0</v>
      </c>
      <c r="P12" s="219">
        <v>41.35</v>
      </c>
      <c r="Q12" s="219">
        <v>0</v>
      </c>
      <c r="R12" s="219">
        <v>12.59</v>
      </c>
      <c r="S12" s="219">
        <v>0</v>
      </c>
      <c r="T12" s="219">
        <v>0</v>
      </c>
      <c r="U12" s="219">
        <v>52.09</v>
      </c>
      <c r="V12" s="219">
        <v>6.16</v>
      </c>
      <c r="W12" s="219">
        <v>13</v>
      </c>
      <c r="X12" s="219">
        <v>43.79</v>
      </c>
      <c r="Y12" s="219">
        <v>0</v>
      </c>
      <c r="Z12" s="219">
        <v>75.17</v>
      </c>
      <c r="AA12" s="219">
        <v>26.77</v>
      </c>
      <c r="AB12" s="219">
        <v>0</v>
      </c>
      <c r="AC12" s="219">
        <v>12</v>
      </c>
      <c r="AD12" s="219">
        <v>0</v>
      </c>
      <c r="AE12" s="219">
        <v>0</v>
      </c>
      <c r="AF12" s="219">
        <v>0</v>
      </c>
      <c r="AG12" s="219">
        <v>30</v>
      </c>
      <c r="AH12" s="219">
        <v>0</v>
      </c>
      <c r="AI12" s="219">
        <v>0</v>
      </c>
      <c r="AJ12" s="219">
        <v>0</v>
      </c>
      <c r="AK12" s="219">
        <v>-1.31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290.25</v>
      </c>
      <c r="M13" s="219">
        <v>23.15</v>
      </c>
      <c r="N13" s="219">
        <v>35.06</v>
      </c>
      <c r="O13" s="219">
        <v>0</v>
      </c>
      <c r="P13" s="219">
        <v>41.35</v>
      </c>
      <c r="Q13" s="219">
        <v>0</v>
      </c>
      <c r="R13" s="219">
        <v>12.59</v>
      </c>
      <c r="S13" s="219">
        <v>0</v>
      </c>
      <c r="T13" s="219">
        <v>0</v>
      </c>
      <c r="U13" s="219">
        <v>54.01</v>
      </c>
      <c r="V13" s="219">
        <v>6.16</v>
      </c>
      <c r="W13" s="219">
        <v>13</v>
      </c>
      <c r="X13" s="219">
        <v>43.79</v>
      </c>
      <c r="Y13" s="219">
        <v>0</v>
      </c>
      <c r="Z13" s="219">
        <v>75.17</v>
      </c>
      <c r="AA13" s="219">
        <v>26.77</v>
      </c>
      <c r="AB13" s="219">
        <v>0</v>
      </c>
      <c r="AC13" s="219">
        <v>12</v>
      </c>
      <c r="AD13" s="219">
        <v>0</v>
      </c>
      <c r="AE13" s="219">
        <v>0</v>
      </c>
      <c r="AF13" s="219">
        <v>0</v>
      </c>
      <c r="AG13" s="219">
        <v>30</v>
      </c>
      <c r="AH13" s="219">
        <v>0</v>
      </c>
      <c r="AI13" s="219">
        <v>0</v>
      </c>
      <c r="AJ13" s="219">
        <v>0</v>
      </c>
      <c r="AK13" s="219">
        <v>-1.31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290.25</v>
      </c>
      <c r="M14" s="219">
        <v>23.15</v>
      </c>
      <c r="N14" s="219">
        <v>35.06</v>
      </c>
      <c r="O14" s="219">
        <v>0</v>
      </c>
      <c r="P14" s="219">
        <v>41.35</v>
      </c>
      <c r="Q14" s="219">
        <v>0</v>
      </c>
      <c r="R14" s="219">
        <v>12.59</v>
      </c>
      <c r="S14" s="219">
        <v>0</v>
      </c>
      <c r="T14" s="219">
        <v>0</v>
      </c>
      <c r="U14" s="219">
        <v>56.23</v>
      </c>
      <c r="V14" s="219">
        <v>6.16</v>
      </c>
      <c r="W14" s="219">
        <v>13</v>
      </c>
      <c r="X14" s="219">
        <v>43.79</v>
      </c>
      <c r="Y14" s="219">
        <v>0</v>
      </c>
      <c r="Z14" s="219">
        <v>75.17</v>
      </c>
      <c r="AA14" s="219">
        <v>26.77</v>
      </c>
      <c r="AB14" s="219">
        <v>0</v>
      </c>
      <c r="AC14" s="219">
        <v>12</v>
      </c>
      <c r="AD14" s="219">
        <v>0</v>
      </c>
      <c r="AE14" s="219">
        <v>0</v>
      </c>
      <c r="AF14" s="219">
        <v>0</v>
      </c>
      <c r="AG14" s="219">
        <v>30</v>
      </c>
      <c r="AH14" s="219">
        <v>0</v>
      </c>
      <c r="AI14" s="219">
        <v>0</v>
      </c>
      <c r="AJ14" s="219">
        <v>0</v>
      </c>
      <c r="AK14" s="219">
        <v>-1.31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299.92</v>
      </c>
      <c r="M15" s="219">
        <v>23.15</v>
      </c>
      <c r="N15" s="219">
        <v>35.06</v>
      </c>
      <c r="O15" s="219">
        <v>0</v>
      </c>
      <c r="P15" s="219">
        <v>41.35</v>
      </c>
      <c r="Q15" s="219">
        <v>0</v>
      </c>
      <c r="R15" s="219">
        <v>12.59</v>
      </c>
      <c r="S15" s="219">
        <v>0</v>
      </c>
      <c r="T15" s="219">
        <v>0</v>
      </c>
      <c r="U15" s="219">
        <v>57.13</v>
      </c>
      <c r="V15" s="219">
        <v>6.16</v>
      </c>
      <c r="W15" s="219">
        <v>13</v>
      </c>
      <c r="X15" s="219">
        <v>43.79</v>
      </c>
      <c r="Y15" s="219">
        <v>0</v>
      </c>
      <c r="Z15" s="219">
        <v>75.17</v>
      </c>
      <c r="AA15" s="219">
        <v>26.77</v>
      </c>
      <c r="AB15" s="219">
        <v>0</v>
      </c>
      <c r="AC15" s="219">
        <v>12</v>
      </c>
      <c r="AD15" s="219">
        <v>0</v>
      </c>
      <c r="AE15" s="219">
        <v>0</v>
      </c>
      <c r="AF15" s="219">
        <v>0</v>
      </c>
      <c r="AG15" s="219">
        <v>30</v>
      </c>
      <c r="AH15" s="219">
        <v>0</v>
      </c>
      <c r="AI15" s="219">
        <v>0</v>
      </c>
      <c r="AJ15" s="219">
        <v>0</v>
      </c>
      <c r="AK15" s="219">
        <v>-1.31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261.22000000000003</v>
      </c>
      <c r="M16" s="219">
        <v>23.15</v>
      </c>
      <c r="N16" s="219">
        <v>35.06</v>
      </c>
      <c r="O16" s="219">
        <v>0</v>
      </c>
      <c r="P16" s="219">
        <v>41.35</v>
      </c>
      <c r="Q16" s="219">
        <v>0</v>
      </c>
      <c r="R16" s="219">
        <v>12.59</v>
      </c>
      <c r="S16" s="219">
        <v>0</v>
      </c>
      <c r="T16" s="219">
        <v>0</v>
      </c>
      <c r="U16" s="219">
        <v>57.96</v>
      </c>
      <c r="V16" s="219">
        <v>6.16</v>
      </c>
      <c r="W16" s="219">
        <v>13</v>
      </c>
      <c r="X16" s="219">
        <v>43.79</v>
      </c>
      <c r="Y16" s="219">
        <v>0</v>
      </c>
      <c r="Z16" s="219">
        <v>75.17</v>
      </c>
      <c r="AA16" s="219">
        <v>26.77</v>
      </c>
      <c r="AB16" s="219">
        <v>0</v>
      </c>
      <c r="AC16" s="219">
        <v>12</v>
      </c>
      <c r="AD16" s="219">
        <v>0</v>
      </c>
      <c r="AE16" s="219">
        <v>0</v>
      </c>
      <c r="AF16" s="219">
        <v>0</v>
      </c>
      <c r="AG16" s="219">
        <v>30</v>
      </c>
      <c r="AH16" s="219">
        <v>0</v>
      </c>
      <c r="AI16" s="219">
        <v>0</v>
      </c>
      <c r="AJ16" s="219">
        <v>0</v>
      </c>
      <c r="AK16" s="219">
        <v>-1.31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4.09</v>
      </c>
      <c r="L17" s="219">
        <v>222.52</v>
      </c>
      <c r="M17" s="219">
        <v>23.15</v>
      </c>
      <c r="N17" s="219">
        <v>35.06</v>
      </c>
      <c r="O17" s="219">
        <v>0</v>
      </c>
      <c r="P17" s="219">
        <v>41.35</v>
      </c>
      <c r="Q17" s="219">
        <v>0</v>
      </c>
      <c r="R17" s="219">
        <v>12.59</v>
      </c>
      <c r="S17" s="219">
        <v>0</v>
      </c>
      <c r="T17" s="219">
        <v>0</v>
      </c>
      <c r="U17" s="219">
        <v>58.79</v>
      </c>
      <c r="V17" s="219">
        <v>6.16</v>
      </c>
      <c r="W17" s="219">
        <v>13</v>
      </c>
      <c r="X17" s="219">
        <v>43.79</v>
      </c>
      <c r="Y17" s="219">
        <v>0</v>
      </c>
      <c r="Z17" s="219">
        <v>75.17</v>
      </c>
      <c r="AA17" s="219">
        <v>26.77</v>
      </c>
      <c r="AB17" s="219">
        <v>0</v>
      </c>
      <c r="AC17" s="219">
        <v>12</v>
      </c>
      <c r="AD17" s="219">
        <v>0</v>
      </c>
      <c r="AE17" s="219">
        <v>0</v>
      </c>
      <c r="AF17" s="219">
        <v>0</v>
      </c>
      <c r="AG17" s="219">
        <v>30</v>
      </c>
      <c r="AH17" s="219">
        <v>0</v>
      </c>
      <c r="AI17" s="219">
        <v>0</v>
      </c>
      <c r="AJ17" s="219">
        <v>0</v>
      </c>
      <c r="AK17" s="219">
        <v>-1.31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2.8</v>
      </c>
      <c r="L18" s="219">
        <v>222.52</v>
      </c>
      <c r="M18" s="219">
        <v>23.15</v>
      </c>
      <c r="N18" s="219">
        <v>35.06</v>
      </c>
      <c r="O18" s="219">
        <v>0</v>
      </c>
      <c r="P18" s="219">
        <v>41.35</v>
      </c>
      <c r="Q18" s="219">
        <v>0</v>
      </c>
      <c r="R18" s="219">
        <v>12.59</v>
      </c>
      <c r="S18" s="219">
        <v>0</v>
      </c>
      <c r="T18" s="219">
        <v>0</v>
      </c>
      <c r="U18" s="219">
        <v>58.93</v>
      </c>
      <c r="V18" s="219">
        <v>6.16</v>
      </c>
      <c r="W18" s="219">
        <v>13</v>
      </c>
      <c r="X18" s="219">
        <v>43.79</v>
      </c>
      <c r="Y18" s="219">
        <v>0</v>
      </c>
      <c r="Z18" s="219">
        <v>75.17</v>
      </c>
      <c r="AA18" s="219">
        <v>26.77</v>
      </c>
      <c r="AB18" s="219">
        <v>0</v>
      </c>
      <c r="AC18" s="219">
        <v>12</v>
      </c>
      <c r="AD18" s="219">
        <v>0</v>
      </c>
      <c r="AE18" s="219">
        <v>0</v>
      </c>
      <c r="AF18" s="219">
        <v>0</v>
      </c>
      <c r="AG18" s="219">
        <v>30</v>
      </c>
      <c r="AH18" s="219">
        <v>0</v>
      </c>
      <c r="AI18" s="219">
        <v>0</v>
      </c>
      <c r="AJ18" s="219">
        <v>0</v>
      </c>
      <c r="AK18" s="219">
        <v>-1.31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251.55</v>
      </c>
      <c r="M19" s="219">
        <v>23.15</v>
      </c>
      <c r="N19" s="219">
        <v>35.06</v>
      </c>
      <c r="O19" s="219">
        <v>0</v>
      </c>
      <c r="P19" s="219">
        <v>41.35</v>
      </c>
      <c r="Q19" s="219">
        <v>0</v>
      </c>
      <c r="R19" s="219">
        <v>12.59</v>
      </c>
      <c r="S19" s="219">
        <v>0</v>
      </c>
      <c r="T19" s="219">
        <v>0</v>
      </c>
      <c r="U19" s="219">
        <v>60.56</v>
      </c>
      <c r="V19" s="219">
        <v>6.16</v>
      </c>
      <c r="W19" s="219">
        <v>13</v>
      </c>
      <c r="X19" s="219">
        <v>43.79</v>
      </c>
      <c r="Y19" s="219">
        <v>0</v>
      </c>
      <c r="Z19" s="219">
        <v>75.17</v>
      </c>
      <c r="AA19" s="219">
        <v>26.77</v>
      </c>
      <c r="AB19" s="219">
        <v>0</v>
      </c>
      <c r="AC19" s="219">
        <v>12</v>
      </c>
      <c r="AD19" s="219">
        <v>0</v>
      </c>
      <c r="AE19" s="219">
        <v>0</v>
      </c>
      <c r="AF19" s="219">
        <v>0</v>
      </c>
      <c r="AG19" s="219">
        <v>30</v>
      </c>
      <c r="AH19" s="219">
        <v>0</v>
      </c>
      <c r="AI19" s="219">
        <v>0</v>
      </c>
      <c r="AJ19" s="219">
        <v>0</v>
      </c>
      <c r="AK19" s="219">
        <v>-1.31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280.57</v>
      </c>
      <c r="M20" s="219">
        <v>23.15</v>
      </c>
      <c r="N20" s="219">
        <v>35.06</v>
      </c>
      <c r="O20" s="219">
        <v>0</v>
      </c>
      <c r="P20" s="219">
        <v>41.35</v>
      </c>
      <c r="Q20" s="219">
        <v>0</v>
      </c>
      <c r="R20" s="219">
        <v>12.59</v>
      </c>
      <c r="S20" s="219">
        <v>0</v>
      </c>
      <c r="T20" s="219">
        <v>0</v>
      </c>
      <c r="U20" s="219">
        <v>61.44</v>
      </c>
      <c r="V20" s="219">
        <v>6.16</v>
      </c>
      <c r="W20" s="219">
        <v>13</v>
      </c>
      <c r="X20" s="219">
        <v>43.79</v>
      </c>
      <c r="Y20" s="219">
        <v>0</v>
      </c>
      <c r="Z20" s="219">
        <v>75.17</v>
      </c>
      <c r="AA20" s="219">
        <v>26.77</v>
      </c>
      <c r="AB20" s="219">
        <v>0</v>
      </c>
      <c r="AC20" s="219">
        <v>12</v>
      </c>
      <c r="AD20" s="219">
        <v>0</v>
      </c>
      <c r="AE20" s="219">
        <v>0</v>
      </c>
      <c r="AF20" s="219">
        <v>0</v>
      </c>
      <c r="AG20" s="219">
        <v>30</v>
      </c>
      <c r="AH20" s="219">
        <v>0</v>
      </c>
      <c r="AI20" s="219">
        <v>0</v>
      </c>
      <c r="AJ20" s="219">
        <v>0</v>
      </c>
      <c r="AK20" s="219">
        <v>-1.31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241.82</v>
      </c>
      <c r="M21" s="219">
        <v>23.15</v>
      </c>
      <c r="N21" s="219">
        <v>35.06</v>
      </c>
      <c r="O21" s="219">
        <v>0</v>
      </c>
      <c r="P21" s="219">
        <v>41.35</v>
      </c>
      <c r="Q21" s="219">
        <v>0</v>
      </c>
      <c r="R21" s="219">
        <v>13.01</v>
      </c>
      <c r="S21" s="219">
        <v>0</v>
      </c>
      <c r="T21" s="219">
        <v>0</v>
      </c>
      <c r="U21" s="219">
        <v>61.44</v>
      </c>
      <c r="V21" s="219">
        <v>6.36</v>
      </c>
      <c r="W21" s="219">
        <v>12.95</v>
      </c>
      <c r="X21" s="219">
        <v>43.79</v>
      </c>
      <c r="Y21" s="219">
        <v>0</v>
      </c>
      <c r="Z21" s="219">
        <v>74.05</v>
      </c>
      <c r="AA21" s="219">
        <v>26.38</v>
      </c>
      <c r="AB21" s="219">
        <v>0</v>
      </c>
      <c r="AC21" s="219">
        <v>12</v>
      </c>
      <c r="AD21" s="219">
        <v>0</v>
      </c>
      <c r="AE21" s="219">
        <v>0</v>
      </c>
      <c r="AF21" s="219">
        <v>0</v>
      </c>
      <c r="AG21" s="219">
        <v>30</v>
      </c>
      <c r="AH21" s="219">
        <v>0</v>
      </c>
      <c r="AI21" s="219">
        <v>0</v>
      </c>
      <c r="AJ21" s="219">
        <v>0</v>
      </c>
      <c r="AK21" s="219">
        <v>-1.31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241.82</v>
      </c>
      <c r="M22" s="219">
        <v>23.15</v>
      </c>
      <c r="N22" s="219">
        <v>35.06</v>
      </c>
      <c r="O22" s="219">
        <v>0</v>
      </c>
      <c r="P22" s="219">
        <v>41.35</v>
      </c>
      <c r="Q22" s="219">
        <v>0</v>
      </c>
      <c r="R22" s="219">
        <v>13.01</v>
      </c>
      <c r="S22" s="219">
        <v>0</v>
      </c>
      <c r="T22" s="219">
        <v>0</v>
      </c>
      <c r="U22" s="219">
        <v>61.44</v>
      </c>
      <c r="V22" s="219">
        <v>6.36</v>
      </c>
      <c r="W22" s="219">
        <v>12.95</v>
      </c>
      <c r="X22" s="219">
        <v>43.79</v>
      </c>
      <c r="Y22" s="219">
        <v>0</v>
      </c>
      <c r="Z22" s="219">
        <v>74.05</v>
      </c>
      <c r="AA22" s="219">
        <v>26.38</v>
      </c>
      <c r="AB22" s="219">
        <v>0</v>
      </c>
      <c r="AC22" s="219">
        <v>12</v>
      </c>
      <c r="AD22" s="219">
        <v>0</v>
      </c>
      <c r="AE22" s="219">
        <v>0</v>
      </c>
      <c r="AF22" s="219">
        <v>0</v>
      </c>
      <c r="AG22" s="219">
        <v>30</v>
      </c>
      <c r="AH22" s="219">
        <v>0</v>
      </c>
      <c r="AI22" s="219">
        <v>0</v>
      </c>
      <c r="AJ22" s="219">
        <v>0</v>
      </c>
      <c r="AK22" s="219">
        <v>-1.31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241.88</v>
      </c>
      <c r="M23" s="219">
        <v>23.15</v>
      </c>
      <c r="N23" s="219">
        <v>35.06</v>
      </c>
      <c r="O23" s="219">
        <v>0</v>
      </c>
      <c r="P23" s="219">
        <v>41.35</v>
      </c>
      <c r="Q23" s="219">
        <v>0</v>
      </c>
      <c r="R23" s="219">
        <v>12.59</v>
      </c>
      <c r="S23" s="219">
        <v>2.54</v>
      </c>
      <c r="T23" s="219">
        <v>0</v>
      </c>
      <c r="U23" s="219">
        <v>61.44</v>
      </c>
      <c r="V23" s="219">
        <v>6.16</v>
      </c>
      <c r="W23" s="219">
        <v>12.97</v>
      </c>
      <c r="X23" s="219">
        <v>43.79</v>
      </c>
      <c r="Y23" s="219">
        <v>0</v>
      </c>
      <c r="Z23" s="219">
        <v>75.17</v>
      </c>
      <c r="AA23" s="219">
        <v>26.77</v>
      </c>
      <c r="AB23" s="219">
        <v>0</v>
      </c>
      <c r="AC23" s="219">
        <v>12</v>
      </c>
      <c r="AD23" s="219">
        <v>0</v>
      </c>
      <c r="AE23" s="219">
        <v>0</v>
      </c>
      <c r="AF23" s="219">
        <v>0</v>
      </c>
      <c r="AG23" s="219">
        <v>30</v>
      </c>
      <c r="AH23" s="219">
        <v>0</v>
      </c>
      <c r="AI23" s="219">
        <v>0</v>
      </c>
      <c r="AJ23" s="219">
        <v>0</v>
      </c>
      <c r="AK23" s="219">
        <v>-1.31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241.87</v>
      </c>
      <c r="M24" s="219">
        <v>23.15</v>
      </c>
      <c r="N24" s="219">
        <v>35.06</v>
      </c>
      <c r="O24" s="219">
        <v>0</v>
      </c>
      <c r="P24" s="219">
        <v>41.35</v>
      </c>
      <c r="Q24" s="219">
        <v>0</v>
      </c>
      <c r="R24" s="219">
        <v>12.59</v>
      </c>
      <c r="S24" s="219">
        <v>2.54</v>
      </c>
      <c r="T24" s="219">
        <v>0</v>
      </c>
      <c r="U24" s="219">
        <v>61.44</v>
      </c>
      <c r="V24" s="219">
        <v>6.16</v>
      </c>
      <c r="W24" s="219">
        <v>12.97</v>
      </c>
      <c r="X24" s="219">
        <v>43.79</v>
      </c>
      <c r="Y24" s="219">
        <v>0</v>
      </c>
      <c r="Z24" s="219">
        <v>75.17</v>
      </c>
      <c r="AA24" s="219">
        <v>26.77</v>
      </c>
      <c r="AB24" s="219">
        <v>0</v>
      </c>
      <c r="AC24" s="219">
        <v>12</v>
      </c>
      <c r="AD24" s="219">
        <v>0</v>
      </c>
      <c r="AE24" s="219">
        <v>0</v>
      </c>
      <c r="AF24" s="219">
        <v>0</v>
      </c>
      <c r="AG24" s="219">
        <v>30</v>
      </c>
      <c r="AH24" s="219">
        <v>0</v>
      </c>
      <c r="AI24" s="219">
        <v>0</v>
      </c>
      <c r="AJ24" s="219">
        <v>0</v>
      </c>
      <c r="AK24" s="219">
        <v>-1.31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241.87</v>
      </c>
      <c r="M25" s="219">
        <v>23.15</v>
      </c>
      <c r="N25" s="219">
        <v>35.06</v>
      </c>
      <c r="O25" s="219">
        <v>0</v>
      </c>
      <c r="P25" s="219">
        <v>41.35</v>
      </c>
      <c r="Q25" s="219">
        <v>0</v>
      </c>
      <c r="R25" s="219">
        <v>12.59</v>
      </c>
      <c r="S25" s="219">
        <v>3.66</v>
      </c>
      <c r="T25" s="219">
        <v>0</v>
      </c>
      <c r="U25" s="219">
        <v>62.07</v>
      </c>
      <c r="V25" s="219">
        <v>6.16</v>
      </c>
      <c r="W25" s="219">
        <v>12.97</v>
      </c>
      <c r="X25" s="219">
        <v>43.79</v>
      </c>
      <c r="Y25" s="219">
        <v>0</v>
      </c>
      <c r="Z25" s="219">
        <v>75.17</v>
      </c>
      <c r="AA25" s="219">
        <v>26.77</v>
      </c>
      <c r="AB25" s="219">
        <v>0</v>
      </c>
      <c r="AC25" s="219">
        <v>12</v>
      </c>
      <c r="AD25" s="219">
        <v>0</v>
      </c>
      <c r="AE25" s="219">
        <v>0</v>
      </c>
      <c r="AF25" s="219">
        <v>0</v>
      </c>
      <c r="AG25" s="219">
        <v>30</v>
      </c>
      <c r="AH25" s="219">
        <v>0</v>
      </c>
      <c r="AI25" s="219">
        <v>0</v>
      </c>
      <c r="AJ25" s="219">
        <v>0</v>
      </c>
      <c r="AK25" s="219">
        <v>-1.31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241.87</v>
      </c>
      <c r="M26" s="219">
        <v>23.15</v>
      </c>
      <c r="N26" s="219">
        <v>35.06</v>
      </c>
      <c r="O26" s="219">
        <v>0</v>
      </c>
      <c r="P26" s="219">
        <v>41.35</v>
      </c>
      <c r="Q26" s="219">
        <v>0</v>
      </c>
      <c r="R26" s="219">
        <v>12.59</v>
      </c>
      <c r="S26" s="219">
        <v>3.66</v>
      </c>
      <c r="T26" s="219">
        <v>0</v>
      </c>
      <c r="U26" s="219">
        <v>62.15</v>
      </c>
      <c r="V26" s="219">
        <v>6.16</v>
      </c>
      <c r="W26" s="219">
        <v>12.97</v>
      </c>
      <c r="X26" s="219">
        <v>43.79</v>
      </c>
      <c r="Y26" s="219">
        <v>0</v>
      </c>
      <c r="Z26" s="219">
        <v>75.17</v>
      </c>
      <c r="AA26" s="219">
        <v>26.77</v>
      </c>
      <c r="AB26" s="219">
        <v>0</v>
      </c>
      <c r="AC26" s="219">
        <v>12</v>
      </c>
      <c r="AD26" s="219">
        <v>0</v>
      </c>
      <c r="AE26" s="219">
        <v>0</v>
      </c>
      <c r="AF26" s="219">
        <v>0</v>
      </c>
      <c r="AG26" s="219">
        <v>30</v>
      </c>
      <c r="AH26" s="219">
        <v>0</v>
      </c>
      <c r="AI26" s="219">
        <v>0</v>
      </c>
      <c r="AJ26" s="219">
        <v>0</v>
      </c>
      <c r="AK26" s="219">
        <v>-1.31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241.87</v>
      </c>
      <c r="M27" s="219">
        <v>23.15</v>
      </c>
      <c r="N27" s="219">
        <v>35.06</v>
      </c>
      <c r="O27" s="219">
        <v>0</v>
      </c>
      <c r="P27" s="219">
        <v>41.35</v>
      </c>
      <c r="Q27" s="219">
        <v>0</v>
      </c>
      <c r="R27" s="219">
        <v>0</v>
      </c>
      <c r="S27" s="219">
        <v>3.68</v>
      </c>
      <c r="T27" s="219">
        <v>0</v>
      </c>
      <c r="U27" s="219">
        <v>62.15</v>
      </c>
      <c r="V27" s="219">
        <v>0</v>
      </c>
      <c r="W27" s="219">
        <v>12.97</v>
      </c>
      <c r="X27" s="219">
        <v>43.79</v>
      </c>
      <c r="Y27" s="219">
        <v>0</v>
      </c>
      <c r="Z27" s="219">
        <v>33.86</v>
      </c>
      <c r="AA27" s="219">
        <v>7.74</v>
      </c>
      <c r="AB27" s="219">
        <v>0</v>
      </c>
      <c r="AC27" s="219">
        <v>12</v>
      </c>
      <c r="AD27" s="219">
        <v>0</v>
      </c>
      <c r="AE27" s="219">
        <v>0</v>
      </c>
      <c r="AF27" s="219">
        <v>0</v>
      </c>
      <c r="AG27" s="219">
        <v>30</v>
      </c>
      <c r="AH27" s="219">
        <v>0</v>
      </c>
      <c r="AI27" s="219">
        <v>0</v>
      </c>
      <c r="AJ27" s="219">
        <v>0</v>
      </c>
      <c r="AK27" s="219">
        <v>-1.31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8.1999999999999993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241.87</v>
      </c>
      <c r="M28" s="219">
        <v>23.15</v>
      </c>
      <c r="N28" s="219">
        <v>35.06</v>
      </c>
      <c r="O28" s="219">
        <v>0</v>
      </c>
      <c r="P28" s="219">
        <v>41.35</v>
      </c>
      <c r="Q28" s="219">
        <v>0</v>
      </c>
      <c r="R28" s="219">
        <v>0</v>
      </c>
      <c r="S28" s="219">
        <v>3.68</v>
      </c>
      <c r="T28" s="219">
        <v>0</v>
      </c>
      <c r="U28" s="219">
        <v>62.15</v>
      </c>
      <c r="V28" s="219">
        <v>0</v>
      </c>
      <c r="W28" s="219">
        <v>12.97</v>
      </c>
      <c r="X28" s="219">
        <v>43.79</v>
      </c>
      <c r="Y28" s="219">
        <v>0</v>
      </c>
      <c r="Z28" s="219">
        <v>33.86</v>
      </c>
      <c r="AA28" s="219">
        <v>7.74</v>
      </c>
      <c r="AB28" s="219">
        <v>0</v>
      </c>
      <c r="AC28" s="219">
        <v>12</v>
      </c>
      <c r="AD28" s="219">
        <v>0</v>
      </c>
      <c r="AE28" s="219">
        <v>0</v>
      </c>
      <c r="AF28" s="219">
        <v>0</v>
      </c>
      <c r="AG28" s="219">
        <v>30</v>
      </c>
      <c r="AH28" s="219">
        <v>0</v>
      </c>
      <c r="AI28" s="219">
        <v>0</v>
      </c>
      <c r="AJ28" s="219">
        <v>0</v>
      </c>
      <c r="AK28" s="219">
        <v>-1.31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241.87</v>
      </c>
      <c r="M29" s="219">
        <v>23.15</v>
      </c>
      <c r="N29" s="219">
        <v>17.53</v>
      </c>
      <c r="O29" s="219">
        <v>0</v>
      </c>
      <c r="P29" s="219">
        <v>41.35</v>
      </c>
      <c r="Q29" s="219">
        <v>0</v>
      </c>
      <c r="R29" s="219">
        <v>2.62</v>
      </c>
      <c r="S29" s="219">
        <v>3.68</v>
      </c>
      <c r="T29" s="219">
        <v>0</v>
      </c>
      <c r="U29" s="219">
        <v>62.15</v>
      </c>
      <c r="V29" s="219">
        <v>0</v>
      </c>
      <c r="W29" s="219">
        <v>12.97</v>
      </c>
      <c r="X29" s="219">
        <v>43.79</v>
      </c>
      <c r="Y29" s="219">
        <v>0</v>
      </c>
      <c r="Z29" s="219">
        <v>33.86</v>
      </c>
      <c r="AA29" s="219">
        <v>7.74</v>
      </c>
      <c r="AB29" s="219">
        <v>0</v>
      </c>
      <c r="AC29" s="219">
        <v>12</v>
      </c>
      <c r="AD29" s="219">
        <v>0</v>
      </c>
      <c r="AE29" s="219">
        <v>0</v>
      </c>
      <c r="AF29" s="219">
        <v>0</v>
      </c>
      <c r="AG29" s="219">
        <v>30</v>
      </c>
      <c r="AH29" s="219">
        <v>0</v>
      </c>
      <c r="AI29" s="219">
        <v>0</v>
      </c>
      <c r="AJ29" s="219">
        <v>0</v>
      </c>
      <c r="AK29" s="219">
        <v>-1.31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20.2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222.53</v>
      </c>
      <c r="M30" s="219">
        <v>23.15</v>
      </c>
      <c r="N30" s="219">
        <v>17.53</v>
      </c>
      <c r="O30" s="219">
        <v>0</v>
      </c>
      <c r="P30" s="219">
        <v>41.35</v>
      </c>
      <c r="Q30" s="219">
        <v>0</v>
      </c>
      <c r="R30" s="219">
        <v>2.62</v>
      </c>
      <c r="S30" s="219">
        <v>3.68</v>
      </c>
      <c r="T30" s="219">
        <v>0</v>
      </c>
      <c r="U30" s="219">
        <v>62.15</v>
      </c>
      <c r="V30" s="219">
        <v>0</v>
      </c>
      <c r="W30" s="219">
        <v>2.9</v>
      </c>
      <c r="X30" s="219">
        <v>9.68</v>
      </c>
      <c r="Y30" s="219">
        <v>0</v>
      </c>
      <c r="Z30" s="219">
        <v>33.86</v>
      </c>
      <c r="AA30" s="219">
        <v>7.74</v>
      </c>
      <c r="AB30" s="219">
        <v>0</v>
      </c>
      <c r="AC30" s="219">
        <v>12</v>
      </c>
      <c r="AD30" s="219">
        <v>0</v>
      </c>
      <c r="AE30" s="219">
        <v>0</v>
      </c>
      <c r="AF30" s="219">
        <v>0</v>
      </c>
      <c r="AG30" s="219">
        <v>30</v>
      </c>
      <c r="AH30" s="219">
        <v>0</v>
      </c>
      <c r="AI30" s="219">
        <v>0</v>
      </c>
      <c r="AJ30" s="219">
        <v>0</v>
      </c>
      <c r="AK30" s="219">
        <v>-1.31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222.53</v>
      </c>
      <c r="M31" s="219">
        <v>23.15</v>
      </c>
      <c r="N31" s="219">
        <v>17.53</v>
      </c>
      <c r="O31" s="219">
        <v>0</v>
      </c>
      <c r="P31" s="219">
        <v>41.35</v>
      </c>
      <c r="Q31" s="219">
        <v>0</v>
      </c>
      <c r="R31" s="219">
        <v>6.41</v>
      </c>
      <c r="S31" s="219">
        <v>3.68</v>
      </c>
      <c r="T31" s="219">
        <v>0</v>
      </c>
      <c r="U31" s="219">
        <v>62.15</v>
      </c>
      <c r="V31" s="219">
        <v>0</v>
      </c>
      <c r="W31" s="219">
        <v>2.9</v>
      </c>
      <c r="X31" s="219">
        <v>9.68</v>
      </c>
      <c r="Y31" s="219">
        <v>0</v>
      </c>
      <c r="Z31" s="219">
        <v>33.86</v>
      </c>
      <c r="AA31" s="219">
        <v>7.74</v>
      </c>
      <c r="AB31" s="219">
        <v>0</v>
      </c>
      <c r="AC31" s="219">
        <v>12</v>
      </c>
      <c r="AD31" s="219">
        <v>0</v>
      </c>
      <c r="AE31" s="219">
        <v>0</v>
      </c>
      <c r="AF31" s="219">
        <v>0</v>
      </c>
      <c r="AG31" s="219">
        <v>30</v>
      </c>
      <c r="AH31" s="219">
        <v>0</v>
      </c>
      <c r="AI31" s="219">
        <v>0</v>
      </c>
      <c r="AJ31" s="219">
        <v>0</v>
      </c>
      <c r="AK31" s="219">
        <v>-1.31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222.53</v>
      </c>
      <c r="M32" s="219">
        <v>23.15</v>
      </c>
      <c r="N32" s="219">
        <v>17.53</v>
      </c>
      <c r="O32" s="219">
        <v>0</v>
      </c>
      <c r="P32" s="219">
        <v>41.35</v>
      </c>
      <c r="Q32" s="219">
        <v>0</v>
      </c>
      <c r="R32" s="219">
        <v>6.41</v>
      </c>
      <c r="S32" s="219">
        <v>3.68</v>
      </c>
      <c r="T32" s="219">
        <v>0</v>
      </c>
      <c r="U32" s="219">
        <v>62.15</v>
      </c>
      <c r="V32" s="219">
        <v>0</v>
      </c>
      <c r="W32" s="219">
        <v>2.9</v>
      </c>
      <c r="X32" s="219">
        <v>9.68</v>
      </c>
      <c r="Y32" s="219">
        <v>0</v>
      </c>
      <c r="Z32" s="219">
        <v>33.86</v>
      </c>
      <c r="AA32" s="219">
        <v>7.74</v>
      </c>
      <c r="AB32" s="219">
        <v>0</v>
      </c>
      <c r="AC32" s="219">
        <v>12</v>
      </c>
      <c r="AD32" s="219">
        <v>0</v>
      </c>
      <c r="AE32" s="219">
        <v>0</v>
      </c>
      <c r="AF32" s="219">
        <v>0</v>
      </c>
      <c r="AG32" s="219">
        <v>30</v>
      </c>
      <c r="AH32" s="219">
        <v>0</v>
      </c>
      <c r="AI32" s="219">
        <v>0</v>
      </c>
      <c r="AJ32" s="219">
        <v>0</v>
      </c>
      <c r="AK32" s="219">
        <v>-1.31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222.53</v>
      </c>
      <c r="M33" s="219">
        <v>23.15</v>
      </c>
      <c r="N33" s="219">
        <v>17.53</v>
      </c>
      <c r="O33" s="219">
        <v>0</v>
      </c>
      <c r="P33" s="219">
        <v>41.35</v>
      </c>
      <c r="Q33" s="219">
        <v>0</v>
      </c>
      <c r="R33" s="219">
        <v>6.41</v>
      </c>
      <c r="S33" s="219">
        <v>3.68</v>
      </c>
      <c r="T33" s="219">
        <v>0</v>
      </c>
      <c r="U33" s="219">
        <v>62.15</v>
      </c>
      <c r="V33" s="219">
        <v>0</v>
      </c>
      <c r="W33" s="219">
        <v>4.0599999999999996</v>
      </c>
      <c r="X33" s="219">
        <v>9.68</v>
      </c>
      <c r="Y33" s="219">
        <v>0</v>
      </c>
      <c r="Z33" s="219">
        <v>33.86</v>
      </c>
      <c r="AA33" s="219">
        <v>7.74</v>
      </c>
      <c r="AB33" s="219">
        <v>0</v>
      </c>
      <c r="AC33" s="219">
        <v>12</v>
      </c>
      <c r="AD33" s="219">
        <v>0</v>
      </c>
      <c r="AE33" s="219">
        <v>0</v>
      </c>
      <c r="AF33" s="219">
        <v>0</v>
      </c>
      <c r="AG33" s="219">
        <v>30</v>
      </c>
      <c r="AH33" s="219">
        <v>0</v>
      </c>
      <c r="AI33" s="219">
        <v>0</v>
      </c>
      <c r="AJ33" s="219">
        <v>0</v>
      </c>
      <c r="AK33" s="219">
        <v>-1.31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222.53</v>
      </c>
      <c r="M34" s="219">
        <v>23.15</v>
      </c>
      <c r="N34" s="219">
        <v>17.53</v>
      </c>
      <c r="O34" s="219">
        <v>0</v>
      </c>
      <c r="P34" s="219">
        <v>41.35</v>
      </c>
      <c r="Q34" s="219">
        <v>0</v>
      </c>
      <c r="R34" s="219">
        <v>6.41</v>
      </c>
      <c r="S34" s="219">
        <v>3.68</v>
      </c>
      <c r="T34" s="219">
        <v>0</v>
      </c>
      <c r="U34" s="219">
        <v>62.15</v>
      </c>
      <c r="V34" s="219">
        <v>0</v>
      </c>
      <c r="W34" s="219">
        <v>2.9</v>
      </c>
      <c r="X34" s="219">
        <v>9.68</v>
      </c>
      <c r="Y34" s="219">
        <v>0</v>
      </c>
      <c r="Z34" s="219">
        <v>33.86</v>
      </c>
      <c r="AA34" s="219">
        <v>7.74</v>
      </c>
      <c r="AB34" s="219">
        <v>0</v>
      </c>
      <c r="AC34" s="219">
        <v>12</v>
      </c>
      <c r="AD34" s="219">
        <v>0</v>
      </c>
      <c r="AE34" s="219">
        <v>0</v>
      </c>
      <c r="AF34" s="219">
        <v>0</v>
      </c>
      <c r="AG34" s="219">
        <v>30</v>
      </c>
      <c r="AH34" s="219">
        <v>0</v>
      </c>
      <c r="AI34" s="219">
        <v>0</v>
      </c>
      <c r="AJ34" s="219">
        <v>0</v>
      </c>
      <c r="AK34" s="219">
        <v>-1.31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222.53</v>
      </c>
      <c r="M35" s="219">
        <v>23.15</v>
      </c>
      <c r="N35" s="219">
        <v>17.53</v>
      </c>
      <c r="O35" s="219">
        <v>0</v>
      </c>
      <c r="P35" s="219">
        <v>41.35</v>
      </c>
      <c r="Q35" s="219">
        <v>0</v>
      </c>
      <c r="R35" s="219">
        <v>1.72</v>
      </c>
      <c r="S35" s="219">
        <v>3.68</v>
      </c>
      <c r="T35" s="219">
        <v>0</v>
      </c>
      <c r="U35" s="219">
        <v>62.15</v>
      </c>
      <c r="V35" s="219">
        <v>0</v>
      </c>
      <c r="W35" s="219">
        <v>2.9</v>
      </c>
      <c r="X35" s="219">
        <v>9.68</v>
      </c>
      <c r="Y35" s="219">
        <v>0</v>
      </c>
      <c r="Z35" s="219">
        <v>33.86</v>
      </c>
      <c r="AA35" s="219">
        <v>7.74</v>
      </c>
      <c r="AB35" s="219">
        <v>0</v>
      </c>
      <c r="AC35" s="219">
        <v>12</v>
      </c>
      <c r="AD35" s="219">
        <v>0</v>
      </c>
      <c r="AE35" s="219">
        <v>0</v>
      </c>
      <c r="AF35" s="219">
        <v>0</v>
      </c>
      <c r="AG35" s="219">
        <v>30</v>
      </c>
      <c r="AH35" s="219">
        <v>0</v>
      </c>
      <c r="AI35" s="219">
        <v>0</v>
      </c>
      <c r="AJ35" s="219">
        <v>0</v>
      </c>
      <c r="AK35" s="219">
        <v>-1.31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23.2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222.53</v>
      </c>
      <c r="M36" s="219">
        <v>23.15</v>
      </c>
      <c r="N36" s="219">
        <v>17.53</v>
      </c>
      <c r="O36" s="219">
        <v>0</v>
      </c>
      <c r="P36" s="219">
        <v>41.35</v>
      </c>
      <c r="Q36" s="219">
        <v>0</v>
      </c>
      <c r="R36" s="219">
        <v>5.58</v>
      </c>
      <c r="S36" s="219">
        <v>3.68</v>
      </c>
      <c r="T36" s="219">
        <v>0</v>
      </c>
      <c r="U36" s="219">
        <v>62.15</v>
      </c>
      <c r="V36" s="219">
        <v>0</v>
      </c>
      <c r="W36" s="219">
        <v>2.9</v>
      </c>
      <c r="X36" s="219">
        <v>9.68</v>
      </c>
      <c r="Y36" s="219">
        <v>0</v>
      </c>
      <c r="Z36" s="219">
        <v>33.86</v>
      </c>
      <c r="AA36" s="219">
        <v>7.74</v>
      </c>
      <c r="AB36" s="219">
        <v>0</v>
      </c>
      <c r="AC36" s="219">
        <v>12</v>
      </c>
      <c r="AD36" s="219">
        <v>0</v>
      </c>
      <c r="AE36" s="219">
        <v>0</v>
      </c>
      <c r="AF36" s="219">
        <v>0</v>
      </c>
      <c r="AG36" s="219">
        <v>30</v>
      </c>
      <c r="AH36" s="219">
        <v>0</v>
      </c>
      <c r="AI36" s="219">
        <v>0</v>
      </c>
      <c r="AJ36" s="219">
        <v>0</v>
      </c>
      <c r="AK36" s="219">
        <v>-1.31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23.2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222.53</v>
      </c>
      <c r="M37" s="219">
        <v>23.15</v>
      </c>
      <c r="N37" s="219">
        <v>17.53</v>
      </c>
      <c r="O37" s="219">
        <v>0</v>
      </c>
      <c r="P37" s="219">
        <v>41.35</v>
      </c>
      <c r="Q37" s="219">
        <v>0</v>
      </c>
      <c r="R37" s="219">
        <v>6.4</v>
      </c>
      <c r="S37" s="219">
        <v>3.69</v>
      </c>
      <c r="T37" s="219">
        <v>0</v>
      </c>
      <c r="U37" s="219">
        <v>62.15</v>
      </c>
      <c r="V37" s="219">
        <v>0</v>
      </c>
      <c r="W37" s="219">
        <v>2.9</v>
      </c>
      <c r="X37" s="219">
        <v>9.68</v>
      </c>
      <c r="Y37" s="219">
        <v>0</v>
      </c>
      <c r="Z37" s="219">
        <v>33.86</v>
      </c>
      <c r="AA37" s="219">
        <v>7.74</v>
      </c>
      <c r="AB37" s="219">
        <v>0</v>
      </c>
      <c r="AC37" s="219">
        <v>12</v>
      </c>
      <c r="AD37" s="219">
        <v>0</v>
      </c>
      <c r="AE37" s="219">
        <v>0</v>
      </c>
      <c r="AF37" s="219">
        <v>0</v>
      </c>
      <c r="AG37" s="219">
        <v>30</v>
      </c>
      <c r="AH37" s="219">
        <v>0</v>
      </c>
      <c r="AI37" s="219">
        <v>0</v>
      </c>
      <c r="AJ37" s="219">
        <v>0</v>
      </c>
      <c r="AK37" s="219">
        <v>-1.31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23.2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222.53</v>
      </c>
      <c r="M38" s="219">
        <v>23.15</v>
      </c>
      <c r="N38" s="219">
        <v>17.53</v>
      </c>
      <c r="O38" s="219">
        <v>0</v>
      </c>
      <c r="P38" s="219">
        <v>41.35</v>
      </c>
      <c r="Q38" s="219">
        <v>0</v>
      </c>
      <c r="R38" s="219">
        <v>6.4</v>
      </c>
      <c r="S38" s="219">
        <v>3.69</v>
      </c>
      <c r="T38" s="219">
        <v>0</v>
      </c>
      <c r="U38" s="219">
        <v>62.15</v>
      </c>
      <c r="V38" s="219">
        <v>0</v>
      </c>
      <c r="W38" s="219">
        <v>2.9</v>
      </c>
      <c r="X38" s="219">
        <v>9.68</v>
      </c>
      <c r="Y38" s="219">
        <v>0</v>
      </c>
      <c r="Z38" s="219">
        <v>33.86</v>
      </c>
      <c r="AA38" s="219">
        <v>7.74</v>
      </c>
      <c r="AB38" s="219">
        <v>0</v>
      </c>
      <c r="AC38" s="219">
        <v>12</v>
      </c>
      <c r="AD38" s="219">
        <v>0</v>
      </c>
      <c r="AE38" s="219">
        <v>0</v>
      </c>
      <c r="AF38" s="219">
        <v>0</v>
      </c>
      <c r="AG38" s="219">
        <v>30</v>
      </c>
      <c r="AH38" s="219">
        <v>0</v>
      </c>
      <c r="AI38" s="219">
        <v>0</v>
      </c>
      <c r="AJ38" s="219">
        <v>0</v>
      </c>
      <c r="AK38" s="219">
        <v>-1.31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23.2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222.53</v>
      </c>
      <c r="M39" s="219">
        <v>23.15</v>
      </c>
      <c r="N39" s="219">
        <v>17.53</v>
      </c>
      <c r="O39" s="219">
        <v>0</v>
      </c>
      <c r="P39" s="219">
        <v>41.35</v>
      </c>
      <c r="Q39" s="219">
        <v>0</v>
      </c>
      <c r="R39" s="219">
        <v>6.1</v>
      </c>
      <c r="S39" s="219">
        <v>3.69</v>
      </c>
      <c r="T39" s="219">
        <v>0</v>
      </c>
      <c r="U39" s="219">
        <v>62.15</v>
      </c>
      <c r="V39" s="219">
        <v>0</v>
      </c>
      <c r="W39" s="219">
        <v>2.9</v>
      </c>
      <c r="X39" s="219">
        <v>9.68</v>
      </c>
      <c r="Y39" s="219">
        <v>0</v>
      </c>
      <c r="Z39" s="219">
        <v>33.86</v>
      </c>
      <c r="AA39" s="219">
        <v>7.74</v>
      </c>
      <c r="AB39" s="219">
        <v>0</v>
      </c>
      <c r="AC39" s="219">
        <v>12</v>
      </c>
      <c r="AD39" s="219">
        <v>0</v>
      </c>
      <c r="AE39" s="219">
        <v>0</v>
      </c>
      <c r="AF39" s="219">
        <v>0</v>
      </c>
      <c r="AG39" s="219">
        <v>30</v>
      </c>
      <c r="AH39" s="219">
        <v>0</v>
      </c>
      <c r="AI39" s="219">
        <v>0</v>
      </c>
      <c r="AJ39" s="219">
        <v>0</v>
      </c>
      <c r="AK39" s="219">
        <v>-1.31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23.2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222.53</v>
      </c>
      <c r="M40" s="219">
        <v>23.15</v>
      </c>
      <c r="N40" s="219">
        <v>17.53</v>
      </c>
      <c r="O40" s="219">
        <v>0</v>
      </c>
      <c r="P40" s="219">
        <v>41.35</v>
      </c>
      <c r="Q40" s="219">
        <v>0</v>
      </c>
      <c r="R40" s="219">
        <v>6.1</v>
      </c>
      <c r="S40" s="219">
        <v>3.69</v>
      </c>
      <c r="T40" s="219">
        <v>0</v>
      </c>
      <c r="U40" s="219">
        <v>62.15</v>
      </c>
      <c r="V40" s="219">
        <v>0</v>
      </c>
      <c r="W40" s="219">
        <v>2.9</v>
      </c>
      <c r="X40" s="219">
        <v>9.68</v>
      </c>
      <c r="Y40" s="219">
        <v>0</v>
      </c>
      <c r="Z40" s="219">
        <v>33.86</v>
      </c>
      <c r="AA40" s="219">
        <v>7.74</v>
      </c>
      <c r="AB40" s="219">
        <v>0</v>
      </c>
      <c r="AC40" s="219">
        <v>12</v>
      </c>
      <c r="AD40" s="219">
        <v>0</v>
      </c>
      <c r="AE40" s="219">
        <v>0</v>
      </c>
      <c r="AF40" s="219">
        <v>0</v>
      </c>
      <c r="AG40" s="219">
        <v>30</v>
      </c>
      <c r="AH40" s="219">
        <v>0</v>
      </c>
      <c r="AI40" s="219">
        <v>0</v>
      </c>
      <c r="AJ40" s="219">
        <v>0</v>
      </c>
      <c r="AK40" s="219">
        <v>-1.31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23.2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222.53</v>
      </c>
      <c r="M41" s="219">
        <v>23.15</v>
      </c>
      <c r="N41" s="219">
        <v>17.53</v>
      </c>
      <c r="O41" s="219">
        <v>0</v>
      </c>
      <c r="P41" s="219">
        <v>41.35</v>
      </c>
      <c r="Q41" s="219">
        <v>0</v>
      </c>
      <c r="R41" s="219">
        <v>6.1</v>
      </c>
      <c r="S41" s="219">
        <v>3.66</v>
      </c>
      <c r="T41" s="219">
        <v>0</v>
      </c>
      <c r="U41" s="219">
        <v>62.15</v>
      </c>
      <c r="V41" s="219">
        <v>0</v>
      </c>
      <c r="W41" s="219">
        <v>2.9</v>
      </c>
      <c r="X41" s="219">
        <v>9.67</v>
      </c>
      <c r="Y41" s="219">
        <v>0</v>
      </c>
      <c r="Z41" s="219">
        <v>33.86</v>
      </c>
      <c r="AA41" s="219">
        <v>7.74</v>
      </c>
      <c r="AB41" s="219">
        <v>0</v>
      </c>
      <c r="AC41" s="219">
        <v>12</v>
      </c>
      <c r="AD41" s="219">
        <v>0</v>
      </c>
      <c r="AE41" s="219">
        <v>0</v>
      </c>
      <c r="AF41" s="219">
        <v>0</v>
      </c>
      <c r="AG41" s="219">
        <v>30</v>
      </c>
      <c r="AH41" s="219">
        <v>0</v>
      </c>
      <c r="AI41" s="219">
        <v>0</v>
      </c>
      <c r="AJ41" s="219">
        <v>0</v>
      </c>
      <c r="AK41" s="219">
        <v>-1.31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23.2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222.53</v>
      </c>
      <c r="M42" s="219">
        <v>23.15</v>
      </c>
      <c r="N42" s="219">
        <v>17.53</v>
      </c>
      <c r="O42" s="219">
        <v>0</v>
      </c>
      <c r="P42" s="219">
        <v>41.35</v>
      </c>
      <c r="Q42" s="219">
        <v>0</v>
      </c>
      <c r="R42" s="219">
        <v>6.1</v>
      </c>
      <c r="S42" s="219">
        <v>3.66</v>
      </c>
      <c r="T42" s="219">
        <v>0</v>
      </c>
      <c r="U42" s="219">
        <v>62.15</v>
      </c>
      <c r="V42" s="219">
        <v>0</v>
      </c>
      <c r="W42" s="219">
        <v>2.9</v>
      </c>
      <c r="X42" s="219">
        <v>9.67</v>
      </c>
      <c r="Y42" s="219">
        <v>0</v>
      </c>
      <c r="Z42" s="219">
        <v>33.86</v>
      </c>
      <c r="AA42" s="219">
        <v>7.74</v>
      </c>
      <c r="AB42" s="219">
        <v>0</v>
      </c>
      <c r="AC42" s="219">
        <v>12</v>
      </c>
      <c r="AD42" s="219">
        <v>0</v>
      </c>
      <c r="AE42" s="219">
        <v>0</v>
      </c>
      <c r="AF42" s="219">
        <v>0</v>
      </c>
      <c r="AG42" s="219">
        <v>30</v>
      </c>
      <c r="AH42" s="219">
        <v>0</v>
      </c>
      <c r="AI42" s="219">
        <v>0</v>
      </c>
      <c r="AJ42" s="219">
        <v>0</v>
      </c>
      <c r="AK42" s="219">
        <v>-1.31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23.2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2.35</v>
      </c>
      <c r="L43" s="219">
        <v>222.52</v>
      </c>
      <c r="M43" s="219">
        <v>23.15</v>
      </c>
      <c r="N43" s="219">
        <v>17.53</v>
      </c>
      <c r="O43" s="219">
        <v>0</v>
      </c>
      <c r="P43" s="219">
        <v>41.35</v>
      </c>
      <c r="Q43" s="219">
        <v>0</v>
      </c>
      <c r="R43" s="219">
        <v>0</v>
      </c>
      <c r="S43" s="219">
        <v>4.05</v>
      </c>
      <c r="T43" s="219">
        <v>0</v>
      </c>
      <c r="U43" s="219">
        <v>62.15</v>
      </c>
      <c r="V43" s="219">
        <v>0</v>
      </c>
      <c r="W43" s="219">
        <v>2.9</v>
      </c>
      <c r="X43" s="219">
        <v>9.67</v>
      </c>
      <c r="Y43" s="219">
        <v>0</v>
      </c>
      <c r="Z43" s="219">
        <v>33.86</v>
      </c>
      <c r="AA43" s="219">
        <v>7.86</v>
      </c>
      <c r="AB43" s="219">
        <v>0</v>
      </c>
      <c r="AC43" s="219">
        <v>12</v>
      </c>
      <c r="AD43" s="219">
        <v>0</v>
      </c>
      <c r="AE43" s="219">
        <v>0</v>
      </c>
      <c r="AF43" s="219">
        <v>0</v>
      </c>
      <c r="AG43" s="219">
        <v>30</v>
      </c>
      <c r="AH43" s="219">
        <v>0</v>
      </c>
      <c r="AI43" s="219">
        <v>0</v>
      </c>
      <c r="AJ43" s="219">
        <v>0</v>
      </c>
      <c r="AK43" s="219">
        <v>-1.31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23.2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2.35</v>
      </c>
      <c r="L44" s="219">
        <v>222.52</v>
      </c>
      <c r="M44" s="219">
        <v>23.15</v>
      </c>
      <c r="N44" s="219">
        <v>17.53</v>
      </c>
      <c r="O44" s="219">
        <v>0</v>
      </c>
      <c r="P44" s="219">
        <v>41.35</v>
      </c>
      <c r="Q44" s="219">
        <v>0</v>
      </c>
      <c r="R44" s="219">
        <v>0</v>
      </c>
      <c r="S44" s="219">
        <v>4.05</v>
      </c>
      <c r="T44" s="219">
        <v>0</v>
      </c>
      <c r="U44" s="219">
        <v>62.15</v>
      </c>
      <c r="V44" s="219">
        <v>6.16</v>
      </c>
      <c r="W44" s="219">
        <v>12.97</v>
      </c>
      <c r="X44" s="219">
        <v>43.79</v>
      </c>
      <c r="Y44" s="219">
        <v>0</v>
      </c>
      <c r="Z44" s="219">
        <v>33.86</v>
      </c>
      <c r="AA44" s="219">
        <v>7.86</v>
      </c>
      <c r="AB44" s="219">
        <v>0</v>
      </c>
      <c r="AC44" s="219">
        <v>12</v>
      </c>
      <c r="AD44" s="219">
        <v>0</v>
      </c>
      <c r="AE44" s="219">
        <v>0</v>
      </c>
      <c r="AF44" s="219">
        <v>0</v>
      </c>
      <c r="AG44" s="219">
        <v>30</v>
      </c>
      <c r="AH44" s="219">
        <v>0</v>
      </c>
      <c r="AI44" s="219">
        <v>0</v>
      </c>
      <c r="AJ44" s="219">
        <v>0</v>
      </c>
      <c r="AK44" s="219">
        <v>-1.31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23.2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2.35</v>
      </c>
      <c r="L45" s="219">
        <v>222.53</v>
      </c>
      <c r="M45" s="219">
        <v>23.15</v>
      </c>
      <c r="N45" s="219">
        <v>17.53</v>
      </c>
      <c r="O45" s="219">
        <v>0</v>
      </c>
      <c r="P45" s="219">
        <v>41.35</v>
      </c>
      <c r="Q45" s="219">
        <v>0</v>
      </c>
      <c r="R45" s="219">
        <v>0</v>
      </c>
      <c r="S45" s="219">
        <v>4.05</v>
      </c>
      <c r="T45" s="219">
        <v>0</v>
      </c>
      <c r="U45" s="219">
        <v>62.15</v>
      </c>
      <c r="V45" s="219">
        <v>6.15</v>
      </c>
      <c r="W45" s="219">
        <v>12.66</v>
      </c>
      <c r="X45" s="219">
        <v>43.79</v>
      </c>
      <c r="Y45" s="219">
        <v>0</v>
      </c>
      <c r="Z45" s="219">
        <v>75.510000000000005</v>
      </c>
      <c r="AA45" s="219">
        <v>7.86</v>
      </c>
      <c r="AB45" s="219">
        <v>0</v>
      </c>
      <c r="AC45" s="219">
        <v>12</v>
      </c>
      <c r="AD45" s="219">
        <v>0</v>
      </c>
      <c r="AE45" s="219">
        <v>0</v>
      </c>
      <c r="AF45" s="219">
        <v>0</v>
      </c>
      <c r="AG45" s="219">
        <v>30</v>
      </c>
      <c r="AH45" s="219">
        <v>0</v>
      </c>
      <c r="AI45" s="219">
        <v>0</v>
      </c>
      <c r="AJ45" s="219">
        <v>0</v>
      </c>
      <c r="AK45" s="219">
        <v>-1.31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23.2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2.1800000000000002</v>
      </c>
      <c r="L46" s="219">
        <v>222.53</v>
      </c>
      <c r="M46" s="219">
        <v>23.15</v>
      </c>
      <c r="N46" s="219">
        <v>17.53</v>
      </c>
      <c r="O46" s="219">
        <v>0</v>
      </c>
      <c r="P46" s="219">
        <v>41.35</v>
      </c>
      <c r="Q46" s="219">
        <v>0</v>
      </c>
      <c r="R46" s="219">
        <v>0</v>
      </c>
      <c r="S46" s="219">
        <v>4.05</v>
      </c>
      <c r="T46" s="219">
        <v>0</v>
      </c>
      <c r="U46" s="219">
        <v>62.15</v>
      </c>
      <c r="V46" s="219">
        <v>6.15</v>
      </c>
      <c r="W46" s="219">
        <v>12.97</v>
      </c>
      <c r="X46" s="219">
        <v>43.79</v>
      </c>
      <c r="Y46" s="219">
        <v>0</v>
      </c>
      <c r="Z46" s="219">
        <v>75.510000000000005</v>
      </c>
      <c r="AA46" s="219">
        <v>7.74</v>
      </c>
      <c r="AB46" s="219">
        <v>0</v>
      </c>
      <c r="AC46" s="219">
        <v>12</v>
      </c>
      <c r="AD46" s="219">
        <v>0</v>
      </c>
      <c r="AE46" s="219">
        <v>0</v>
      </c>
      <c r="AF46" s="219">
        <v>0</v>
      </c>
      <c r="AG46" s="219">
        <v>30</v>
      </c>
      <c r="AH46" s="219">
        <v>0</v>
      </c>
      <c r="AI46" s="219">
        <v>0</v>
      </c>
      <c r="AJ46" s="219">
        <v>0</v>
      </c>
      <c r="AK46" s="219">
        <v>-1.31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23.2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2.06</v>
      </c>
      <c r="L47" s="219">
        <v>222.53</v>
      </c>
      <c r="M47" s="219">
        <v>23.15</v>
      </c>
      <c r="N47" s="219">
        <v>17.53</v>
      </c>
      <c r="O47" s="219">
        <v>0</v>
      </c>
      <c r="P47" s="219">
        <v>41.35</v>
      </c>
      <c r="Q47" s="219">
        <v>0</v>
      </c>
      <c r="R47" s="219">
        <v>12.59</v>
      </c>
      <c r="S47" s="219">
        <v>4.05</v>
      </c>
      <c r="T47" s="219">
        <v>0</v>
      </c>
      <c r="U47" s="219">
        <v>62.15</v>
      </c>
      <c r="V47" s="219">
        <v>6.15</v>
      </c>
      <c r="W47" s="219">
        <v>12.97</v>
      </c>
      <c r="X47" s="219">
        <v>43.79</v>
      </c>
      <c r="Y47" s="219">
        <v>0</v>
      </c>
      <c r="Z47" s="219">
        <v>75.17</v>
      </c>
      <c r="AA47" s="219">
        <v>26.77</v>
      </c>
      <c r="AB47" s="219">
        <v>0</v>
      </c>
      <c r="AC47" s="219">
        <v>12</v>
      </c>
      <c r="AD47" s="219">
        <v>0</v>
      </c>
      <c r="AE47" s="219">
        <v>0</v>
      </c>
      <c r="AF47" s="219">
        <v>0</v>
      </c>
      <c r="AG47" s="219">
        <v>30</v>
      </c>
      <c r="AH47" s="219">
        <v>0</v>
      </c>
      <c r="AI47" s="219">
        <v>0</v>
      </c>
      <c r="AJ47" s="219">
        <v>0</v>
      </c>
      <c r="AK47" s="219">
        <v>-1.0900000000000001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23.2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1.1200000000000001</v>
      </c>
      <c r="L48" s="219">
        <v>222.53</v>
      </c>
      <c r="M48" s="219">
        <v>23.15</v>
      </c>
      <c r="N48" s="219">
        <v>17.53</v>
      </c>
      <c r="O48" s="219">
        <v>0</v>
      </c>
      <c r="P48" s="219">
        <v>41.35</v>
      </c>
      <c r="Q48" s="219">
        <v>0</v>
      </c>
      <c r="R48" s="219">
        <v>12.59</v>
      </c>
      <c r="S48" s="219">
        <v>4.05</v>
      </c>
      <c r="T48" s="219">
        <v>0</v>
      </c>
      <c r="U48" s="219">
        <v>62.15</v>
      </c>
      <c r="V48" s="219">
        <v>6.15</v>
      </c>
      <c r="W48" s="219">
        <v>12.97</v>
      </c>
      <c r="X48" s="219">
        <v>43.79</v>
      </c>
      <c r="Y48" s="219">
        <v>0</v>
      </c>
      <c r="Z48" s="219">
        <v>75.17</v>
      </c>
      <c r="AA48" s="219">
        <v>26.77</v>
      </c>
      <c r="AB48" s="219">
        <v>0</v>
      </c>
      <c r="AC48" s="219">
        <v>12</v>
      </c>
      <c r="AD48" s="219">
        <v>0</v>
      </c>
      <c r="AE48" s="219">
        <v>0</v>
      </c>
      <c r="AF48" s="219">
        <v>0</v>
      </c>
      <c r="AG48" s="219">
        <v>30</v>
      </c>
      <c r="AH48" s="219">
        <v>0</v>
      </c>
      <c r="AI48" s="219">
        <v>0</v>
      </c>
      <c r="AJ48" s="219">
        <v>0</v>
      </c>
      <c r="AK48" s="219">
        <v>-1.0900000000000001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23.2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1.1100000000000001</v>
      </c>
      <c r="L49" s="219">
        <v>251.55</v>
      </c>
      <c r="M49" s="219">
        <v>23.15</v>
      </c>
      <c r="N49" s="219">
        <v>17.53</v>
      </c>
      <c r="O49" s="219">
        <v>0</v>
      </c>
      <c r="P49" s="219">
        <v>41.35</v>
      </c>
      <c r="Q49" s="219">
        <v>0</v>
      </c>
      <c r="R49" s="219">
        <v>12.59</v>
      </c>
      <c r="S49" s="219">
        <v>4.05</v>
      </c>
      <c r="T49" s="219">
        <v>0</v>
      </c>
      <c r="U49" s="219">
        <v>62.15</v>
      </c>
      <c r="V49" s="219">
        <v>6.15</v>
      </c>
      <c r="W49" s="219">
        <v>12.97</v>
      </c>
      <c r="X49" s="219">
        <v>43.79</v>
      </c>
      <c r="Y49" s="219">
        <v>0</v>
      </c>
      <c r="Z49" s="219">
        <v>75.17</v>
      </c>
      <c r="AA49" s="219">
        <v>26.77</v>
      </c>
      <c r="AB49" s="219">
        <v>0</v>
      </c>
      <c r="AC49" s="219">
        <v>12</v>
      </c>
      <c r="AD49" s="219">
        <v>0</v>
      </c>
      <c r="AE49" s="219">
        <v>0</v>
      </c>
      <c r="AF49" s="219">
        <v>0</v>
      </c>
      <c r="AG49" s="219">
        <v>30</v>
      </c>
      <c r="AH49" s="219">
        <v>0</v>
      </c>
      <c r="AI49" s="219">
        <v>0</v>
      </c>
      <c r="AJ49" s="219">
        <v>0</v>
      </c>
      <c r="AK49" s="219">
        <v>-1.0900000000000001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23.2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1.1200000000000001</v>
      </c>
      <c r="L50" s="219">
        <v>251.55</v>
      </c>
      <c r="M50" s="219">
        <v>23.15</v>
      </c>
      <c r="N50" s="219">
        <v>17.53</v>
      </c>
      <c r="O50" s="219">
        <v>0</v>
      </c>
      <c r="P50" s="219">
        <v>41.35</v>
      </c>
      <c r="Q50" s="219">
        <v>0</v>
      </c>
      <c r="R50" s="219">
        <v>12.59</v>
      </c>
      <c r="S50" s="219">
        <v>4.05</v>
      </c>
      <c r="T50" s="219">
        <v>0</v>
      </c>
      <c r="U50" s="219">
        <v>62.15</v>
      </c>
      <c r="V50" s="219">
        <v>6.15</v>
      </c>
      <c r="W50" s="219">
        <v>12.97</v>
      </c>
      <c r="X50" s="219">
        <v>43.79</v>
      </c>
      <c r="Y50" s="219">
        <v>0</v>
      </c>
      <c r="Z50" s="219">
        <v>75.17</v>
      </c>
      <c r="AA50" s="219">
        <v>26.77</v>
      </c>
      <c r="AB50" s="219">
        <v>0</v>
      </c>
      <c r="AC50" s="219">
        <v>12</v>
      </c>
      <c r="AD50" s="219">
        <v>0</v>
      </c>
      <c r="AE50" s="219">
        <v>0</v>
      </c>
      <c r="AF50" s="219">
        <v>0</v>
      </c>
      <c r="AG50" s="219">
        <v>30</v>
      </c>
      <c r="AH50" s="219">
        <v>0</v>
      </c>
      <c r="AI50" s="219">
        <v>0</v>
      </c>
      <c r="AJ50" s="219">
        <v>0</v>
      </c>
      <c r="AK50" s="219">
        <v>-1.0900000000000001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23.2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1.1100000000000001</v>
      </c>
      <c r="L51" s="219">
        <v>251.55</v>
      </c>
      <c r="M51" s="219">
        <v>23.15</v>
      </c>
      <c r="N51" s="219">
        <v>17.53</v>
      </c>
      <c r="O51" s="219">
        <v>0</v>
      </c>
      <c r="P51" s="219">
        <v>41.35</v>
      </c>
      <c r="Q51" s="219">
        <v>0</v>
      </c>
      <c r="R51" s="219">
        <v>12.59</v>
      </c>
      <c r="S51" s="219">
        <v>4.05</v>
      </c>
      <c r="T51" s="219">
        <v>0</v>
      </c>
      <c r="U51" s="219">
        <v>58.46</v>
      </c>
      <c r="V51" s="219">
        <v>6.15</v>
      </c>
      <c r="W51" s="219">
        <v>12.97</v>
      </c>
      <c r="X51" s="219">
        <v>43.79</v>
      </c>
      <c r="Y51" s="219">
        <v>0</v>
      </c>
      <c r="Z51" s="219">
        <v>76.400000000000006</v>
      </c>
      <c r="AA51" s="219">
        <v>26.77</v>
      </c>
      <c r="AB51" s="219">
        <v>0</v>
      </c>
      <c r="AC51" s="219">
        <v>12</v>
      </c>
      <c r="AD51" s="219">
        <v>0</v>
      </c>
      <c r="AE51" s="219">
        <v>0</v>
      </c>
      <c r="AF51" s="219">
        <v>0</v>
      </c>
      <c r="AG51" s="219">
        <v>30</v>
      </c>
      <c r="AH51" s="219">
        <v>0</v>
      </c>
      <c r="AI51" s="219">
        <v>0</v>
      </c>
      <c r="AJ51" s="219">
        <v>0</v>
      </c>
      <c r="AK51" s="219">
        <v>-1.0900000000000001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23.2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1.1200000000000001</v>
      </c>
      <c r="L52" s="219">
        <v>251.55</v>
      </c>
      <c r="M52" s="219">
        <v>23.15</v>
      </c>
      <c r="N52" s="219">
        <v>17.53</v>
      </c>
      <c r="O52" s="219">
        <v>0</v>
      </c>
      <c r="P52" s="219">
        <v>41.35</v>
      </c>
      <c r="Q52" s="219">
        <v>0</v>
      </c>
      <c r="R52" s="219">
        <v>12.59</v>
      </c>
      <c r="S52" s="219">
        <v>4.05</v>
      </c>
      <c r="T52" s="219">
        <v>0</v>
      </c>
      <c r="U52" s="219">
        <v>55.61</v>
      </c>
      <c r="V52" s="219">
        <v>6.15</v>
      </c>
      <c r="W52" s="219">
        <v>12.97</v>
      </c>
      <c r="X52" s="219">
        <v>43.79</v>
      </c>
      <c r="Y52" s="219">
        <v>0</v>
      </c>
      <c r="Z52" s="219">
        <v>76.400000000000006</v>
      </c>
      <c r="AA52" s="219">
        <v>26.77</v>
      </c>
      <c r="AB52" s="219">
        <v>0</v>
      </c>
      <c r="AC52" s="219">
        <v>12</v>
      </c>
      <c r="AD52" s="219">
        <v>0</v>
      </c>
      <c r="AE52" s="219">
        <v>0</v>
      </c>
      <c r="AF52" s="219">
        <v>0</v>
      </c>
      <c r="AG52" s="219">
        <v>30</v>
      </c>
      <c r="AH52" s="219">
        <v>0</v>
      </c>
      <c r="AI52" s="219">
        <v>0</v>
      </c>
      <c r="AJ52" s="219">
        <v>0</v>
      </c>
      <c r="AK52" s="219">
        <v>-1.0900000000000001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23.2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1.1100000000000001</v>
      </c>
      <c r="L53" s="219">
        <v>251.55</v>
      </c>
      <c r="M53" s="219">
        <v>23.15</v>
      </c>
      <c r="N53" s="219">
        <v>17.53</v>
      </c>
      <c r="O53" s="219">
        <v>0</v>
      </c>
      <c r="P53" s="219">
        <v>41.35</v>
      </c>
      <c r="Q53" s="219">
        <v>0</v>
      </c>
      <c r="R53" s="219">
        <v>12.59</v>
      </c>
      <c r="S53" s="219">
        <v>4.05</v>
      </c>
      <c r="T53" s="219">
        <v>0</v>
      </c>
      <c r="U53" s="219">
        <v>51.79</v>
      </c>
      <c r="V53" s="219">
        <v>6.15</v>
      </c>
      <c r="W53" s="219">
        <v>12.97</v>
      </c>
      <c r="X53" s="219">
        <v>43.79</v>
      </c>
      <c r="Y53" s="219">
        <v>0</v>
      </c>
      <c r="Z53" s="219">
        <v>75.17</v>
      </c>
      <c r="AA53" s="219">
        <v>26.77</v>
      </c>
      <c r="AB53" s="219">
        <v>0</v>
      </c>
      <c r="AC53" s="219">
        <v>12</v>
      </c>
      <c r="AD53" s="219">
        <v>0</v>
      </c>
      <c r="AE53" s="219">
        <v>0</v>
      </c>
      <c r="AF53" s="219">
        <v>0</v>
      </c>
      <c r="AG53" s="219">
        <v>30</v>
      </c>
      <c r="AH53" s="219">
        <v>0</v>
      </c>
      <c r="AI53" s="219">
        <v>0</v>
      </c>
      <c r="AJ53" s="219">
        <v>0</v>
      </c>
      <c r="AK53" s="219">
        <v>-1.0900000000000001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23.2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1.1200000000000001</v>
      </c>
      <c r="L54" s="219">
        <v>222.53</v>
      </c>
      <c r="M54" s="219">
        <v>23.15</v>
      </c>
      <c r="N54" s="219">
        <v>17.53</v>
      </c>
      <c r="O54" s="219">
        <v>0</v>
      </c>
      <c r="P54" s="219">
        <v>41.35</v>
      </c>
      <c r="Q54" s="219">
        <v>0</v>
      </c>
      <c r="R54" s="219">
        <v>12.59</v>
      </c>
      <c r="S54" s="219">
        <v>4.05</v>
      </c>
      <c r="T54" s="219">
        <v>0</v>
      </c>
      <c r="U54" s="219">
        <v>51.79</v>
      </c>
      <c r="V54" s="219">
        <v>6.15</v>
      </c>
      <c r="W54" s="219">
        <v>12.97</v>
      </c>
      <c r="X54" s="219">
        <v>43.79</v>
      </c>
      <c r="Y54" s="219">
        <v>0</v>
      </c>
      <c r="Z54" s="219">
        <v>75.17</v>
      </c>
      <c r="AA54" s="219">
        <v>26.77</v>
      </c>
      <c r="AB54" s="219">
        <v>0</v>
      </c>
      <c r="AC54" s="219">
        <v>12</v>
      </c>
      <c r="AD54" s="219">
        <v>0</v>
      </c>
      <c r="AE54" s="219">
        <v>0</v>
      </c>
      <c r="AF54" s="219">
        <v>0</v>
      </c>
      <c r="AG54" s="219">
        <v>30</v>
      </c>
      <c r="AH54" s="219">
        <v>0</v>
      </c>
      <c r="AI54" s="219">
        <v>0</v>
      </c>
      <c r="AJ54" s="219">
        <v>0</v>
      </c>
      <c r="AK54" s="219">
        <v>-1.0900000000000001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23.2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1.1100000000000001</v>
      </c>
      <c r="L55" s="219">
        <v>222.53</v>
      </c>
      <c r="M55" s="219">
        <v>23.15</v>
      </c>
      <c r="N55" s="219">
        <v>17.53</v>
      </c>
      <c r="O55" s="219">
        <v>0</v>
      </c>
      <c r="P55" s="219">
        <v>41.35</v>
      </c>
      <c r="Q55" s="219">
        <v>0</v>
      </c>
      <c r="R55" s="219">
        <v>0</v>
      </c>
      <c r="S55" s="219">
        <v>3.88</v>
      </c>
      <c r="T55" s="219">
        <v>0</v>
      </c>
      <c r="U55" s="219">
        <v>51.79</v>
      </c>
      <c r="V55" s="219">
        <v>6.15</v>
      </c>
      <c r="W55" s="219">
        <v>12.97</v>
      </c>
      <c r="X55" s="219">
        <v>43.79</v>
      </c>
      <c r="Y55" s="219">
        <v>0</v>
      </c>
      <c r="Z55" s="219">
        <v>39.979999999999997</v>
      </c>
      <c r="AA55" s="219">
        <v>7.74</v>
      </c>
      <c r="AB55" s="219">
        <v>0</v>
      </c>
      <c r="AC55" s="219">
        <v>12</v>
      </c>
      <c r="AD55" s="219">
        <v>0</v>
      </c>
      <c r="AE55" s="219">
        <v>0</v>
      </c>
      <c r="AF55" s="219">
        <v>0</v>
      </c>
      <c r="AG55" s="219">
        <v>30</v>
      </c>
      <c r="AH55" s="219">
        <v>0</v>
      </c>
      <c r="AI55" s="219">
        <v>0</v>
      </c>
      <c r="AJ55" s="219">
        <v>0</v>
      </c>
      <c r="AK55" s="219">
        <v>-1.0900000000000001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23.2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1.1200000000000001</v>
      </c>
      <c r="L56" s="219">
        <v>222.53</v>
      </c>
      <c r="M56" s="219">
        <v>23.15</v>
      </c>
      <c r="N56" s="219">
        <v>17.53</v>
      </c>
      <c r="O56" s="219">
        <v>0</v>
      </c>
      <c r="P56" s="219">
        <v>41.35</v>
      </c>
      <c r="Q56" s="219">
        <v>0</v>
      </c>
      <c r="R56" s="219">
        <v>0</v>
      </c>
      <c r="S56" s="219">
        <v>3.88</v>
      </c>
      <c r="T56" s="219">
        <v>0</v>
      </c>
      <c r="U56" s="219">
        <v>51.79</v>
      </c>
      <c r="V56" s="219">
        <v>6.15</v>
      </c>
      <c r="W56" s="219">
        <v>12.97</v>
      </c>
      <c r="X56" s="219">
        <v>43.79</v>
      </c>
      <c r="Y56" s="219">
        <v>0</v>
      </c>
      <c r="Z56" s="219">
        <v>33.86</v>
      </c>
      <c r="AA56" s="219">
        <v>7.74</v>
      </c>
      <c r="AB56" s="219">
        <v>0</v>
      </c>
      <c r="AC56" s="219">
        <v>12</v>
      </c>
      <c r="AD56" s="219">
        <v>0</v>
      </c>
      <c r="AE56" s="219">
        <v>0</v>
      </c>
      <c r="AF56" s="219">
        <v>0</v>
      </c>
      <c r="AG56" s="219">
        <v>30</v>
      </c>
      <c r="AH56" s="219">
        <v>0</v>
      </c>
      <c r="AI56" s="219">
        <v>0</v>
      </c>
      <c r="AJ56" s="219">
        <v>0</v>
      </c>
      <c r="AK56" s="219">
        <v>-1.0900000000000001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23.2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1.1200000000000001</v>
      </c>
      <c r="L57" s="219">
        <v>222.53</v>
      </c>
      <c r="M57" s="219">
        <v>23.15</v>
      </c>
      <c r="N57" s="219">
        <v>17.53</v>
      </c>
      <c r="O57" s="219">
        <v>0</v>
      </c>
      <c r="P57" s="219">
        <v>41.35</v>
      </c>
      <c r="Q57" s="219">
        <v>0.51</v>
      </c>
      <c r="R57" s="219">
        <v>0</v>
      </c>
      <c r="S57" s="219">
        <v>3.88</v>
      </c>
      <c r="T57" s="219">
        <v>0</v>
      </c>
      <c r="U57" s="219">
        <v>51.79</v>
      </c>
      <c r="V57" s="219">
        <v>6.15</v>
      </c>
      <c r="W57" s="219">
        <v>12.97</v>
      </c>
      <c r="X57" s="219">
        <v>43.79</v>
      </c>
      <c r="Y57" s="219">
        <v>0</v>
      </c>
      <c r="Z57" s="219">
        <v>75.17</v>
      </c>
      <c r="AA57" s="219">
        <v>7.74</v>
      </c>
      <c r="AB57" s="219">
        <v>0</v>
      </c>
      <c r="AC57" s="219">
        <v>12</v>
      </c>
      <c r="AD57" s="219">
        <v>0</v>
      </c>
      <c r="AE57" s="219">
        <v>0</v>
      </c>
      <c r="AF57" s="219">
        <v>0</v>
      </c>
      <c r="AG57" s="219">
        <v>30</v>
      </c>
      <c r="AH57" s="219">
        <v>0</v>
      </c>
      <c r="AI57" s="219">
        <v>0</v>
      </c>
      <c r="AJ57" s="219">
        <v>0</v>
      </c>
      <c r="AK57" s="219">
        <v>-1.0900000000000001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23.2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1.1000000000000001</v>
      </c>
      <c r="L58" s="219">
        <v>222.53</v>
      </c>
      <c r="M58" s="219">
        <v>23.15</v>
      </c>
      <c r="N58" s="219">
        <v>17.53</v>
      </c>
      <c r="O58" s="219">
        <v>0</v>
      </c>
      <c r="P58" s="219">
        <v>41.35</v>
      </c>
      <c r="Q58" s="219">
        <v>1.23</v>
      </c>
      <c r="R58" s="219">
        <v>12.59</v>
      </c>
      <c r="S58" s="219">
        <v>3.88</v>
      </c>
      <c r="T58" s="219">
        <v>0</v>
      </c>
      <c r="U58" s="219">
        <v>51.79</v>
      </c>
      <c r="V58" s="219">
        <v>6.15</v>
      </c>
      <c r="W58" s="219">
        <v>12.97</v>
      </c>
      <c r="X58" s="219">
        <v>43.79</v>
      </c>
      <c r="Y58" s="219">
        <v>0</v>
      </c>
      <c r="Z58" s="219">
        <v>75.17</v>
      </c>
      <c r="AA58" s="219">
        <v>26.77</v>
      </c>
      <c r="AB58" s="219">
        <v>0</v>
      </c>
      <c r="AC58" s="219">
        <v>12</v>
      </c>
      <c r="AD58" s="219">
        <v>0</v>
      </c>
      <c r="AE58" s="219">
        <v>0</v>
      </c>
      <c r="AF58" s="219">
        <v>0</v>
      </c>
      <c r="AG58" s="219">
        <v>30</v>
      </c>
      <c r="AH58" s="219">
        <v>0</v>
      </c>
      <c r="AI58" s="219">
        <v>0</v>
      </c>
      <c r="AJ58" s="219">
        <v>0</v>
      </c>
      <c r="AK58" s="219">
        <v>-1.0900000000000001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23.2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1.1200000000000001</v>
      </c>
      <c r="L59" s="219">
        <v>253.1</v>
      </c>
      <c r="M59" s="219">
        <v>23.15</v>
      </c>
      <c r="N59" s="219">
        <v>17.53</v>
      </c>
      <c r="O59" s="219">
        <v>0</v>
      </c>
      <c r="P59" s="219">
        <v>41.35</v>
      </c>
      <c r="Q59" s="219">
        <v>1.83</v>
      </c>
      <c r="R59" s="219">
        <v>10.35</v>
      </c>
      <c r="S59" s="219">
        <v>3.88</v>
      </c>
      <c r="T59" s="219">
        <v>0</v>
      </c>
      <c r="U59" s="219">
        <v>51.79</v>
      </c>
      <c r="V59" s="219">
        <v>6.15</v>
      </c>
      <c r="W59" s="219">
        <v>12.97</v>
      </c>
      <c r="X59" s="219">
        <v>43.79</v>
      </c>
      <c r="Y59" s="219">
        <v>0</v>
      </c>
      <c r="Z59" s="219">
        <v>75.17</v>
      </c>
      <c r="AA59" s="219">
        <v>26.77</v>
      </c>
      <c r="AB59" s="219">
        <v>0</v>
      </c>
      <c r="AC59" s="219">
        <v>12</v>
      </c>
      <c r="AD59" s="219">
        <v>0</v>
      </c>
      <c r="AE59" s="219">
        <v>0</v>
      </c>
      <c r="AF59" s="219">
        <v>0</v>
      </c>
      <c r="AG59" s="219">
        <v>30</v>
      </c>
      <c r="AH59" s="219">
        <v>0</v>
      </c>
      <c r="AI59" s="219">
        <v>0</v>
      </c>
      <c r="AJ59" s="219">
        <v>0</v>
      </c>
      <c r="AK59" s="219">
        <v>-1.0900000000000001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23.2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1.1200000000000001</v>
      </c>
      <c r="L60" s="219">
        <v>309.58999999999997</v>
      </c>
      <c r="M60" s="219">
        <v>23.15</v>
      </c>
      <c r="N60" s="219">
        <v>17.53</v>
      </c>
      <c r="O60" s="219">
        <v>0</v>
      </c>
      <c r="P60" s="219">
        <v>41.35</v>
      </c>
      <c r="Q60" s="219">
        <v>3</v>
      </c>
      <c r="R60" s="219">
        <v>11.94</v>
      </c>
      <c r="S60" s="219">
        <v>0</v>
      </c>
      <c r="T60" s="219">
        <v>0</v>
      </c>
      <c r="U60" s="219">
        <v>51.79</v>
      </c>
      <c r="V60" s="219">
        <v>6.15</v>
      </c>
      <c r="W60" s="219">
        <v>12.97</v>
      </c>
      <c r="X60" s="219">
        <v>43.79</v>
      </c>
      <c r="Y60" s="219">
        <v>0</v>
      </c>
      <c r="Z60" s="219">
        <v>75.17</v>
      </c>
      <c r="AA60" s="219">
        <v>26.77</v>
      </c>
      <c r="AB60" s="219">
        <v>0</v>
      </c>
      <c r="AC60" s="219">
        <v>12</v>
      </c>
      <c r="AD60" s="219">
        <v>0</v>
      </c>
      <c r="AE60" s="219">
        <v>0</v>
      </c>
      <c r="AF60" s="219">
        <v>0</v>
      </c>
      <c r="AG60" s="219">
        <v>30</v>
      </c>
      <c r="AH60" s="219">
        <v>0</v>
      </c>
      <c r="AI60" s="219">
        <v>0</v>
      </c>
      <c r="AJ60" s="219">
        <v>0</v>
      </c>
      <c r="AK60" s="219">
        <v>-1.0900000000000001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23.2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1.1000000000000001</v>
      </c>
      <c r="L61" s="219">
        <v>338.62</v>
      </c>
      <c r="M61" s="219">
        <v>23.15</v>
      </c>
      <c r="N61" s="219">
        <v>17.53</v>
      </c>
      <c r="O61" s="219">
        <v>0</v>
      </c>
      <c r="P61" s="219">
        <v>41.35</v>
      </c>
      <c r="Q61" s="219">
        <v>3</v>
      </c>
      <c r="R61" s="219">
        <v>12.59</v>
      </c>
      <c r="S61" s="219">
        <v>0</v>
      </c>
      <c r="T61" s="219">
        <v>0</v>
      </c>
      <c r="U61" s="219">
        <v>51.79</v>
      </c>
      <c r="V61" s="219">
        <v>6.15</v>
      </c>
      <c r="W61" s="219">
        <v>12.97</v>
      </c>
      <c r="X61" s="219">
        <v>43.79</v>
      </c>
      <c r="Y61" s="219">
        <v>0</v>
      </c>
      <c r="Z61" s="219">
        <v>75.16</v>
      </c>
      <c r="AA61" s="219">
        <v>26.77</v>
      </c>
      <c r="AB61" s="219">
        <v>0</v>
      </c>
      <c r="AC61" s="219">
        <v>12</v>
      </c>
      <c r="AD61" s="219">
        <v>0</v>
      </c>
      <c r="AE61" s="219">
        <v>0</v>
      </c>
      <c r="AF61" s="219">
        <v>0</v>
      </c>
      <c r="AG61" s="219">
        <v>30</v>
      </c>
      <c r="AH61" s="219">
        <v>0</v>
      </c>
      <c r="AI61" s="219">
        <v>0</v>
      </c>
      <c r="AJ61" s="219">
        <v>0</v>
      </c>
      <c r="AK61" s="219">
        <v>-1.0900000000000001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23.2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1.1499999999999999</v>
      </c>
      <c r="L62" s="219">
        <v>367.65</v>
      </c>
      <c r="M62" s="219">
        <v>23.15</v>
      </c>
      <c r="N62" s="219">
        <v>17.53</v>
      </c>
      <c r="O62" s="219">
        <v>0</v>
      </c>
      <c r="P62" s="219">
        <v>41.35</v>
      </c>
      <c r="Q62" s="219">
        <v>3</v>
      </c>
      <c r="R62" s="219">
        <v>12.59</v>
      </c>
      <c r="S62" s="219">
        <v>0</v>
      </c>
      <c r="T62" s="219">
        <v>0</v>
      </c>
      <c r="U62" s="219">
        <v>51.79</v>
      </c>
      <c r="V62" s="219">
        <v>6.15</v>
      </c>
      <c r="W62" s="219">
        <v>12.97</v>
      </c>
      <c r="X62" s="219">
        <v>43.79</v>
      </c>
      <c r="Y62" s="219">
        <v>0</v>
      </c>
      <c r="Z62" s="219">
        <v>75.17</v>
      </c>
      <c r="AA62" s="219">
        <v>26.77</v>
      </c>
      <c r="AB62" s="219">
        <v>0</v>
      </c>
      <c r="AC62" s="219">
        <v>12</v>
      </c>
      <c r="AD62" s="219">
        <v>0</v>
      </c>
      <c r="AE62" s="219">
        <v>0</v>
      </c>
      <c r="AF62" s="219">
        <v>0</v>
      </c>
      <c r="AG62" s="219">
        <v>30</v>
      </c>
      <c r="AH62" s="219">
        <v>0</v>
      </c>
      <c r="AI62" s="219">
        <v>0</v>
      </c>
      <c r="AJ62" s="219">
        <v>0</v>
      </c>
      <c r="AK62" s="219">
        <v>-1.0900000000000001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23.2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406.35</v>
      </c>
      <c r="M63" s="219">
        <v>23.15</v>
      </c>
      <c r="N63" s="219">
        <v>17.53</v>
      </c>
      <c r="O63" s="219">
        <v>0</v>
      </c>
      <c r="P63" s="219">
        <v>41.35</v>
      </c>
      <c r="Q63" s="219">
        <v>1.64</v>
      </c>
      <c r="R63" s="219">
        <v>12.59</v>
      </c>
      <c r="S63" s="219">
        <v>0</v>
      </c>
      <c r="T63" s="219">
        <v>0</v>
      </c>
      <c r="U63" s="219">
        <v>51.79</v>
      </c>
      <c r="V63" s="219">
        <v>6.15</v>
      </c>
      <c r="W63" s="219">
        <v>12.88</v>
      </c>
      <c r="X63" s="219">
        <v>43.79</v>
      </c>
      <c r="Y63" s="219">
        <v>0</v>
      </c>
      <c r="Z63" s="219">
        <v>75.17</v>
      </c>
      <c r="AA63" s="219">
        <v>26.77</v>
      </c>
      <c r="AB63" s="219">
        <v>0</v>
      </c>
      <c r="AC63" s="219">
        <v>12</v>
      </c>
      <c r="AD63" s="219">
        <v>0</v>
      </c>
      <c r="AE63" s="219">
        <v>0</v>
      </c>
      <c r="AF63" s="219">
        <v>0</v>
      </c>
      <c r="AG63" s="219">
        <v>23.51</v>
      </c>
      <c r="AH63" s="219">
        <v>0</v>
      </c>
      <c r="AI63" s="219">
        <v>0</v>
      </c>
      <c r="AJ63" s="219">
        <v>0</v>
      </c>
      <c r="AK63" s="219">
        <v>-1.0900000000000001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23.2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435.38</v>
      </c>
      <c r="M64" s="219">
        <v>23.15</v>
      </c>
      <c r="N64" s="219">
        <v>17.53</v>
      </c>
      <c r="O64" s="219">
        <v>0</v>
      </c>
      <c r="P64" s="219">
        <v>41.35</v>
      </c>
      <c r="Q64" s="219">
        <v>2.9</v>
      </c>
      <c r="R64" s="219">
        <v>12.59</v>
      </c>
      <c r="S64" s="219">
        <v>0</v>
      </c>
      <c r="T64" s="219">
        <v>0</v>
      </c>
      <c r="U64" s="219">
        <v>51.79</v>
      </c>
      <c r="V64" s="219">
        <v>6.15</v>
      </c>
      <c r="W64" s="219">
        <v>12.88</v>
      </c>
      <c r="X64" s="219">
        <v>43.79</v>
      </c>
      <c r="Y64" s="219">
        <v>0</v>
      </c>
      <c r="Z64" s="219">
        <v>75.17</v>
      </c>
      <c r="AA64" s="219">
        <v>26.77</v>
      </c>
      <c r="AB64" s="219">
        <v>0</v>
      </c>
      <c r="AC64" s="219">
        <v>12</v>
      </c>
      <c r="AD64" s="219">
        <v>0</v>
      </c>
      <c r="AE64" s="219">
        <v>0</v>
      </c>
      <c r="AF64" s="219">
        <v>0</v>
      </c>
      <c r="AG64" s="219">
        <v>24</v>
      </c>
      <c r="AH64" s="219">
        <v>0</v>
      </c>
      <c r="AI64" s="219">
        <v>0</v>
      </c>
      <c r="AJ64" s="219">
        <v>0</v>
      </c>
      <c r="AK64" s="219">
        <v>-1.0900000000000001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23.2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370.55</v>
      </c>
      <c r="M65" s="219">
        <v>23.15</v>
      </c>
      <c r="N65" s="219">
        <v>17.53</v>
      </c>
      <c r="O65" s="219">
        <v>0</v>
      </c>
      <c r="P65" s="219">
        <v>41.35</v>
      </c>
      <c r="Q65" s="219">
        <v>0</v>
      </c>
      <c r="R65" s="219">
        <v>12.59</v>
      </c>
      <c r="S65" s="219">
        <v>0</v>
      </c>
      <c r="T65" s="219">
        <v>0</v>
      </c>
      <c r="U65" s="219">
        <v>51.79</v>
      </c>
      <c r="V65" s="219">
        <v>6.15</v>
      </c>
      <c r="W65" s="219">
        <v>12.88</v>
      </c>
      <c r="X65" s="219">
        <v>43.79</v>
      </c>
      <c r="Y65" s="219">
        <v>0</v>
      </c>
      <c r="Z65" s="219">
        <v>75.17</v>
      </c>
      <c r="AA65" s="219">
        <v>26.77</v>
      </c>
      <c r="AB65" s="219">
        <v>0</v>
      </c>
      <c r="AC65" s="219">
        <v>12</v>
      </c>
      <c r="AD65" s="219">
        <v>0</v>
      </c>
      <c r="AE65" s="219">
        <v>0</v>
      </c>
      <c r="AF65" s="219">
        <v>0</v>
      </c>
      <c r="AG65" s="219">
        <v>30</v>
      </c>
      <c r="AH65" s="219">
        <v>0</v>
      </c>
      <c r="AI65" s="219">
        <v>0</v>
      </c>
      <c r="AJ65" s="219">
        <v>0</v>
      </c>
      <c r="AK65" s="219">
        <v>-1.0900000000000001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23.2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371.16</v>
      </c>
      <c r="M66" s="219">
        <v>23.15</v>
      </c>
      <c r="N66" s="219">
        <v>17.53</v>
      </c>
      <c r="O66" s="219">
        <v>0</v>
      </c>
      <c r="P66" s="219">
        <v>41.35</v>
      </c>
      <c r="Q66" s="219">
        <v>0</v>
      </c>
      <c r="R66" s="219">
        <v>12.59</v>
      </c>
      <c r="S66" s="219">
        <v>0</v>
      </c>
      <c r="T66" s="219">
        <v>0</v>
      </c>
      <c r="U66" s="219">
        <v>51.79</v>
      </c>
      <c r="V66" s="219">
        <v>6.15</v>
      </c>
      <c r="W66" s="219">
        <v>12.88</v>
      </c>
      <c r="X66" s="219">
        <v>43.79</v>
      </c>
      <c r="Y66" s="219">
        <v>0</v>
      </c>
      <c r="Z66" s="219">
        <v>75.17</v>
      </c>
      <c r="AA66" s="219">
        <v>26.77</v>
      </c>
      <c r="AB66" s="219">
        <v>0</v>
      </c>
      <c r="AC66" s="219">
        <v>12</v>
      </c>
      <c r="AD66" s="219">
        <v>0</v>
      </c>
      <c r="AE66" s="219">
        <v>0</v>
      </c>
      <c r="AF66" s="219">
        <v>0</v>
      </c>
      <c r="AG66" s="219">
        <v>30</v>
      </c>
      <c r="AH66" s="219">
        <v>0</v>
      </c>
      <c r="AI66" s="219">
        <v>0</v>
      </c>
      <c r="AJ66" s="219">
        <v>0</v>
      </c>
      <c r="AK66" s="219">
        <v>-1.0900000000000001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23.2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387.97</v>
      </c>
      <c r="M67" s="219">
        <v>23.15</v>
      </c>
      <c r="N67" s="219">
        <v>17.53</v>
      </c>
      <c r="O67" s="219">
        <v>0</v>
      </c>
      <c r="P67" s="219">
        <v>41.35</v>
      </c>
      <c r="Q67" s="219">
        <v>0</v>
      </c>
      <c r="R67" s="219">
        <v>12.59</v>
      </c>
      <c r="S67" s="219">
        <v>0</v>
      </c>
      <c r="T67" s="219">
        <v>0</v>
      </c>
      <c r="U67" s="219">
        <v>51.79</v>
      </c>
      <c r="V67" s="219">
        <v>6.15</v>
      </c>
      <c r="W67" s="219">
        <v>12.88</v>
      </c>
      <c r="X67" s="219">
        <v>43.79</v>
      </c>
      <c r="Y67" s="219">
        <v>0</v>
      </c>
      <c r="Z67" s="219">
        <v>75.17</v>
      </c>
      <c r="AA67" s="219">
        <v>26.77</v>
      </c>
      <c r="AB67" s="219">
        <v>0</v>
      </c>
      <c r="AC67" s="219">
        <v>12</v>
      </c>
      <c r="AD67" s="219">
        <v>0</v>
      </c>
      <c r="AE67" s="219">
        <v>0</v>
      </c>
      <c r="AF67" s="219">
        <v>0</v>
      </c>
      <c r="AG67" s="219">
        <v>30</v>
      </c>
      <c r="AH67" s="219">
        <v>0</v>
      </c>
      <c r="AI67" s="219">
        <v>0</v>
      </c>
      <c r="AJ67" s="219">
        <v>0</v>
      </c>
      <c r="AK67" s="219">
        <v>-1.0900000000000001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23.2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402.48</v>
      </c>
      <c r="M68" s="219">
        <v>23.15</v>
      </c>
      <c r="N68" s="219">
        <v>17.53</v>
      </c>
      <c r="O68" s="219">
        <v>0</v>
      </c>
      <c r="P68" s="219">
        <v>41.35</v>
      </c>
      <c r="Q68" s="219">
        <v>0</v>
      </c>
      <c r="R68" s="219">
        <v>12.59</v>
      </c>
      <c r="S68" s="219">
        <v>0</v>
      </c>
      <c r="T68" s="219">
        <v>0</v>
      </c>
      <c r="U68" s="219">
        <v>51.79</v>
      </c>
      <c r="V68" s="219">
        <v>6.15</v>
      </c>
      <c r="W68" s="219">
        <v>12.88</v>
      </c>
      <c r="X68" s="219">
        <v>43.79</v>
      </c>
      <c r="Y68" s="219">
        <v>0</v>
      </c>
      <c r="Z68" s="219">
        <v>75.17</v>
      </c>
      <c r="AA68" s="219">
        <v>26.77</v>
      </c>
      <c r="AB68" s="219">
        <v>0</v>
      </c>
      <c r="AC68" s="219">
        <v>12</v>
      </c>
      <c r="AD68" s="219">
        <v>0</v>
      </c>
      <c r="AE68" s="219">
        <v>0</v>
      </c>
      <c r="AF68" s="219">
        <v>0</v>
      </c>
      <c r="AG68" s="219">
        <v>30</v>
      </c>
      <c r="AH68" s="219">
        <v>0</v>
      </c>
      <c r="AI68" s="219">
        <v>0</v>
      </c>
      <c r="AJ68" s="219">
        <v>0</v>
      </c>
      <c r="AK68" s="219">
        <v>-1.0900000000000001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23.2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407.31</v>
      </c>
      <c r="M69" s="219">
        <v>23.15</v>
      </c>
      <c r="N69" s="219">
        <v>17.53</v>
      </c>
      <c r="O69" s="219">
        <v>0</v>
      </c>
      <c r="P69" s="219">
        <v>41.35</v>
      </c>
      <c r="Q69" s="219">
        <v>0</v>
      </c>
      <c r="R69" s="219">
        <v>12.59</v>
      </c>
      <c r="S69" s="219">
        <v>0</v>
      </c>
      <c r="T69" s="219">
        <v>0</v>
      </c>
      <c r="U69" s="219">
        <v>51.79</v>
      </c>
      <c r="V69" s="219">
        <v>6.15</v>
      </c>
      <c r="W69" s="219">
        <v>12.97</v>
      </c>
      <c r="X69" s="219">
        <v>43.79</v>
      </c>
      <c r="Y69" s="219">
        <v>0</v>
      </c>
      <c r="Z69" s="219">
        <v>75.17</v>
      </c>
      <c r="AA69" s="219">
        <v>26.77</v>
      </c>
      <c r="AB69" s="219">
        <v>0</v>
      </c>
      <c r="AC69" s="219">
        <v>12</v>
      </c>
      <c r="AD69" s="219">
        <v>0</v>
      </c>
      <c r="AE69" s="219">
        <v>0</v>
      </c>
      <c r="AF69" s="219">
        <v>0</v>
      </c>
      <c r="AG69" s="219">
        <v>30</v>
      </c>
      <c r="AH69" s="219">
        <v>0</v>
      </c>
      <c r="AI69" s="219">
        <v>0</v>
      </c>
      <c r="AJ69" s="219">
        <v>0</v>
      </c>
      <c r="AK69" s="219">
        <v>-1.31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23.2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416.02</v>
      </c>
      <c r="M70" s="219">
        <v>23.15</v>
      </c>
      <c r="N70" s="219">
        <v>17.53</v>
      </c>
      <c r="O70" s="219">
        <v>0</v>
      </c>
      <c r="P70" s="219">
        <v>41.35</v>
      </c>
      <c r="Q70" s="219">
        <v>0</v>
      </c>
      <c r="R70" s="219">
        <v>12.59</v>
      </c>
      <c r="S70" s="219">
        <v>0</v>
      </c>
      <c r="T70" s="219">
        <v>0</v>
      </c>
      <c r="U70" s="219">
        <v>51.79</v>
      </c>
      <c r="V70" s="219">
        <v>6.15</v>
      </c>
      <c r="W70" s="219">
        <v>12.97</v>
      </c>
      <c r="X70" s="219">
        <v>43.79</v>
      </c>
      <c r="Y70" s="219">
        <v>0</v>
      </c>
      <c r="Z70" s="219">
        <v>75.17</v>
      </c>
      <c r="AA70" s="219">
        <v>26.77</v>
      </c>
      <c r="AB70" s="219">
        <v>0</v>
      </c>
      <c r="AC70" s="219">
        <v>12</v>
      </c>
      <c r="AD70" s="219">
        <v>0</v>
      </c>
      <c r="AE70" s="219">
        <v>0</v>
      </c>
      <c r="AF70" s="219">
        <v>0</v>
      </c>
      <c r="AG70" s="219">
        <v>30</v>
      </c>
      <c r="AH70" s="219">
        <v>0</v>
      </c>
      <c r="AI70" s="219">
        <v>0</v>
      </c>
      <c r="AJ70" s="219">
        <v>0</v>
      </c>
      <c r="AK70" s="219">
        <v>-1.31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23.2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395.15</v>
      </c>
      <c r="M71" s="219">
        <v>23.15</v>
      </c>
      <c r="N71" s="219">
        <v>17.53</v>
      </c>
      <c r="O71" s="219">
        <v>0</v>
      </c>
      <c r="P71" s="219">
        <v>41.35</v>
      </c>
      <c r="Q71" s="219">
        <v>0</v>
      </c>
      <c r="R71" s="219">
        <v>12.59</v>
      </c>
      <c r="S71" s="219">
        <v>0</v>
      </c>
      <c r="T71" s="219">
        <v>0</v>
      </c>
      <c r="U71" s="219">
        <v>51.79</v>
      </c>
      <c r="V71" s="219">
        <v>6.15</v>
      </c>
      <c r="W71" s="219">
        <v>12.97</v>
      </c>
      <c r="X71" s="219">
        <v>43.79</v>
      </c>
      <c r="Y71" s="219">
        <v>0</v>
      </c>
      <c r="Z71" s="219">
        <v>75.17</v>
      </c>
      <c r="AA71" s="219">
        <v>26.77</v>
      </c>
      <c r="AB71" s="219">
        <v>0</v>
      </c>
      <c r="AC71" s="219">
        <v>12</v>
      </c>
      <c r="AD71" s="219">
        <v>0</v>
      </c>
      <c r="AE71" s="219">
        <v>0</v>
      </c>
      <c r="AF71" s="219">
        <v>0</v>
      </c>
      <c r="AG71" s="219">
        <v>30</v>
      </c>
      <c r="AH71" s="219">
        <v>0</v>
      </c>
      <c r="AI71" s="219">
        <v>0</v>
      </c>
      <c r="AJ71" s="219">
        <v>0</v>
      </c>
      <c r="AK71" s="219">
        <v>-1.31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19.34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368.62</v>
      </c>
      <c r="M72" s="219">
        <v>23.15</v>
      </c>
      <c r="N72" s="219">
        <v>17.53</v>
      </c>
      <c r="O72" s="219">
        <v>0</v>
      </c>
      <c r="P72" s="219">
        <v>41.35</v>
      </c>
      <c r="Q72" s="219">
        <v>0</v>
      </c>
      <c r="R72" s="219">
        <v>12.59</v>
      </c>
      <c r="S72" s="219">
        <v>0</v>
      </c>
      <c r="T72" s="219">
        <v>0</v>
      </c>
      <c r="U72" s="219">
        <v>51.79</v>
      </c>
      <c r="V72" s="219">
        <v>6.15</v>
      </c>
      <c r="W72" s="219">
        <v>12.97</v>
      </c>
      <c r="X72" s="219">
        <v>43.79</v>
      </c>
      <c r="Y72" s="219">
        <v>0</v>
      </c>
      <c r="Z72" s="219">
        <v>75.17</v>
      </c>
      <c r="AA72" s="219">
        <v>26.77</v>
      </c>
      <c r="AB72" s="219">
        <v>0</v>
      </c>
      <c r="AC72" s="219">
        <v>12</v>
      </c>
      <c r="AD72" s="219">
        <v>0</v>
      </c>
      <c r="AE72" s="219">
        <v>0</v>
      </c>
      <c r="AF72" s="219">
        <v>0</v>
      </c>
      <c r="AG72" s="219">
        <v>30</v>
      </c>
      <c r="AH72" s="219">
        <v>0</v>
      </c>
      <c r="AI72" s="219">
        <v>0</v>
      </c>
      <c r="AJ72" s="219">
        <v>0</v>
      </c>
      <c r="AK72" s="219">
        <v>-1.31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14.67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319.27999999999997</v>
      </c>
      <c r="M73" s="219">
        <v>23.15</v>
      </c>
      <c r="N73" s="219">
        <v>17.53</v>
      </c>
      <c r="O73" s="219">
        <v>0</v>
      </c>
      <c r="P73" s="219">
        <v>41.35</v>
      </c>
      <c r="Q73" s="219">
        <v>0</v>
      </c>
      <c r="R73" s="219">
        <v>12.59</v>
      </c>
      <c r="S73" s="219">
        <v>0</v>
      </c>
      <c r="T73" s="219">
        <v>0</v>
      </c>
      <c r="U73" s="219">
        <v>51.79</v>
      </c>
      <c r="V73" s="219">
        <v>6.15</v>
      </c>
      <c r="W73" s="219">
        <v>12.97</v>
      </c>
      <c r="X73" s="219">
        <v>43.79</v>
      </c>
      <c r="Y73" s="219">
        <v>0</v>
      </c>
      <c r="Z73" s="219">
        <v>75.17</v>
      </c>
      <c r="AA73" s="219">
        <v>26.77</v>
      </c>
      <c r="AB73" s="219">
        <v>0</v>
      </c>
      <c r="AC73" s="219">
        <v>12</v>
      </c>
      <c r="AD73" s="219">
        <v>0</v>
      </c>
      <c r="AE73" s="219">
        <v>0</v>
      </c>
      <c r="AF73" s="219">
        <v>0</v>
      </c>
      <c r="AG73" s="219">
        <v>30</v>
      </c>
      <c r="AH73" s="219">
        <v>0</v>
      </c>
      <c r="AI73" s="219">
        <v>0</v>
      </c>
      <c r="AJ73" s="219">
        <v>0</v>
      </c>
      <c r="AK73" s="219">
        <v>-1.31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11.24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261.23</v>
      </c>
      <c r="M74" s="219">
        <v>23.15</v>
      </c>
      <c r="N74" s="219">
        <v>17.53</v>
      </c>
      <c r="O74" s="219">
        <v>0</v>
      </c>
      <c r="P74" s="219">
        <v>41.35</v>
      </c>
      <c r="Q74" s="219">
        <v>0</v>
      </c>
      <c r="R74" s="219">
        <v>12.59</v>
      </c>
      <c r="S74" s="219">
        <v>0</v>
      </c>
      <c r="T74" s="219">
        <v>0</v>
      </c>
      <c r="U74" s="219">
        <v>51.79</v>
      </c>
      <c r="V74" s="219">
        <v>6.15</v>
      </c>
      <c r="W74" s="219">
        <v>12.97</v>
      </c>
      <c r="X74" s="219">
        <v>43.79</v>
      </c>
      <c r="Y74" s="219">
        <v>0</v>
      </c>
      <c r="Z74" s="219">
        <v>75.17</v>
      </c>
      <c r="AA74" s="219">
        <v>26.77</v>
      </c>
      <c r="AB74" s="219">
        <v>0</v>
      </c>
      <c r="AC74" s="219">
        <v>12</v>
      </c>
      <c r="AD74" s="219">
        <v>0</v>
      </c>
      <c r="AE74" s="219">
        <v>0</v>
      </c>
      <c r="AF74" s="219">
        <v>0</v>
      </c>
      <c r="AG74" s="219">
        <v>30</v>
      </c>
      <c r="AH74" s="219">
        <v>0</v>
      </c>
      <c r="AI74" s="219">
        <v>0</v>
      </c>
      <c r="AJ74" s="219">
        <v>0</v>
      </c>
      <c r="AK74" s="219">
        <v>-1.31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6.7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285.44</v>
      </c>
      <c r="M75" s="219">
        <v>23.15</v>
      </c>
      <c r="N75" s="219">
        <v>17.53</v>
      </c>
      <c r="O75" s="219">
        <v>0</v>
      </c>
      <c r="P75" s="219">
        <v>41.35</v>
      </c>
      <c r="Q75" s="219">
        <v>0</v>
      </c>
      <c r="R75" s="219">
        <v>12.59</v>
      </c>
      <c r="S75" s="219">
        <v>0</v>
      </c>
      <c r="T75" s="219">
        <v>0</v>
      </c>
      <c r="U75" s="219">
        <v>51.79</v>
      </c>
      <c r="V75" s="219">
        <v>6.15</v>
      </c>
      <c r="W75" s="219">
        <v>12.97</v>
      </c>
      <c r="X75" s="219">
        <v>43.79</v>
      </c>
      <c r="Y75" s="219">
        <v>0</v>
      </c>
      <c r="Z75" s="219">
        <v>75.17</v>
      </c>
      <c r="AA75" s="219">
        <v>26.77</v>
      </c>
      <c r="AB75" s="219">
        <v>0</v>
      </c>
      <c r="AC75" s="219">
        <v>12</v>
      </c>
      <c r="AD75" s="219">
        <v>0</v>
      </c>
      <c r="AE75" s="219">
        <v>0</v>
      </c>
      <c r="AF75" s="219">
        <v>0</v>
      </c>
      <c r="AG75" s="219">
        <v>30</v>
      </c>
      <c r="AH75" s="219">
        <v>0</v>
      </c>
      <c r="AI75" s="219">
        <v>0</v>
      </c>
      <c r="AJ75" s="219">
        <v>0</v>
      </c>
      <c r="AK75" s="219">
        <v>-1.31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367.73</v>
      </c>
      <c r="M76" s="219">
        <v>23.15</v>
      </c>
      <c r="N76" s="219">
        <v>17.53</v>
      </c>
      <c r="O76" s="219">
        <v>0</v>
      </c>
      <c r="P76" s="219">
        <v>41.35</v>
      </c>
      <c r="Q76" s="219">
        <v>0</v>
      </c>
      <c r="R76" s="219">
        <v>12.59</v>
      </c>
      <c r="S76" s="219">
        <v>0</v>
      </c>
      <c r="T76" s="219">
        <v>0</v>
      </c>
      <c r="U76" s="219">
        <v>51.79</v>
      </c>
      <c r="V76" s="219">
        <v>6.15</v>
      </c>
      <c r="W76" s="219">
        <v>12.97</v>
      </c>
      <c r="X76" s="219">
        <v>43.79</v>
      </c>
      <c r="Y76" s="219">
        <v>0</v>
      </c>
      <c r="Z76" s="219">
        <v>75.17</v>
      </c>
      <c r="AA76" s="219">
        <v>26.77</v>
      </c>
      <c r="AB76" s="219">
        <v>0</v>
      </c>
      <c r="AC76" s="219">
        <v>12</v>
      </c>
      <c r="AD76" s="219">
        <v>0</v>
      </c>
      <c r="AE76" s="219">
        <v>0</v>
      </c>
      <c r="AF76" s="219">
        <v>0</v>
      </c>
      <c r="AG76" s="219">
        <v>25.32</v>
      </c>
      <c r="AH76" s="219">
        <v>0</v>
      </c>
      <c r="AI76" s="219">
        <v>0</v>
      </c>
      <c r="AJ76" s="219">
        <v>0</v>
      </c>
      <c r="AK76" s="219">
        <v>-1.31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343.64</v>
      </c>
      <c r="M77" s="219">
        <v>23.15</v>
      </c>
      <c r="N77" s="219">
        <v>17.53</v>
      </c>
      <c r="O77" s="219">
        <v>0</v>
      </c>
      <c r="P77" s="219">
        <v>41.35</v>
      </c>
      <c r="Q77" s="219">
        <v>0</v>
      </c>
      <c r="R77" s="219">
        <v>12.59</v>
      </c>
      <c r="S77" s="219">
        <v>0</v>
      </c>
      <c r="T77" s="219">
        <v>0</v>
      </c>
      <c r="U77" s="219">
        <v>51.79</v>
      </c>
      <c r="V77" s="219">
        <v>6.15</v>
      </c>
      <c r="W77" s="219">
        <v>12.97</v>
      </c>
      <c r="X77" s="219">
        <v>43.79</v>
      </c>
      <c r="Y77" s="219">
        <v>0</v>
      </c>
      <c r="Z77" s="219">
        <v>75.17</v>
      </c>
      <c r="AA77" s="219">
        <v>26.77</v>
      </c>
      <c r="AB77" s="219">
        <v>0</v>
      </c>
      <c r="AC77" s="219">
        <v>12</v>
      </c>
      <c r="AD77" s="219">
        <v>0</v>
      </c>
      <c r="AE77" s="219">
        <v>0</v>
      </c>
      <c r="AF77" s="219">
        <v>0</v>
      </c>
      <c r="AG77" s="219">
        <v>25.32</v>
      </c>
      <c r="AH77" s="219">
        <v>0</v>
      </c>
      <c r="AI77" s="219">
        <v>0</v>
      </c>
      <c r="AJ77" s="219">
        <v>0</v>
      </c>
      <c r="AK77" s="219">
        <v>-1.31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276.70999999999998</v>
      </c>
      <c r="M78" s="219">
        <v>23.15</v>
      </c>
      <c r="N78" s="219">
        <v>17.53</v>
      </c>
      <c r="O78" s="219">
        <v>0</v>
      </c>
      <c r="P78" s="219">
        <v>41.35</v>
      </c>
      <c r="Q78" s="219">
        <v>0</v>
      </c>
      <c r="R78" s="219">
        <v>12.59</v>
      </c>
      <c r="S78" s="219">
        <v>0</v>
      </c>
      <c r="T78" s="219">
        <v>0</v>
      </c>
      <c r="U78" s="219">
        <v>51.79</v>
      </c>
      <c r="V78" s="219">
        <v>6.15</v>
      </c>
      <c r="W78" s="219">
        <v>12.97</v>
      </c>
      <c r="X78" s="219">
        <v>43.79</v>
      </c>
      <c r="Y78" s="219">
        <v>0</v>
      </c>
      <c r="Z78" s="219">
        <v>75.17</v>
      </c>
      <c r="AA78" s="219">
        <v>26.77</v>
      </c>
      <c r="AB78" s="219">
        <v>0</v>
      </c>
      <c r="AC78" s="219">
        <v>12</v>
      </c>
      <c r="AD78" s="219">
        <v>0</v>
      </c>
      <c r="AE78" s="219">
        <v>0</v>
      </c>
      <c r="AF78" s="219">
        <v>0</v>
      </c>
      <c r="AG78" s="219">
        <v>25.32</v>
      </c>
      <c r="AH78" s="219">
        <v>0</v>
      </c>
      <c r="AI78" s="219">
        <v>0</v>
      </c>
      <c r="AJ78" s="219">
        <v>0</v>
      </c>
      <c r="AK78" s="219">
        <v>-1.31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271.87</v>
      </c>
      <c r="M79" s="219">
        <v>23.15</v>
      </c>
      <c r="N79" s="219">
        <v>17.53</v>
      </c>
      <c r="O79" s="219">
        <v>0</v>
      </c>
      <c r="P79" s="219">
        <v>41.35</v>
      </c>
      <c r="Q79" s="219">
        <v>0</v>
      </c>
      <c r="R79" s="219">
        <v>12.59</v>
      </c>
      <c r="S79" s="219">
        <v>0</v>
      </c>
      <c r="T79" s="219">
        <v>0</v>
      </c>
      <c r="U79" s="219">
        <v>51.79</v>
      </c>
      <c r="V79" s="219">
        <v>6.15</v>
      </c>
      <c r="W79" s="219">
        <v>12.97</v>
      </c>
      <c r="X79" s="219">
        <v>43.79</v>
      </c>
      <c r="Y79" s="219">
        <v>0</v>
      </c>
      <c r="Z79" s="219">
        <v>75.17</v>
      </c>
      <c r="AA79" s="219">
        <v>26.77</v>
      </c>
      <c r="AB79" s="219">
        <v>0</v>
      </c>
      <c r="AC79" s="219">
        <v>12</v>
      </c>
      <c r="AD79" s="219">
        <v>0</v>
      </c>
      <c r="AE79" s="219">
        <v>0</v>
      </c>
      <c r="AF79" s="219">
        <v>0</v>
      </c>
      <c r="AG79" s="219">
        <v>30</v>
      </c>
      <c r="AH79" s="219">
        <v>0</v>
      </c>
      <c r="AI79" s="219">
        <v>0</v>
      </c>
      <c r="AJ79" s="219">
        <v>0</v>
      </c>
      <c r="AK79" s="219">
        <v>-1.31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267.02999999999997</v>
      </c>
      <c r="M80" s="219">
        <v>23.15</v>
      </c>
      <c r="N80" s="219">
        <v>17.53</v>
      </c>
      <c r="O80" s="219">
        <v>0</v>
      </c>
      <c r="P80" s="219">
        <v>41.35</v>
      </c>
      <c r="Q80" s="219">
        <v>0</v>
      </c>
      <c r="R80" s="219">
        <v>12.59</v>
      </c>
      <c r="S80" s="219">
        <v>0</v>
      </c>
      <c r="T80" s="219">
        <v>0</v>
      </c>
      <c r="U80" s="219">
        <v>51.79</v>
      </c>
      <c r="V80" s="219">
        <v>6.15</v>
      </c>
      <c r="W80" s="219">
        <v>12.97</v>
      </c>
      <c r="X80" s="219">
        <v>43.79</v>
      </c>
      <c r="Y80" s="219">
        <v>0</v>
      </c>
      <c r="Z80" s="219">
        <v>75.17</v>
      </c>
      <c r="AA80" s="219">
        <v>26.77</v>
      </c>
      <c r="AB80" s="219">
        <v>0</v>
      </c>
      <c r="AC80" s="219">
        <v>12</v>
      </c>
      <c r="AD80" s="219">
        <v>0</v>
      </c>
      <c r="AE80" s="219">
        <v>0</v>
      </c>
      <c r="AF80" s="219">
        <v>0</v>
      </c>
      <c r="AG80" s="219">
        <v>30</v>
      </c>
      <c r="AH80" s="219">
        <v>0</v>
      </c>
      <c r="AI80" s="219">
        <v>0</v>
      </c>
      <c r="AJ80" s="219">
        <v>0</v>
      </c>
      <c r="AK80" s="219">
        <v>-1.31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294.12</v>
      </c>
      <c r="M81" s="219">
        <v>23.15</v>
      </c>
      <c r="N81" s="219">
        <v>17.53</v>
      </c>
      <c r="O81" s="219">
        <v>0</v>
      </c>
      <c r="P81" s="219">
        <v>41.35</v>
      </c>
      <c r="Q81" s="219">
        <v>0</v>
      </c>
      <c r="R81" s="219">
        <v>12.59</v>
      </c>
      <c r="S81" s="219">
        <v>0</v>
      </c>
      <c r="T81" s="219">
        <v>0</v>
      </c>
      <c r="U81" s="219">
        <v>51.79</v>
      </c>
      <c r="V81" s="219">
        <v>6.15</v>
      </c>
      <c r="W81" s="219">
        <v>9.91</v>
      </c>
      <c r="X81" s="219">
        <v>43.79</v>
      </c>
      <c r="Y81" s="219">
        <v>0</v>
      </c>
      <c r="Z81" s="219">
        <v>75.17</v>
      </c>
      <c r="AA81" s="219">
        <v>26.77</v>
      </c>
      <c r="AB81" s="219">
        <v>0</v>
      </c>
      <c r="AC81" s="219">
        <v>12</v>
      </c>
      <c r="AD81" s="219">
        <v>0</v>
      </c>
      <c r="AE81" s="219">
        <v>0</v>
      </c>
      <c r="AF81" s="219">
        <v>0</v>
      </c>
      <c r="AG81" s="219">
        <v>30</v>
      </c>
      <c r="AH81" s="219">
        <v>0</v>
      </c>
      <c r="AI81" s="219">
        <v>0</v>
      </c>
      <c r="AJ81" s="219">
        <v>0</v>
      </c>
      <c r="AK81" s="219">
        <v>-1.31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290.25</v>
      </c>
      <c r="M82" s="219">
        <v>23.15</v>
      </c>
      <c r="N82" s="219">
        <v>17.53</v>
      </c>
      <c r="O82" s="219">
        <v>0</v>
      </c>
      <c r="P82" s="219">
        <v>41.35</v>
      </c>
      <c r="Q82" s="219">
        <v>0</v>
      </c>
      <c r="R82" s="219">
        <v>12.59</v>
      </c>
      <c r="S82" s="219">
        <v>0</v>
      </c>
      <c r="T82" s="219">
        <v>0</v>
      </c>
      <c r="U82" s="219">
        <v>51.79</v>
      </c>
      <c r="V82" s="219">
        <v>6.15</v>
      </c>
      <c r="W82" s="219">
        <v>9.91</v>
      </c>
      <c r="X82" s="219">
        <v>43.79</v>
      </c>
      <c r="Y82" s="219">
        <v>0</v>
      </c>
      <c r="Z82" s="219">
        <v>75.17</v>
      </c>
      <c r="AA82" s="219">
        <v>26.77</v>
      </c>
      <c r="AB82" s="219">
        <v>0</v>
      </c>
      <c r="AC82" s="219">
        <v>12</v>
      </c>
      <c r="AD82" s="219">
        <v>0</v>
      </c>
      <c r="AE82" s="219">
        <v>0</v>
      </c>
      <c r="AF82" s="219">
        <v>0</v>
      </c>
      <c r="AG82" s="219">
        <v>30</v>
      </c>
      <c r="AH82" s="219">
        <v>0</v>
      </c>
      <c r="AI82" s="219">
        <v>0</v>
      </c>
      <c r="AJ82" s="219">
        <v>0</v>
      </c>
      <c r="AK82" s="219">
        <v>-1.31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352.17</v>
      </c>
      <c r="M83" s="219">
        <v>23.15</v>
      </c>
      <c r="N83" s="219">
        <v>17.53</v>
      </c>
      <c r="O83" s="219">
        <v>0</v>
      </c>
      <c r="P83" s="219">
        <v>41.35</v>
      </c>
      <c r="Q83" s="219">
        <v>0</v>
      </c>
      <c r="R83" s="219">
        <v>12.59</v>
      </c>
      <c r="S83" s="219">
        <v>0</v>
      </c>
      <c r="T83" s="219">
        <v>0</v>
      </c>
      <c r="U83" s="219">
        <v>51.79</v>
      </c>
      <c r="V83" s="219">
        <v>6.15</v>
      </c>
      <c r="W83" s="219">
        <v>9.91</v>
      </c>
      <c r="X83" s="219">
        <v>43.79</v>
      </c>
      <c r="Y83" s="219">
        <v>0</v>
      </c>
      <c r="Z83" s="219">
        <v>75.17</v>
      </c>
      <c r="AA83" s="219">
        <v>26.77</v>
      </c>
      <c r="AB83" s="219">
        <v>0</v>
      </c>
      <c r="AC83" s="219">
        <v>12</v>
      </c>
      <c r="AD83" s="219">
        <v>0</v>
      </c>
      <c r="AE83" s="219">
        <v>0</v>
      </c>
      <c r="AF83" s="219">
        <v>0</v>
      </c>
      <c r="AG83" s="219">
        <v>30</v>
      </c>
      <c r="AH83" s="219">
        <v>0</v>
      </c>
      <c r="AI83" s="219">
        <v>0</v>
      </c>
      <c r="AJ83" s="219">
        <v>0</v>
      </c>
      <c r="AK83" s="219">
        <v>-1.31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346.37</v>
      </c>
      <c r="M84" s="219">
        <v>23.15</v>
      </c>
      <c r="N84" s="219">
        <v>17.53</v>
      </c>
      <c r="O84" s="219">
        <v>0</v>
      </c>
      <c r="P84" s="219">
        <v>41.35</v>
      </c>
      <c r="Q84" s="219">
        <v>0</v>
      </c>
      <c r="R84" s="219">
        <v>12.59</v>
      </c>
      <c r="S84" s="219">
        <v>0</v>
      </c>
      <c r="T84" s="219">
        <v>0</v>
      </c>
      <c r="U84" s="219">
        <v>51.79</v>
      </c>
      <c r="V84" s="219">
        <v>6.15</v>
      </c>
      <c r="W84" s="219">
        <v>9.91</v>
      </c>
      <c r="X84" s="219">
        <v>43.79</v>
      </c>
      <c r="Y84" s="219">
        <v>0</v>
      </c>
      <c r="Z84" s="219">
        <v>75.17</v>
      </c>
      <c r="AA84" s="219">
        <v>26.77</v>
      </c>
      <c r="AB84" s="219">
        <v>0</v>
      </c>
      <c r="AC84" s="219">
        <v>12</v>
      </c>
      <c r="AD84" s="219">
        <v>0</v>
      </c>
      <c r="AE84" s="219">
        <v>0</v>
      </c>
      <c r="AF84" s="219">
        <v>0</v>
      </c>
      <c r="AG84" s="219">
        <v>30</v>
      </c>
      <c r="AH84" s="219">
        <v>0</v>
      </c>
      <c r="AI84" s="219">
        <v>0</v>
      </c>
      <c r="AJ84" s="219">
        <v>0</v>
      </c>
      <c r="AK84" s="219">
        <v>-1.31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345.4</v>
      </c>
      <c r="M85" s="219">
        <v>23.15</v>
      </c>
      <c r="N85" s="219">
        <v>17.53</v>
      </c>
      <c r="O85" s="219">
        <v>0</v>
      </c>
      <c r="P85" s="219">
        <v>41.35</v>
      </c>
      <c r="Q85" s="219">
        <v>0</v>
      </c>
      <c r="R85" s="219">
        <v>12.59</v>
      </c>
      <c r="S85" s="219">
        <v>0</v>
      </c>
      <c r="T85" s="219">
        <v>0</v>
      </c>
      <c r="U85" s="219">
        <v>51.79</v>
      </c>
      <c r="V85" s="219">
        <v>6.15</v>
      </c>
      <c r="W85" s="219">
        <v>9.91</v>
      </c>
      <c r="X85" s="219">
        <v>43.79</v>
      </c>
      <c r="Y85" s="219">
        <v>0</v>
      </c>
      <c r="Z85" s="219">
        <v>75.17</v>
      </c>
      <c r="AA85" s="219">
        <v>26.77</v>
      </c>
      <c r="AB85" s="219">
        <v>0</v>
      </c>
      <c r="AC85" s="219">
        <v>12</v>
      </c>
      <c r="AD85" s="219">
        <v>0</v>
      </c>
      <c r="AE85" s="219">
        <v>0</v>
      </c>
      <c r="AF85" s="219">
        <v>0</v>
      </c>
      <c r="AG85" s="219">
        <v>30</v>
      </c>
      <c r="AH85" s="219">
        <v>0</v>
      </c>
      <c r="AI85" s="219">
        <v>0</v>
      </c>
      <c r="AJ85" s="219">
        <v>0</v>
      </c>
      <c r="AK85" s="219">
        <v>-1.31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342.5</v>
      </c>
      <c r="M86" s="219">
        <v>23.15</v>
      </c>
      <c r="N86" s="219">
        <v>17.53</v>
      </c>
      <c r="O86" s="219">
        <v>0</v>
      </c>
      <c r="P86" s="219">
        <v>41.35</v>
      </c>
      <c r="Q86" s="219">
        <v>0</v>
      </c>
      <c r="R86" s="219">
        <v>12.59</v>
      </c>
      <c r="S86" s="219">
        <v>0</v>
      </c>
      <c r="T86" s="219">
        <v>0</v>
      </c>
      <c r="U86" s="219">
        <v>51.79</v>
      </c>
      <c r="V86" s="219">
        <v>6.15</v>
      </c>
      <c r="W86" s="219">
        <v>9.91</v>
      </c>
      <c r="X86" s="219">
        <v>43.79</v>
      </c>
      <c r="Y86" s="219">
        <v>0</v>
      </c>
      <c r="Z86" s="219">
        <v>75.17</v>
      </c>
      <c r="AA86" s="219">
        <v>26.77</v>
      </c>
      <c r="AB86" s="219">
        <v>0</v>
      </c>
      <c r="AC86" s="219">
        <v>12</v>
      </c>
      <c r="AD86" s="219">
        <v>0</v>
      </c>
      <c r="AE86" s="219">
        <v>0</v>
      </c>
      <c r="AF86" s="219">
        <v>0</v>
      </c>
      <c r="AG86" s="219">
        <v>30</v>
      </c>
      <c r="AH86" s="219">
        <v>0</v>
      </c>
      <c r="AI86" s="219">
        <v>0</v>
      </c>
      <c r="AJ86" s="219">
        <v>0</v>
      </c>
      <c r="AK86" s="219">
        <v>-1.31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341.53</v>
      </c>
      <c r="M87" s="219">
        <v>23.15</v>
      </c>
      <c r="N87" s="219">
        <v>17.53</v>
      </c>
      <c r="O87" s="219">
        <v>0</v>
      </c>
      <c r="P87" s="219">
        <v>41.35</v>
      </c>
      <c r="Q87" s="219">
        <v>0.34</v>
      </c>
      <c r="R87" s="219">
        <v>12.59</v>
      </c>
      <c r="S87" s="219">
        <v>0</v>
      </c>
      <c r="T87" s="219">
        <v>0</v>
      </c>
      <c r="U87" s="219">
        <v>51.79</v>
      </c>
      <c r="V87" s="219">
        <v>6.15</v>
      </c>
      <c r="W87" s="219">
        <v>9.91</v>
      </c>
      <c r="X87" s="219">
        <v>43.79</v>
      </c>
      <c r="Y87" s="219">
        <v>0</v>
      </c>
      <c r="Z87" s="219">
        <v>75.17</v>
      </c>
      <c r="AA87" s="219">
        <v>26.77</v>
      </c>
      <c r="AB87" s="219">
        <v>0</v>
      </c>
      <c r="AC87" s="219">
        <v>12</v>
      </c>
      <c r="AD87" s="219">
        <v>0</v>
      </c>
      <c r="AE87" s="219">
        <v>0</v>
      </c>
      <c r="AF87" s="219">
        <v>0</v>
      </c>
      <c r="AG87" s="219">
        <v>30</v>
      </c>
      <c r="AH87" s="219">
        <v>0</v>
      </c>
      <c r="AI87" s="219">
        <v>0</v>
      </c>
      <c r="AJ87" s="219">
        <v>0</v>
      </c>
      <c r="AK87" s="219">
        <v>-1.31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340.56</v>
      </c>
      <c r="M88" s="219">
        <v>23.15</v>
      </c>
      <c r="N88" s="219">
        <v>17.53</v>
      </c>
      <c r="O88" s="219">
        <v>0</v>
      </c>
      <c r="P88" s="219">
        <v>41.35</v>
      </c>
      <c r="Q88" s="219">
        <v>0.34</v>
      </c>
      <c r="R88" s="219">
        <v>12.59</v>
      </c>
      <c r="S88" s="219">
        <v>0</v>
      </c>
      <c r="T88" s="219">
        <v>0</v>
      </c>
      <c r="U88" s="219">
        <v>51.79</v>
      </c>
      <c r="V88" s="219">
        <v>6.15</v>
      </c>
      <c r="W88" s="219">
        <v>9.91</v>
      </c>
      <c r="X88" s="219">
        <v>43.79</v>
      </c>
      <c r="Y88" s="219">
        <v>0</v>
      </c>
      <c r="Z88" s="219">
        <v>75.17</v>
      </c>
      <c r="AA88" s="219">
        <v>26.77</v>
      </c>
      <c r="AB88" s="219">
        <v>0</v>
      </c>
      <c r="AC88" s="219">
        <v>12</v>
      </c>
      <c r="AD88" s="219">
        <v>0</v>
      </c>
      <c r="AE88" s="219">
        <v>0</v>
      </c>
      <c r="AF88" s="219">
        <v>0</v>
      </c>
      <c r="AG88" s="219">
        <v>30</v>
      </c>
      <c r="AH88" s="219">
        <v>0</v>
      </c>
      <c r="AI88" s="219">
        <v>0</v>
      </c>
      <c r="AJ88" s="219">
        <v>0</v>
      </c>
      <c r="AK88" s="219">
        <v>-1.31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356</v>
      </c>
      <c r="M89" s="219">
        <v>23.15</v>
      </c>
      <c r="N89" s="219">
        <v>17.53</v>
      </c>
      <c r="O89" s="219">
        <v>0</v>
      </c>
      <c r="P89" s="219">
        <v>41.35</v>
      </c>
      <c r="Q89" s="219">
        <v>0</v>
      </c>
      <c r="R89" s="219">
        <v>12.59</v>
      </c>
      <c r="S89" s="219">
        <v>0</v>
      </c>
      <c r="T89" s="219">
        <v>0</v>
      </c>
      <c r="U89" s="219">
        <v>51.79</v>
      </c>
      <c r="V89" s="219">
        <v>6.15</v>
      </c>
      <c r="W89" s="219">
        <v>9.91</v>
      </c>
      <c r="X89" s="219">
        <v>43.79</v>
      </c>
      <c r="Y89" s="219">
        <v>0</v>
      </c>
      <c r="Z89" s="219">
        <v>75.17</v>
      </c>
      <c r="AA89" s="219">
        <v>26.77</v>
      </c>
      <c r="AB89" s="219">
        <v>0</v>
      </c>
      <c r="AC89" s="219">
        <v>12</v>
      </c>
      <c r="AD89" s="219">
        <v>0</v>
      </c>
      <c r="AE89" s="219">
        <v>0</v>
      </c>
      <c r="AF89" s="219">
        <v>0</v>
      </c>
      <c r="AG89" s="219">
        <v>30</v>
      </c>
      <c r="AH89" s="219">
        <v>0</v>
      </c>
      <c r="AI89" s="219">
        <v>0</v>
      </c>
      <c r="AJ89" s="219">
        <v>0</v>
      </c>
      <c r="AK89" s="219">
        <v>-1.31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356</v>
      </c>
      <c r="M90" s="219">
        <v>23.15</v>
      </c>
      <c r="N90" s="219">
        <v>17.53</v>
      </c>
      <c r="O90" s="219">
        <v>0</v>
      </c>
      <c r="P90" s="219">
        <v>41.35</v>
      </c>
      <c r="Q90" s="219">
        <v>0</v>
      </c>
      <c r="R90" s="219">
        <v>12.59</v>
      </c>
      <c r="S90" s="219">
        <v>0</v>
      </c>
      <c r="T90" s="219">
        <v>0</v>
      </c>
      <c r="U90" s="219">
        <v>51.79</v>
      </c>
      <c r="V90" s="219">
        <v>6.15</v>
      </c>
      <c r="W90" s="219">
        <v>9.91</v>
      </c>
      <c r="X90" s="219">
        <v>43.79</v>
      </c>
      <c r="Y90" s="219">
        <v>0</v>
      </c>
      <c r="Z90" s="219">
        <v>75.17</v>
      </c>
      <c r="AA90" s="219">
        <v>26.77</v>
      </c>
      <c r="AB90" s="219">
        <v>0</v>
      </c>
      <c r="AC90" s="219">
        <v>12</v>
      </c>
      <c r="AD90" s="219">
        <v>0</v>
      </c>
      <c r="AE90" s="219">
        <v>0</v>
      </c>
      <c r="AF90" s="219">
        <v>0</v>
      </c>
      <c r="AG90" s="219">
        <v>30</v>
      </c>
      <c r="AH90" s="219">
        <v>0</v>
      </c>
      <c r="AI90" s="219">
        <v>0</v>
      </c>
      <c r="AJ90" s="219">
        <v>0</v>
      </c>
      <c r="AK90" s="219">
        <v>-1.31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359</v>
      </c>
      <c r="M91" s="219">
        <v>23.15</v>
      </c>
      <c r="N91" s="219">
        <v>17.53</v>
      </c>
      <c r="O91" s="219">
        <v>0</v>
      </c>
      <c r="P91" s="219">
        <v>41.35</v>
      </c>
      <c r="Q91" s="219">
        <v>0</v>
      </c>
      <c r="R91" s="219">
        <v>12.59</v>
      </c>
      <c r="S91" s="219">
        <v>0</v>
      </c>
      <c r="T91" s="219">
        <v>0</v>
      </c>
      <c r="U91" s="219">
        <v>51.79</v>
      </c>
      <c r="V91" s="219">
        <v>6.15</v>
      </c>
      <c r="W91" s="219">
        <v>9.91</v>
      </c>
      <c r="X91" s="219">
        <v>43.79</v>
      </c>
      <c r="Y91" s="219">
        <v>0</v>
      </c>
      <c r="Z91" s="219">
        <v>75.17</v>
      </c>
      <c r="AA91" s="219">
        <v>26.77</v>
      </c>
      <c r="AB91" s="219">
        <v>0</v>
      </c>
      <c r="AC91" s="219">
        <v>12</v>
      </c>
      <c r="AD91" s="219">
        <v>0</v>
      </c>
      <c r="AE91" s="219">
        <v>0</v>
      </c>
      <c r="AF91" s="219">
        <v>0</v>
      </c>
      <c r="AG91" s="219">
        <v>30</v>
      </c>
      <c r="AH91" s="219">
        <v>0</v>
      </c>
      <c r="AI91" s="219">
        <v>0</v>
      </c>
      <c r="AJ91" s="219">
        <v>0</v>
      </c>
      <c r="AK91" s="219">
        <v>-1.31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363</v>
      </c>
      <c r="M92" s="219">
        <v>23.15</v>
      </c>
      <c r="N92" s="219">
        <v>17.53</v>
      </c>
      <c r="O92" s="219">
        <v>0</v>
      </c>
      <c r="P92" s="219">
        <v>41.35</v>
      </c>
      <c r="Q92" s="219">
        <v>0</v>
      </c>
      <c r="R92" s="219">
        <v>12.59</v>
      </c>
      <c r="S92" s="219">
        <v>0</v>
      </c>
      <c r="T92" s="219">
        <v>0</v>
      </c>
      <c r="U92" s="219">
        <v>51.79</v>
      </c>
      <c r="V92" s="219">
        <v>6.15</v>
      </c>
      <c r="W92" s="219">
        <v>9.91</v>
      </c>
      <c r="X92" s="219">
        <v>43.79</v>
      </c>
      <c r="Y92" s="219">
        <v>0</v>
      </c>
      <c r="Z92" s="219">
        <v>75.17</v>
      </c>
      <c r="AA92" s="219">
        <v>26.77</v>
      </c>
      <c r="AB92" s="219">
        <v>0</v>
      </c>
      <c r="AC92" s="219">
        <v>12</v>
      </c>
      <c r="AD92" s="219">
        <v>0</v>
      </c>
      <c r="AE92" s="219">
        <v>0</v>
      </c>
      <c r="AF92" s="219">
        <v>0</v>
      </c>
      <c r="AG92" s="219">
        <v>30</v>
      </c>
      <c r="AH92" s="219">
        <v>0</v>
      </c>
      <c r="AI92" s="219">
        <v>0</v>
      </c>
      <c r="AJ92" s="219">
        <v>0</v>
      </c>
      <c r="AK92" s="219">
        <v>-1.31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367</v>
      </c>
      <c r="M93" s="219">
        <v>23.15</v>
      </c>
      <c r="N93" s="219">
        <v>17.53</v>
      </c>
      <c r="O93" s="219">
        <v>0</v>
      </c>
      <c r="P93" s="219">
        <v>41.35</v>
      </c>
      <c r="Q93" s="219">
        <v>0</v>
      </c>
      <c r="R93" s="219">
        <v>12.59</v>
      </c>
      <c r="S93" s="219">
        <v>0</v>
      </c>
      <c r="T93" s="219">
        <v>0</v>
      </c>
      <c r="U93" s="219">
        <v>51.79</v>
      </c>
      <c r="V93" s="219">
        <v>6.15</v>
      </c>
      <c r="W93" s="219">
        <v>9.91</v>
      </c>
      <c r="X93" s="219">
        <v>43.79</v>
      </c>
      <c r="Y93" s="219">
        <v>0</v>
      </c>
      <c r="Z93" s="219">
        <v>75.17</v>
      </c>
      <c r="AA93" s="219">
        <v>26.77</v>
      </c>
      <c r="AB93" s="219">
        <v>0</v>
      </c>
      <c r="AC93" s="219">
        <v>12</v>
      </c>
      <c r="AD93" s="219">
        <v>0</v>
      </c>
      <c r="AE93" s="219">
        <v>0</v>
      </c>
      <c r="AF93" s="219">
        <v>0</v>
      </c>
      <c r="AG93" s="219">
        <v>30</v>
      </c>
      <c r="AH93" s="219">
        <v>0</v>
      </c>
      <c r="AI93" s="219">
        <v>0</v>
      </c>
      <c r="AJ93" s="219">
        <v>0</v>
      </c>
      <c r="AK93" s="219">
        <v>-1.31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371</v>
      </c>
      <c r="M94" s="219">
        <v>23.15</v>
      </c>
      <c r="N94" s="219">
        <v>17.53</v>
      </c>
      <c r="O94" s="219">
        <v>0</v>
      </c>
      <c r="P94" s="219">
        <v>41.35</v>
      </c>
      <c r="Q94" s="219">
        <v>0</v>
      </c>
      <c r="R94" s="219">
        <v>12.59</v>
      </c>
      <c r="S94" s="219">
        <v>0</v>
      </c>
      <c r="T94" s="219">
        <v>0</v>
      </c>
      <c r="U94" s="219">
        <v>51.79</v>
      </c>
      <c r="V94" s="219">
        <v>6.15</v>
      </c>
      <c r="W94" s="219">
        <v>9.91</v>
      </c>
      <c r="X94" s="219">
        <v>43.79</v>
      </c>
      <c r="Y94" s="219">
        <v>0</v>
      </c>
      <c r="Z94" s="219">
        <v>75.17</v>
      </c>
      <c r="AA94" s="219">
        <v>26.77</v>
      </c>
      <c r="AB94" s="219">
        <v>0</v>
      </c>
      <c r="AC94" s="219">
        <v>12</v>
      </c>
      <c r="AD94" s="219">
        <v>0</v>
      </c>
      <c r="AE94" s="219">
        <v>0</v>
      </c>
      <c r="AF94" s="219">
        <v>0</v>
      </c>
      <c r="AG94" s="219">
        <v>30</v>
      </c>
      <c r="AH94" s="219">
        <v>0</v>
      </c>
      <c r="AI94" s="219">
        <v>0</v>
      </c>
      <c r="AJ94" s="219">
        <v>0</v>
      </c>
      <c r="AK94" s="219">
        <v>-1.31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373</v>
      </c>
      <c r="M95" s="219">
        <v>23.15</v>
      </c>
      <c r="N95" s="219">
        <v>17.53</v>
      </c>
      <c r="O95" s="219">
        <v>0</v>
      </c>
      <c r="P95" s="219">
        <v>41.35</v>
      </c>
      <c r="Q95" s="219">
        <v>0</v>
      </c>
      <c r="R95" s="219">
        <v>12.59</v>
      </c>
      <c r="S95" s="219">
        <v>0</v>
      </c>
      <c r="T95" s="219">
        <v>0</v>
      </c>
      <c r="U95" s="219">
        <v>51.79</v>
      </c>
      <c r="V95" s="219">
        <v>6.15</v>
      </c>
      <c r="W95" s="219">
        <v>9.91</v>
      </c>
      <c r="X95" s="219">
        <v>43.79</v>
      </c>
      <c r="Y95" s="219">
        <v>0</v>
      </c>
      <c r="Z95" s="219">
        <v>75.17</v>
      </c>
      <c r="AA95" s="219">
        <v>26.77</v>
      </c>
      <c r="AB95" s="219">
        <v>0</v>
      </c>
      <c r="AC95" s="219">
        <v>12</v>
      </c>
      <c r="AD95" s="219">
        <v>0</v>
      </c>
      <c r="AE95" s="219">
        <v>0</v>
      </c>
      <c r="AF95" s="219">
        <v>0</v>
      </c>
      <c r="AG95" s="219">
        <v>30</v>
      </c>
      <c r="AH95" s="219">
        <v>0</v>
      </c>
      <c r="AI95" s="219">
        <v>0</v>
      </c>
      <c r="AJ95" s="219">
        <v>0</v>
      </c>
      <c r="AK95" s="219">
        <v>-1.31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375</v>
      </c>
      <c r="M96" s="219">
        <v>23.15</v>
      </c>
      <c r="N96" s="219">
        <v>17.53</v>
      </c>
      <c r="O96" s="219">
        <v>0</v>
      </c>
      <c r="P96" s="219">
        <v>41.35</v>
      </c>
      <c r="Q96" s="219">
        <v>0</v>
      </c>
      <c r="R96" s="219">
        <v>12.59</v>
      </c>
      <c r="S96" s="219">
        <v>0</v>
      </c>
      <c r="T96" s="219">
        <v>0</v>
      </c>
      <c r="U96" s="219">
        <v>51.79</v>
      </c>
      <c r="V96" s="219">
        <v>6.15</v>
      </c>
      <c r="W96" s="219">
        <v>9.91</v>
      </c>
      <c r="X96" s="219">
        <v>43.79</v>
      </c>
      <c r="Y96" s="219">
        <v>0</v>
      </c>
      <c r="Z96" s="219">
        <v>75.17</v>
      </c>
      <c r="AA96" s="219">
        <v>26.77</v>
      </c>
      <c r="AB96" s="219">
        <v>0</v>
      </c>
      <c r="AC96" s="219">
        <v>12</v>
      </c>
      <c r="AD96" s="219">
        <v>0</v>
      </c>
      <c r="AE96" s="219">
        <v>0</v>
      </c>
      <c r="AF96" s="219">
        <v>0</v>
      </c>
      <c r="AG96" s="219">
        <v>30</v>
      </c>
      <c r="AH96" s="219">
        <v>0</v>
      </c>
      <c r="AI96" s="219">
        <v>0</v>
      </c>
      <c r="AJ96" s="219">
        <v>0</v>
      </c>
      <c r="AK96" s="219">
        <v>-1.31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376</v>
      </c>
      <c r="M97" s="219">
        <v>23.15</v>
      </c>
      <c r="N97" s="219">
        <v>17.53</v>
      </c>
      <c r="O97" s="219">
        <v>0</v>
      </c>
      <c r="P97" s="219">
        <v>41.35</v>
      </c>
      <c r="Q97" s="219">
        <v>0</v>
      </c>
      <c r="R97" s="219">
        <v>12.59</v>
      </c>
      <c r="S97" s="219">
        <v>0</v>
      </c>
      <c r="T97" s="219">
        <v>0</v>
      </c>
      <c r="U97" s="219">
        <v>51.79</v>
      </c>
      <c r="V97" s="219">
        <v>6.15</v>
      </c>
      <c r="W97" s="219">
        <v>9.91</v>
      </c>
      <c r="X97" s="219">
        <v>43.79</v>
      </c>
      <c r="Y97" s="219">
        <v>0</v>
      </c>
      <c r="Z97" s="219">
        <v>75.17</v>
      </c>
      <c r="AA97" s="219">
        <v>26.77</v>
      </c>
      <c r="AB97" s="219">
        <v>0</v>
      </c>
      <c r="AC97" s="219">
        <v>12</v>
      </c>
      <c r="AD97" s="219">
        <v>0</v>
      </c>
      <c r="AE97" s="219">
        <v>0</v>
      </c>
      <c r="AF97" s="219">
        <v>0</v>
      </c>
      <c r="AG97" s="219">
        <v>30</v>
      </c>
      <c r="AH97" s="219">
        <v>0</v>
      </c>
      <c r="AI97" s="219">
        <v>0</v>
      </c>
      <c r="AJ97" s="219">
        <v>0</v>
      </c>
      <c r="AK97" s="219">
        <v>-1.31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376</v>
      </c>
      <c r="M98" s="219">
        <v>23.15</v>
      </c>
      <c r="N98" s="219">
        <v>17.53</v>
      </c>
      <c r="O98" s="219">
        <v>0</v>
      </c>
      <c r="P98" s="219">
        <v>41.35</v>
      </c>
      <c r="Q98" s="219">
        <v>0</v>
      </c>
      <c r="R98" s="219">
        <v>12.59</v>
      </c>
      <c r="S98" s="219">
        <v>0</v>
      </c>
      <c r="T98" s="219">
        <v>0</v>
      </c>
      <c r="U98" s="219">
        <v>51.79</v>
      </c>
      <c r="V98" s="219">
        <v>6.15</v>
      </c>
      <c r="W98" s="219">
        <v>9.91</v>
      </c>
      <c r="X98" s="219">
        <v>43.79</v>
      </c>
      <c r="Y98" s="219">
        <v>0</v>
      </c>
      <c r="Z98" s="219">
        <v>75.17</v>
      </c>
      <c r="AA98" s="219">
        <v>26.77</v>
      </c>
      <c r="AB98" s="219">
        <v>0</v>
      </c>
      <c r="AC98" s="219">
        <v>12</v>
      </c>
      <c r="AD98" s="219">
        <v>0</v>
      </c>
      <c r="AE98" s="219">
        <v>0</v>
      </c>
      <c r="AF98" s="219">
        <v>0</v>
      </c>
      <c r="AG98" s="219">
        <v>30</v>
      </c>
      <c r="AH98" s="219">
        <v>0</v>
      </c>
      <c r="AI98" s="219">
        <v>0</v>
      </c>
      <c r="AJ98" s="219">
        <v>0</v>
      </c>
      <c r="AK98" s="219">
        <v>-1.31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1.5557499999999995E-2</v>
      </c>
      <c r="L99">
        <f t="shared" si="0"/>
        <v>6.9954675000000011</v>
      </c>
      <c r="M99">
        <f t="shared" si="0"/>
        <v>0.55560000000000098</v>
      </c>
      <c r="N99">
        <f t="shared" si="0"/>
        <v>0.53466499999999972</v>
      </c>
      <c r="O99">
        <f t="shared" si="0"/>
        <v>0</v>
      </c>
      <c r="P99">
        <f t="shared" si="0"/>
        <v>0.99233499999999841</v>
      </c>
      <c r="Q99">
        <f t="shared" si="0"/>
        <v>4.4475000000000001E-3</v>
      </c>
      <c r="R99">
        <f t="shared" si="0"/>
        <v>0.24810000000000026</v>
      </c>
      <c r="S99">
        <f t="shared" si="0"/>
        <v>4.3360000000000017E-2</v>
      </c>
      <c r="T99">
        <f t="shared" si="0"/>
        <v>0</v>
      </c>
      <c r="U99">
        <f t="shared" si="0"/>
        <v>1.3347100000000003</v>
      </c>
      <c r="V99">
        <f t="shared" si="0"/>
        <v>0.12159999999999979</v>
      </c>
      <c r="W99">
        <f t="shared" si="0"/>
        <v>0.26246750000000008</v>
      </c>
      <c r="X99">
        <f t="shared" si="0"/>
        <v>0.93156749999999966</v>
      </c>
      <c r="Y99">
        <f t="shared" si="0"/>
        <v>0</v>
      </c>
      <c r="Z99">
        <f t="shared" si="0"/>
        <v>1.5992825000000013</v>
      </c>
      <c r="AA99">
        <f t="shared" si="0"/>
        <v>0.53295249999999972</v>
      </c>
      <c r="AB99">
        <f t="shared" si="0"/>
        <v>0</v>
      </c>
      <c r="AC99">
        <f t="shared" si="0"/>
        <v>0.28799999999999998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0.71336750000000015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-3.0230000000000042E-2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0.25676000000000015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1.0900000000000001</v>
      </c>
      <c r="L3" s="219">
        <v>3.52</v>
      </c>
      <c r="M3" s="219">
        <v>0.83</v>
      </c>
      <c r="N3" s="219">
        <v>1.0900000000000001</v>
      </c>
      <c r="O3" s="219">
        <v>1.21</v>
      </c>
      <c r="P3" s="219">
        <v>1.99</v>
      </c>
      <c r="Q3" s="219">
        <v>0</v>
      </c>
      <c r="R3" s="219">
        <v>0.49</v>
      </c>
      <c r="S3" s="219">
        <v>0.51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44.99</v>
      </c>
      <c r="AH3" s="219">
        <v>0</v>
      </c>
      <c r="AI3" s="219">
        <v>0</v>
      </c>
      <c r="AJ3" s="219">
        <v>0</v>
      </c>
      <c r="AK3" s="219">
        <v>-0.44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1.0900000000000001</v>
      </c>
      <c r="L4" s="219">
        <v>3.52</v>
      </c>
      <c r="M4" s="219">
        <v>0.83</v>
      </c>
      <c r="N4" s="219">
        <v>1.0900000000000001</v>
      </c>
      <c r="O4" s="219">
        <v>1.21</v>
      </c>
      <c r="P4" s="219">
        <v>2</v>
      </c>
      <c r="Q4" s="219">
        <v>0</v>
      </c>
      <c r="R4" s="219">
        <v>0.49</v>
      </c>
      <c r="S4" s="219">
        <v>0.31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44.99</v>
      </c>
      <c r="AH4" s="219">
        <v>0</v>
      </c>
      <c r="AI4" s="219">
        <v>0</v>
      </c>
      <c r="AJ4" s="219">
        <v>0</v>
      </c>
      <c r="AK4" s="219">
        <v>-0.44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1.0900000000000001</v>
      </c>
      <c r="L5" s="219">
        <v>3.52</v>
      </c>
      <c r="M5" s="219">
        <v>0.83</v>
      </c>
      <c r="N5" s="219">
        <v>1.0900000000000001</v>
      </c>
      <c r="O5" s="219">
        <v>1.21</v>
      </c>
      <c r="P5" s="219">
        <v>2</v>
      </c>
      <c r="Q5" s="219">
        <v>0</v>
      </c>
      <c r="R5" s="219">
        <v>0.49</v>
      </c>
      <c r="S5" s="219">
        <v>0.24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44.99</v>
      </c>
      <c r="AH5" s="219">
        <v>0</v>
      </c>
      <c r="AI5" s="219">
        <v>0</v>
      </c>
      <c r="AJ5" s="219">
        <v>0</v>
      </c>
      <c r="AK5" s="219">
        <v>-0.44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1.0900000000000001</v>
      </c>
      <c r="L6" s="219">
        <v>3.52</v>
      </c>
      <c r="M6" s="219">
        <v>0.83</v>
      </c>
      <c r="N6" s="219">
        <v>1.0900000000000001</v>
      </c>
      <c r="O6" s="219">
        <v>1.21</v>
      </c>
      <c r="P6" s="219">
        <v>2</v>
      </c>
      <c r="Q6" s="219">
        <v>0</v>
      </c>
      <c r="R6" s="219">
        <v>0.49</v>
      </c>
      <c r="S6" s="219">
        <v>0.24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44.99</v>
      </c>
      <c r="AH6" s="219">
        <v>0</v>
      </c>
      <c r="AI6" s="219">
        <v>0</v>
      </c>
      <c r="AJ6" s="219">
        <v>0</v>
      </c>
      <c r="AK6" s="219">
        <v>-0.44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1.0900000000000001</v>
      </c>
      <c r="L7" s="219">
        <v>3.52</v>
      </c>
      <c r="M7" s="219">
        <v>0.83</v>
      </c>
      <c r="N7" s="219">
        <v>1.0900000000000001</v>
      </c>
      <c r="O7" s="219">
        <v>1.21</v>
      </c>
      <c r="P7" s="219">
        <v>2</v>
      </c>
      <c r="Q7" s="219">
        <v>0</v>
      </c>
      <c r="R7" s="219">
        <v>0.49</v>
      </c>
      <c r="S7" s="219">
        <v>0.24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24.5</v>
      </c>
      <c r="AH7" s="219">
        <v>0</v>
      </c>
      <c r="AI7" s="219">
        <v>0</v>
      </c>
      <c r="AJ7" s="219">
        <v>0</v>
      </c>
      <c r="AK7" s="219">
        <v>-0.44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1.0900000000000001</v>
      </c>
      <c r="L8" s="219">
        <v>3.52</v>
      </c>
      <c r="M8" s="219">
        <v>0.83</v>
      </c>
      <c r="N8" s="219">
        <v>1.0900000000000001</v>
      </c>
      <c r="O8" s="219">
        <v>1.21</v>
      </c>
      <c r="P8" s="219">
        <v>2</v>
      </c>
      <c r="Q8" s="219">
        <v>0</v>
      </c>
      <c r="R8" s="219">
        <v>0.49</v>
      </c>
      <c r="S8" s="219">
        <v>0.24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24.5</v>
      </c>
      <c r="AH8" s="219">
        <v>0</v>
      </c>
      <c r="AI8" s="219">
        <v>0</v>
      </c>
      <c r="AJ8" s="219">
        <v>0</v>
      </c>
      <c r="AK8" s="219">
        <v>-0.44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1.0900000000000001</v>
      </c>
      <c r="L9" s="219">
        <v>3.52</v>
      </c>
      <c r="M9" s="219">
        <v>0.83</v>
      </c>
      <c r="N9" s="219">
        <v>1.0900000000000001</v>
      </c>
      <c r="O9" s="219">
        <v>1.21</v>
      </c>
      <c r="P9" s="219">
        <v>2</v>
      </c>
      <c r="Q9" s="219">
        <v>0</v>
      </c>
      <c r="R9" s="219">
        <v>0.49</v>
      </c>
      <c r="S9" s="219">
        <v>0.24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24.5</v>
      </c>
      <c r="AH9" s="219">
        <v>0</v>
      </c>
      <c r="AI9" s="219">
        <v>0</v>
      </c>
      <c r="AJ9" s="219">
        <v>0</v>
      </c>
      <c r="AK9" s="219">
        <v>-0.44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1.0900000000000001</v>
      </c>
      <c r="L10" s="219">
        <v>3.52</v>
      </c>
      <c r="M10" s="219">
        <v>0.83</v>
      </c>
      <c r="N10" s="219">
        <v>1.0900000000000001</v>
      </c>
      <c r="O10" s="219">
        <v>1.21</v>
      </c>
      <c r="P10" s="219">
        <v>2</v>
      </c>
      <c r="Q10" s="219">
        <v>0</v>
      </c>
      <c r="R10" s="219">
        <v>0.49</v>
      </c>
      <c r="S10" s="219">
        <v>0.24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24.5</v>
      </c>
      <c r="AH10" s="219">
        <v>0</v>
      </c>
      <c r="AI10" s="219">
        <v>0</v>
      </c>
      <c r="AJ10" s="219">
        <v>0</v>
      </c>
      <c r="AK10" s="219">
        <v>-0.44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1.0900000000000001</v>
      </c>
      <c r="L11" s="219">
        <v>3.52</v>
      </c>
      <c r="M11" s="219">
        <v>0.83</v>
      </c>
      <c r="N11" s="219">
        <v>1.0900000000000001</v>
      </c>
      <c r="O11" s="219">
        <v>1.21</v>
      </c>
      <c r="P11" s="219">
        <v>2</v>
      </c>
      <c r="Q11" s="219">
        <v>0</v>
      </c>
      <c r="R11" s="219">
        <v>0.49</v>
      </c>
      <c r="S11" s="219">
        <v>0.24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45.8</v>
      </c>
      <c r="AH11" s="219">
        <v>0</v>
      </c>
      <c r="AI11" s="219">
        <v>0</v>
      </c>
      <c r="AJ11" s="219">
        <v>0</v>
      </c>
      <c r="AK11" s="219">
        <v>-0.44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1.0900000000000001</v>
      </c>
      <c r="L12" s="219">
        <v>3.52</v>
      </c>
      <c r="M12" s="219">
        <v>0.83</v>
      </c>
      <c r="N12" s="219">
        <v>1.0900000000000001</v>
      </c>
      <c r="O12" s="219">
        <v>1.21</v>
      </c>
      <c r="P12" s="219">
        <v>2</v>
      </c>
      <c r="Q12" s="219">
        <v>0</v>
      </c>
      <c r="R12" s="219">
        <v>0.49</v>
      </c>
      <c r="S12" s="219">
        <v>0.24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1.78</v>
      </c>
      <c r="AD12" s="219">
        <v>0</v>
      </c>
      <c r="AE12" s="219">
        <v>0</v>
      </c>
      <c r="AF12" s="219">
        <v>0</v>
      </c>
      <c r="AG12" s="219">
        <v>45.8</v>
      </c>
      <c r="AH12" s="219">
        <v>0</v>
      </c>
      <c r="AI12" s="219">
        <v>0</v>
      </c>
      <c r="AJ12" s="219">
        <v>0</v>
      </c>
      <c r="AK12" s="219">
        <v>-0.44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1.0900000000000001</v>
      </c>
      <c r="L13" s="219">
        <v>3.52</v>
      </c>
      <c r="M13" s="219">
        <v>0.83</v>
      </c>
      <c r="N13" s="219">
        <v>1.0900000000000001</v>
      </c>
      <c r="O13" s="219">
        <v>1.21</v>
      </c>
      <c r="P13" s="219">
        <v>2</v>
      </c>
      <c r="Q13" s="219">
        <v>0</v>
      </c>
      <c r="R13" s="219">
        <v>0.49</v>
      </c>
      <c r="S13" s="219">
        <v>0.24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1.78</v>
      </c>
      <c r="AD13" s="219">
        <v>0</v>
      </c>
      <c r="AE13" s="219">
        <v>0</v>
      </c>
      <c r="AF13" s="219">
        <v>0</v>
      </c>
      <c r="AG13" s="219">
        <v>45.8</v>
      </c>
      <c r="AH13" s="219">
        <v>0</v>
      </c>
      <c r="AI13" s="219">
        <v>0</v>
      </c>
      <c r="AJ13" s="219">
        <v>0</v>
      </c>
      <c r="AK13" s="219">
        <v>-0.44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1.0900000000000001</v>
      </c>
      <c r="L14" s="219">
        <v>3.52</v>
      </c>
      <c r="M14" s="219">
        <v>0.83</v>
      </c>
      <c r="N14" s="219">
        <v>1.0900000000000001</v>
      </c>
      <c r="O14" s="219">
        <v>1.21</v>
      </c>
      <c r="P14" s="219">
        <v>2</v>
      </c>
      <c r="Q14" s="219">
        <v>0</v>
      </c>
      <c r="R14" s="219">
        <v>0.49</v>
      </c>
      <c r="S14" s="219">
        <v>0.24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1.78</v>
      </c>
      <c r="AD14" s="219">
        <v>0</v>
      </c>
      <c r="AE14" s="219">
        <v>0</v>
      </c>
      <c r="AF14" s="219">
        <v>0</v>
      </c>
      <c r="AG14" s="219">
        <v>45.8</v>
      </c>
      <c r="AH14" s="219">
        <v>0</v>
      </c>
      <c r="AI14" s="219">
        <v>0</v>
      </c>
      <c r="AJ14" s="219">
        <v>0</v>
      </c>
      <c r="AK14" s="219">
        <v>-0.44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1.0900000000000001</v>
      </c>
      <c r="L15" s="219">
        <v>3.52</v>
      </c>
      <c r="M15" s="219">
        <v>0.83</v>
      </c>
      <c r="N15" s="219">
        <v>1.0900000000000001</v>
      </c>
      <c r="O15" s="219">
        <v>1.21</v>
      </c>
      <c r="P15" s="219">
        <v>2</v>
      </c>
      <c r="Q15" s="219">
        <v>0</v>
      </c>
      <c r="R15" s="219">
        <v>0.49</v>
      </c>
      <c r="S15" s="219">
        <v>0.24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1.78</v>
      </c>
      <c r="AD15" s="219">
        <v>0</v>
      </c>
      <c r="AE15" s="219">
        <v>0</v>
      </c>
      <c r="AF15" s="219">
        <v>0</v>
      </c>
      <c r="AG15" s="219">
        <v>45.8</v>
      </c>
      <c r="AH15" s="219">
        <v>0</v>
      </c>
      <c r="AI15" s="219">
        <v>0</v>
      </c>
      <c r="AJ15" s="219">
        <v>0</v>
      </c>
      <c r="AK15" s="219">
        <v>-0.44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1.0900000000000001</v>
      </c>
      <c r="L16" s="219">
        <v>3.52</v>
      </c>
      <c r="M16" s="219">
        <v>0.83</v>
      </c>
      <c r="N16" s="219">
        <v>1.0900000000000001</v>
      </c>
      <c r="O16" s="219">
        <v>1.21</v>
      </c>
      <c r="P16" s="219">
        <v>2</v>
      </c>
      <c r="Q16" s="219">
        <v>0</v>
      </c>
      <c r="R16" s="219">
        <v>0.49</v>
      </c>
      <c r="S16" s="219">
        <v>0.24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1.78</v>
      </c>
      <c r="AD16" s="219">
        <v>0</v>
      </c>
      <c r="AE16" s="219">
        <v>0</v>
      </c>
      <c r="AF16" s="219">
        <v>0</v>
      </c>
      <c r="AG16" s="219">
        <v>45.8</v>
      </c>
      <c r="AH16" s="219">
        <v>0</v>
      </c>
      <c r="AI16" s="219">
        <v>0</v>
      </c>
      <c r="AJ16" s="219">
        <v>0</v>
      </c>
      <c r="AK16" s="219">
        <v>-0.44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1.1299999999999999</v>
      </c>
      <c r="L17" s="219">
        <v>3.52</v>
      </c>
      <c r="M17" s="219">
        <v>0.83</v>
      </c>
      <c r="N17" s="219">
        <v>1.0900000000000001</v>
      </c>
      <c r="O17" s="219">
        <v>1.21</v>
      </c>
      <c r="P17" s="219">
        <v>2</v>
      </c>
      <c r="Q17" s="219">
        <v>0</v>
      </c>
      <c r="R17" s="219">
        <v>0.49</v>
      </c>
      <c r="S17" s="219">
        <v>0.24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45.8</v>
      </c>
      <c r="AH17" s="219">
        <v>0</v>
      </c>
      <c r="AI17" s="219">
        <v>0</v>
      </c>
      <c r="AJ17" s="219">
        <v>0</v>
      </c>
      <c r="AK17" s="219">
        <v>-0.44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1.1299999999999999</v>
      </c>
      <c r="L18" s="219">
        <v>3.52</v>
      </c>
      <c r="M18" s="219">
        <v>0.83</v>
      </c>
      <c r="N18" s="219">
        <v>1.0900000000000001</v>
      </c>
      <c r="O18" s="219">
        <v>1.21</v>
      </c>
      <c r="P18" s="219">
        <v>2</v>
      </c>
      <c r="Q18" s="219">
        <v>0</v>
      </c>
      <c r="R18" s="219">
        <v>0.49</v>
      </c>
      <c r="S18" s="219">
        <v>0.24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1.78</v>
      </c>
      <c r="AD18" s="219">
        <v>0</v>
      </c>
      <c r="AE18" s="219">
        <v>0</v>
      </c>
      <c r="AF18" s="219">
        <v>0</v>
      </c>
      <c r="AG18" s="219">
        <v>45.8</v>
      </c>
      <c r="AH18" s="219">
        <v>0</v>
      </c>
      <c r="AI18" s="219">
        <v>0</v>
      </c>
      <c r="AJ18" s="219">
        <v>0</v>
      </c>
      <c r="AK18" s="219">
        <v>-0.44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1.1299999999999999</v>
      </c>
      <c r="L19" s="219">
        <v>3.52</v>
      </c>
      <c r="M19" s="219">
        <v>0.83</v>
      </c>
      <c r="N19" s="219">
        <v>1.0900000000000001</v>
      </c>
      <c r="O19" s="219">
        <v>1.21</v>
      </c>
      <c r="P19" s="219">
        <v>2</v>
      </c>
      <c r="Q19" s="219">
        <v>0</v>
      </c>
      <c r="R19" s="219">
        <v>0.49</v>
      </c>
      <c r="S19" s="219">
        <v>0.24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46.92</v>
      </c>
      <c r="AH19" s="219">
        <v>0</v>
      </c>
      <c r="AI19" s="219">
        <v>0</v>
      </c>
      <c r="AJ19" s="219">
        <v>0</v>
      </c>
      <c r="AK19" s="219">
        <v>-0.44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1.1299999999999999</v>
      </c>
      <c r="L20" s="219">
        <v>3.52</v>
      </c>
      <c r="M20" s="219">
        <v>0.83</v>
      </c>
      <c r="N20" s="219">
        <v>1.0900000000000001</v>
      </c>
      <c r="O20" s="219">
        <v>1.21</v>
      </c>
      <c r="P20" s="219">
        <v>2</v>
      </c>
      <c r="Q20" s="219">
        <v>0</v>
      </c>
      <c r="R20" s="219">
        <v>0.49</v>
      </c>
      <c r="S20" s="219">
        <v>0.24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46.92</v>
      </c>
      <c r="AH20" s="219">
        <v>0</v>
      </c>
      <c r="AI20" s="219">
        <v>0</v>
      </c>
      <c r="AJ20" s="219">
        <v>0</v>
      </c>
      <c r="AK20" s="219">
        <v>-0.44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1.1299999999999999</v>
      </c>
      <c r="L21" s="219">
        <v>3.52</v>
      </c>
      <c r="M21" s="219">
        <v>0.83</v>
      </c>
      <c r="N21" s="219">
        <v>1.0900000000000001</v>
      </c>
      <c r="O21" s="219">
        <v>1.21</v>
      </c>
      <c r="P21" s="219">
        <v>2</v>
      </c>
      <c r="Q21" s="219">
        <v>0</v>
      </c>
      <c r="R21" s="219">
        <v>0.51</v>
      </c>
      <c r="S21" s="219">
        <v>0.24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46.92</v>
      </c>
      <c r="AH21" s="219">
        <v>0</v>
      </c>
      <c r="AI21" s="219">
        <v>0</v>
      </c>
      <c r="AJ21" s="219">
        <v>0</v>
      </c>
      <c r="AK21" s="219">
        <v>-0.44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1.1299999999999999</v>
      </c>
      <c r="L22" s="219">
        <v>3.52</v>
      </c>
      <c r="M22" s="219">
        <v>0.83</v>
      </c>
      <c r="N22" s="219">
        <v>1.0900000000000001</v>
      </c>
      <c r="O22" s="219">
        <v>1.21</v>
      </c>
      <c r="P22" s="219">
        <v>2</v>
      </c>
      <c r="Q22" s="219">
        <v>0</v>
      </c>
      <c r="R22" s="219">
        <v>0.51</v>
      </c>
      <c r="S22" s="219">
        <v>0.24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46.92</v>
      </c>
      <c r="AH22" s="219">
        <v>0</v>
      </c>
      <c r="AI22" s="219">
        <v>0</v>
      </c>
      <c r="AJ22" s="219">
        <v>0</v>
      </c>
      <c r="AK22" s="219">
        <v>-0.44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1.1100000000000001</v>
      </c>
      <c r="L23" s="219">
        <v>3.52</v>
      </c>
      <c r="M23" s="219">
        <v>0.83</v>
      </c>
      <c r="N23" s="219">
        <v>1.0900000000000001</v>
      </c>
      <c r="O23" s="219">
        <v>1.21</v>
      </c>
      <c r="P23" s="219">
        <v>2</v>
      </c>
      <c r="Q23" s="219">
        <v>0</v>
      </c>
      <c r="R23" s="219">
        <v>0.49</v>
      </c>
      <c r="S23" s="219">
        <v>0.25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46.92</v>
      </c>
      <c r="AH23" s="219">
        <v>0</v>
      </c>
      <c r="AI23" s="219">
        <v>0</v>
      </c>
      <c r="AJ23" s="219">
        <v>0</v>
      </c>
      <c r="AK23" s="219">
        <v>-0.44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1.1100000000000001</v>
      </c>
      <c r="L24" s="219">
        <v>3.52</v>
      </c>
      <c r="M24" s="219">
        <v>0.83</v>
      </c>
      <c r="N24" s="219">
        <v>1.0900000000000001</v>
      </c>
      <c r="O24" s="219">
        <v>1.21</v>
      </c>
      <c r="P24" s="219">
        <v>2</v>
      </c>
      <c r="Q24" s="219">
        <v>0</v>
      </c>
      <c r="R24" s="219">
        <v>0.49</v>
      </c>
      <c r="S24" s="219">
        <v>0.25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46.92</v>
      </c>
      <c r="AH24" s="219">
        <v>0</v>
      </c>
      <c r="AI24" s="219">
        <v>0</v>
      </c>
      <c r="AJ24" s="219">
        <v>0</v>
      </c>
      <c r="AK24" s="219">
        <v>-0.44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1.1100000000000001</v>
      </c>
      <c r="L25" s="219">
        <v>3.52</v>
      </c>
      <c r="M25" s="219">
        <v>0.83</v>
      </c>
      <c r="N25" s="219">
        <v>1.0900000000000001</v>
      </c>
      <c r="O25" s="219">
        <v>1.21</v>
      </c>
      <c r="P25" s="219">
        <v>2</v>
      </c>
      <c r="Q25" s="219">
        <v>0</v>
      </c>
      <c r="R25" s="219">
        <v>0.49</v>
      </c>
      <c r="S25" s="219">
        <v>0.25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46.92</v>
      </c>
      <c r="AH25" s="219">
        <v>0</v>
      </c>
      <c r="AI25" s="219">
        <v>0</v>
      </c>
      <c r="AJ25" s="219">
        <v>0</v>
      </c>
      <c r="AK25" s="219">
        <v>-0.44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1.1100000000000001</v>
      </c>
      <c r="L26" s="219">
        <v>3.52</v>
      </c>
      <c r="M26" s="219">
        <v>0.83</v>
      </c>
      <c r="N26" s="219">
        <v>1.0900000000000001</v>
      </c>
      <c r="O26" s="219">
        <v>1.21</v>
      </c>
      <c r="P26" s="219">
        <v>2</v>
      </c>
      <c r="Q26" s="219">
        <v>0</v>
      </c>
      <c r="R26" s="219">
        <v>0.49</v>
      </c>
      <c r="S26" s="219">
        <v>0.25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46.92</v>
      </c>
      <c r="AH26" s="219">
        <v>0</v>
      </c>
      <c r="AI26" s="219">
        <v>0</v>
      </c>
      <c r="AJ26" s="219">
        <v>0</v>
      </c>
      <c r="AK26" s="219">
        <v>-0.44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1.1299999999999999</v>
      </c>
      <c r="L27" s="219">
        <v>3.52</v>
      </c>
      <c r="M27" s="219">
        <v>0.83</v>
      </c>
      <c r="N27" s="219">
        <v>1.0900000000000001</v>
      </c>
      <c r="O27" s="219">
        <v>1.21</v>
      </c>
      <c r="P27" s="219">
        <v>2</v>
      </c>
      <c r="Q27" s="219">
        <v>0</v>
      </c>
      <c r="R27" s="219">
        <v>0.5</v>
      </c>
      <c r="S27" s="219">
        <v>0.25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46.92</v>
      </c>
      <c r="AH27" s="219">
        <v>0</v>
      </c>
      <c r="AI27" s="219">
        <v>0</v>
      </c>
      <c r="AJ27" s="219">
        <v>0</v>
      </c>
      <c r="AK27" s="219">
        <v>-0.44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1.1299999999999999</v>
      </c>
      <c r="L28" s="219">
        <v>3.52</v>
      </c>
      <c r="M28" s="219">
        <v>0.83</v>
      </c>
      <c r="N28" s="219">
        <v>1.0900000000000001</v>
      </c>
      <c r="O28" s="219">
        <v>1.21</v>
      </c>
      <c r="P28" s="219">
        <v>2</v>
      </c>
      <c r="Q28" s="219">
        <v>0</v>
      </c>
      <c r="R28" s="219">
        <v>0.5</v>
      </c>
      <c r="S28" s="219">
        <v>0.25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46.92</v>
      </c>
      <c r="AH28" s="219">
        <v>0</v>
      </c>
      <c r="AI28" s="219">
        <v>0</v>
      </c>
      <c r="AJ28" s="219">
        <v>0</v>
      </c>
      <c r="AK28" s="219">
        <v>-0.44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1.1299999999999999</v>
      </c>
      <c r="L29" s="219">
        <v>3.52</v>
      </c>
      <c r="M29" s="219">
        <v>0.83</v>
      </c>
      <c r="N29" s="219">
        <v>0.54</v>
      </c>
      <c r="O29" s="219">
        <v>1.21</v>
      </c>
      <c r="P29" s="219">
        <v>2</v>
      </c>
      <c r="Q29" s="219">
        <v>0</v>
      </c>
      <c r="R29" s="219">
        <v>0.51</v>
      </c>
      <c r="S29" s="219">
        <v>0.25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46.92</v>
      </c>
      <c r="AH29" s="219">
        <v>0</v>
      </c>
      <c r="AI29" s="219">
        <v>0</v>
      </c>
      <c r="AJ29" s="219">
        <v>0</v>
      </c>
      <c r="AK29" s="219">
        <v>-0.44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1.1299999999999999</v>
      </c>
      <c r="L30" s="219">
        <v>3.52</v>
      </c>
      <c r="M30" s="219">
        <v>0.83</v>
      </c>
      <c r="N30" s="219">
        <v>0.54</v>
      </c>
      <c r="O30" s="219">
        <v>1.21</v>
      </c>
      <c r="P30" s="219">
        <v>2</v>
      </c>
      <c r="Q30" s="219">
        <v>0</v>
      </c>
      <c r="R30" s="219">
        <v>0.51</v>
      </c>
      <c r="S30" s="219">
        <v>0.25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46.92</v>
      </c>
      <c r="AH30" s="219">
        <v>0</v>
      </c>
      <c r="AI30" s="219">
        <v>0</v>
      </c>
      <c r="AJ30" s="219">
        <v>0</v>
      </c>
      <c r="AK30" s="219">
        <v>-0.44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1.1299999999999999</v>
      </c>
      <c r="L31" s="219">
        <v>3.52</v>
      </c>
      <c r="M31" s="219">
        <v>0.83</v>
      </c>
      <c r="N31" s="219">
        <v>0.54</v>
      </c>
      <c r="O31" s="219">
        <v>1.21</v>
      </c>
      <c r="P31" s="219">
        <v>2</v>
      </c>
      <c r="Q31" s="219">
        <v>0</v>
      </c>
      <c r="R31" s="219">
        <v>0.51</v>
      </c>
      <c r="S31" s="219">
        <v>0.25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45.8</v>
      </c>
      <c r="AH31" s="219">
        <v>0</v>
      </c>
      <c r="AI31" s="219">
        <v>0</v>
      </c>
      <c r="AJ31" s="219">
        <v>0</v>
      </c>
      <c r="AK31" s="219">
        <v>-0.44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1.1299999999999999</v>
      </c>
      <c r="L32" s="219">
        <v>3.52</v>
      </c>
      <c r="M32" s="219">
        <v>0.83</v>
      </c>
      <c r="N32" s="219">
        <v>0.54</v>
      </c>
      <c r="O32" s="219">
        <v>1.21</v>
      </c>
      <c r="P32" s="219">
        <v>2</v>
      </c>
      <c r="Q32" s="219">
        <v>0</v>
      </c>
      <c r="R32" s="219">
        <v>0.51</v>
      </c>
      <c r="S32" s="219">
        <v>0.25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45.8</v>
      </c>
      <c r="AH32" s="219">
        <v>0</v>
      </c>
      <c r="AI32" s="219">
        <v>0</v>
      </c>
      <c r="AJ32" s="219">
        <v>0</v>
      </c>
      <c r="AK32" s="219">
        <v>-0.44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1.1299999999999999</v>
      </c>
      <c r="L33" s="219">
        <v>3.52</v>
      </c>
      <c r="M33" s="219">
        <v>0.83</v>
      </c>
      <c r="N33" s="219">
        <v>0.54</v>
      </c>
      <c r="O33" s="219">
        <v>1.21</v>
      </c>
      <c r="P33" s="219">
        <v>2</v>
      </c>
      <c r="Q33" s="219">
        <v>0</v>
      </c>
      <c r="R33" s="219">
        <v>0.51</v>
      </c>
      <c r="S33" s="219">
        <v>0.25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24.5</v>
      </c>
      <c r="AH33" s="219">
        <v>0</v>
      </c>
      <c r="AI33" s="219">
        <v>0</v>
      </c>
      <c r="AJ33" s="219">
        <v>0</v>
      </c>
      <c r="AK33" s="219">
        <v>-0.44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1.1299999999999999</v>
      </c>
      <c r="L34" s="219">
        <v>3.52</v>
      </c>
      <c r="M34" s="219">
        <v>0.83</v>
      </c>
      <c r="N34" s="219">
        <v>0.54</v>
      </c>
      <c r="O34" s="219">
        <v>1.21</v>
      </c>
      <c r="P34" s="219">
        <v>2</v>
      </c>
      <c r="Q34" s="219">
        <v>0</v>
      </c>
      <c r="R34" s="219">
        <v>0.51</v>
      </c>
      <c r="S34" s="219">
        <v>0.25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24.5</v>
      </c>
      <c r="AH34" s="219">
        <v>0</v>
      </c>
      <c r="AI34" s="219">
        <v>0</v>
      </c>
      <c r="AJ34" s="219">
        <v>0</v>
      </c>
      <c r="AK34" s="219">
        <v>-0.44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1.1299999999999999</v>
      </c>
      <c r="L35" s="219">
        <v>3.52</v>
      </c>
      <c r="M35" s="219">
        <v>0.83</v>
      </c>
      <c r="N35" s="219">
        <v>0.54</v>
      </c>
      <c r="O35" s="219">
        <v>1.21</v>
      </c>
      <c r="P35" s="219">
        <v>2</v>
      </c>
      <c r="Q35" s="219">
        <v>0</v>
      </c>
      <c r="R35" s="219">
        <v>0.51</v>
      </c>
      <c r="S35" s="219">
        <v>0.25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45.8</v>
      </c>
      <c r="AH35" s="219">
        <v>0</v>
      </c>
      <c r="AI35" s="219">
        <v>0</v>
      </c>
      <c r="AJ35" s="219">
        <v>0</v>
      </c>
      <c r="AK35" s="219">
        <v>-0.44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1.1299999999999999</v>
      </c>
      <c r="L36" s="219">
        <v>3.52</v>
      </c>
      <c r="M36" s="219">
        <v>0.83</v>
      </c>
      <c r="N36" s="219">
        <v>0.54</v>
      </c>
      <c r="O36" s="219">
        <v>1.21</v>
      </c>
      <c r="P36" s="219">
        <v>2</v>
      </c>
      <c r="Q36" s="219">
        <v>0</v>
      </c>
      <c r="R36" s="219">
        <v>0.51</v>
      </c>
      <c r="S36" s="219">
        <v>0.25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45.8</v>
      </c>
      <c r="AH36" s="219">
        <v>0</v>
      </c>
      <c r="AI36" s="219">
        <v>0</v>
      </c>
      <c r="AJ36" s="219">
        <v>0</v>
      </c>
      <c r="AK36" s="219">
        <v>-0.44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1.1299999999999999</v>
      </c>
      <c r="L37" s="219">
        <v>3.52</v>
      </c>
      <c r="M37" s="219">
        <v>0.83</v>
      </c>
      <c r="N37" s="219">
        <v>0.54</v>
      </c>
      <c r="O37" s="219">
        <v>1.21</v>
      </c>
      <c r="P37" s="219">
        <v>2</v>
      </c>
      <c r="Q37" s="219">
        <v>0</v>
      </c>
      <c r="R37" s="219">
        <v>0.51</v>
      </c>
      <c r="S37" s="219">
        <v>0.25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45.8</v>
      </c>
      <c r="AH37" s="219">
        <v>0</v>
      </c>
      <c r="AI37" s="219">
        <v>0</v>
      </c>
      <c r="AJ37" s="219">
        <v>0</v>
      </c>
      <c r="AK37" s="219">
        <v>-0.44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1.1299999999999999</v>
      </c>
      <c r="L38" s="219">
        <v>3.52</v>
      </c>
      <c r="M38" s="219">
        <v>0.83</v>
      </c>
      <c r="N38" s="219">
        <v>0.54</v>
      </c>
      <c r="O38" s="219">
        <v>1.21</v>
      </c>
      <c r="P38" s="219">
        <v>2</v>
      </c>
      <c r="Q38" s="219">
        <v>0</v>
      </c>
      <c r="R38" s="219">
        <v>0.51</v>
      </c>
      <c r="S38" s="219">
        <v>0.25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45.8</v>
      </c>
      <c r="AH38" s="219">
        <v>0</v>
      </c>
      <c r="AI38" s="219">
        <v>0</v>
      </c>
      <c r="AJ38" s="219">
        <v>0</v>
      </c>
      <c r="AK38" s="219">
        <v>-0.44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1.1299999999999999</v>
      </c>
      <c r="L39" s="219">
        <v>3.52</v>
      </c>
      <c r="M39" s="219">
        <v>0.83</v>
      </c>
      <c r="N39" s="219">
        <v>0.54</v>
      </c>
      <c r="O39" s="219">
        <v>1.21</v>
      </c>
      <c r="P39" s="219">
        <v>2</v>
      </c>
      <c r="Q39" s="219">
        <v>0</v>
      </c>
      <c r="R39" s="219">
        <v>0.51</v>
      </c>
      <c r="S39" s="219">
        <v>0.25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45.8</v>
      </c>
      <c r="AH39" s="219">
        <v>0</v>
      </c>
      <c r="AI39" s="219">
        <v>0</v>
      </c>
      <c r="AJ39" s="219">
        <v>0</v>
      </c>
      <c r="AK39" s="219">
        <v>-0.44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1.1299999999999999</v>
      </c>
      <c r="L40" s="219">
        <v>3.52</v>
      </c>
      <c r="M40" s="219">
        <v>0.83</v>
      </c>
      <c r="N40" s="219">
        <v>0.54</v>
      </c>
      <c r="O40" s="219">
        <v>1.21</v>
      </c>
      <c r="P40" s="219">
        <v>2</v>
      </c>
      <c r="Q40" s="219">
        <v>0</v>
      </c>
      <c r="R40" s="219">
        <v>0.51</v>
      </c>
      <c r="S40" s="219">
        <v>0.25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45.8</v>
      </c>
      <c r="AH40" s="219">
        <v>0</v>
      </c>
      <c r="AI40" s="219">
        <v>0</v>
      </c>
      <c r="AJ40" s="219">
        <v>0</v>
      </c>
      <c r="AK40" s="219">
        <v>-0.44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1.1299999999999999</v>
      </c>
      <c r="L41" s="219">
        <v>3.52</v>
      </c>
      <c r="M41" s="219">
        <v>0.83</v>
      </c>
      <c r="N41" s="219">
        <v>0.54</v>
      </c>
      <c r="O41" s="219">
        <v>1.21</v>
      </c>
      <c r="P41" s="219">
        <v>2</v>
      </c>
      <c r="Q41" s="219">
        <v>0</v>
      </c>
      <c r="R41" s="219">
        <v>0.51</v>
      </c>
      <c r="S41" s="219">
        <v>0.25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45.8</v>
      </c>
      <c r="AH41" s="219">
        <v>0</v>
      </c>
      <c r="AI41" s="219">
        <v>0</v>
      </c>
      <c r="AJ41" s="219">
        <v>0</v>
      </c>
      <c r="AK41" s="219">
        <v>-0.44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1.1299999999999999</v>
      </c>
      <c r="L42" s="219">
        <v>3.52</v>
      </c>
      <c r="M42" s="219">
        <v>0.83</v>
      </c>
      <c r="N42" s="219">
        <v>0.54</v>
      </c>
      <c r="O42" s="219">
        <v>1.21</v>
      </c>
      <c r="P42" s="219">
        <v>2</v>
      </c>
      <c r="Q42" s="219">
        <v>0</v>
      </c>
      <c r="R42" s="219">
        <v>0.51</v>
      </c>
      <c r="S42" s="219">
        <v>0.25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45.8</v>
      </c>
      <c r="AH42" s="219">
        <v>0</v>
      </c>
      <c r="AI42" s="219">
        <v>0</v>
      </c>
      <c r="AJ42" s="219">
        <v>0</v>
      </c>
      <c r="AK42" s="219">
        <v>-0.44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1.1299999999999999</v>
      </c>
      <c r="L43" s="219">
        <v>3.52</v>
      </c>
      <c r="M43" s="219">
        <v>0.83</v>
      </c>
      <c r="N43" s="219">
        <v>0.54</v>
      </c>
      <c r="O43" s="219">
        <v>1.21</v>
      </c>
      <c r="P43" s="219">
        <v>2</v>
      </c>
      <c r="Q43" s="219">
        <v>0</v>
      </c>
      <c r="R43" s="219">
        <v>0.5</v>
      </c>
      <c r="S43" s="219">
        <v>0.25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44.06</v>
      </c>
      <c r="AH43" s="219">
        <v>0</v>
      </c>
      <c r="AI43" s="219">
        <v>0</v>
      </c>
      <c r="AJ43" s="219">
        <v>0</v>
      </c>
      <c r="AK43" s="219">
        <v>-0.44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1.1299999999999999</v>
      </c>
      <c r="L44" s="219">
        <v>3.52</v>
      </c>
      <c r="M44" s="219">
        <v>0.83</v>
      </c>
      <c r="N44" s="219">
        <v>0.54</v>
      </c>
      <c r="O44" s="219">
        <v>1.21</v>
      </c>
      <c r="P44" s="219">
        <v>2</v>
      </c>
      <c r="Q44" s="219">
        <v>0</v>
      </c>
      <c r="R44" s="219">
        <v>0.5</v>
      </c>
      <c r="S44" s="219">
        <v>0.25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44.06</v>
      </c>
      <c r="AH44" s="219">
        <v>0</v>
      </c>
      <c r="AI44" s="219">
        <v>0</v>
      </c>
      <c r="AJ44" s="219">
        <v>0</v>
      </c>
      <c r="AK44" s="219">
        <v>-0.44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1.1299999999999999</v>
      </c>
      <c r="L45" s="219">
        <v>3.52</v>
      </c>
      <c r="M45" s="219">
        <v>0.83</v>
      </c>
      <c r="N45" s="219">
        <v>0.54</v>
      </c>
      <c r="O45" s="219">
        <v>1.21</v>
      </c>
      <c r="P45" s="219">
        <v>2</v>
      </c>
      <c r="Q45" s="219">
        <v>0</v>
      </c>
      <c r="R45" s="219">
        <v>0.5</v>
      </c>
      <c r="S45" s="219">
        <v>0.25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44.06</v>
      </c>
      <c r="AH45" s="219">
        <v>0</v>
      </c>
      <c r="AI45" s="219">
        <v>0</v>
      </c>
      <c r="AJ45" s="219">
        <v>0</v>
      </c>
      <c r="AK45" s="219">
        <v>-0.44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1.1299999999999999</v>
      </c>
      <c r="L46" s="219">
        <v>3.52</v>
      </c>
      <c r="M46" s="219">
        <v>0.83</v>
      </c>
      <c r="N46" s="219">
        <v>0.54</v>
      </c>
      <c r="O46" s="219">
        <v>1.21</v>
      </c>
      <c r="P46" s="219">
        <v>2</v>
      </c>
      <c r="Q46" s="219">
        <v>0</v>
      </c>
      <c r="R46" s="219">
        <v>0.5</v>
      </c>
      <c r="S46" s="219">
        <v>0.25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44.06</v>
      </c>
      <c r="AH46" s="219">
        <v>0</v>
      </c>
      <c r="AI46" s="219">
        <v>0</v>
      </c>
      <c r="AJ46" s="219">
        <v>0</v>
      </c>
      <c r="AK46" s="219">
        <v>-0.44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1.1299999999999999</v>
      </c>
      <c r="L47" s="219">
        <v>3.52</v>
      </c>
      <c r="M47" s="219">
        <v>0.83</v>
      </c>
      <c r="N47" s="219">
        <v>0.54</v>
      </c>
      <c r="O47" s="219">
        <v>1.21</v>
      </c>
      <c r="P47" s="219">
        <v>2</v>
      </c>
      <c r="Q47" s="219">
        <v>0</v>
      </c>
      <c r="R47" s="219">
        <v>0.49</v>
      </c>
      <c r="S47" s="219">
        <v>0.25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44.06</v>
      </c>
      <c r="AH47" s="219">
        <v>0</v>
      </c>
      <c r="AI47" s="219">
        <v>0</v>
      </c>
      <c r="AJ47" s="219">
        <v>0</v>
      </c>
      <c r="AK47" s="219">
        <v>-0.37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1.1299999999999999</v>
      </c>
      <c r="L48" s="219">
        <v>3.52</v>
      </c>
      <c r="M48" s="219">
        <v>0.83</v>
      </c>
      <c r="N48" s="219">
        <v>0.54</v>
      </c>
      <c r="O48" s="219">
        <v>1.21</v>
      </c>
      <c r="P48" s="219">
        <v>2</v>
      </c>
      <c r="Q48" s="219">
        <v>0</v>
      </c>
      <c r="R48" s="219">
        <v>0.49</v>
      </c>
      <c r="S48" s="219">
        <v>0.25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44.06</v>
      </c>
      <c r="AH48" s="219">
        <v>0</v>
      </c>
      <c r="AI48" s="219">
        <v>0</v>
      </c>
      <c r="AJ48" s="219">
        <v>0</v>
      </c>
      <c r="AK48" s="219">
        <v>-0.37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1.1299999999999999</v>
      </c>
      <c r="L49" s="219">
        <v>3.52</v>
      </c>
      <c r="M49" s="219">
        <v>0.83</v>
      </c>
      <c r="N49" s="219">
        <v>0.54</v>
      </c>
      <c r="O49" s="219">
        <v>1.21</v>
      </c>
      <c r="P49" s="219">
        <v>2</v>
      </c>
      <c r="Q49" s="219">
        <v>0</v>
      </c>
      <c r="R49" s="219">
        <v>0.49</v>
      </c>
      <c r="S49" s="219">
        <v>0.25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44.06</v>
      </c>
      <c r="AH49" s="219">
        <v>0</v>
      </c>
      <c r="AI49" s="219">
        <v>0</v>
      </c>
      <c r="AJ49" s="219">
        <v>0</v>
      </c>
      <c r="AK49" s="219">
        <v>-0.37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1.1299999999999999</v>
      </c>
      <c r="L50" s="219">
        <v>3.52</v>
      </c>
      <c r="M50" s="219">
        <v>0.83</v>
      </c>
      <c r="N50" s="219">
        <v>0.54</v>
      </c>
      <c r="O50" s="219">
        <v>1.21</v>
      </c>
      <c r="P50" s="219">
        <v>2</v>
      </c>
      <c r="Q50" s="219">
        <v>0</v>
      </c>
      <c r="R50" s="219">
        <v>0.49</v>
      </c>
      <c r="S50" s="219">
        <v>0.25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44.06</v>
      </c>
      <c r="AH50" s="219">
        <v>0</v>
      </c>
      <c r="AI50" s="219">
        <v>0</v>
      </c>
      <c r="AJ50" s="219">
        <v>0</v>
      </c>
      <c r="AK50" s="219">
        <v>-0.37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1.1299999999999999</v>
      </c>
      <c r="L51" s="219">
        <v>3.52</v>
      </c>
      <c r="M51" s="219">
        <v>0.83</v>
      </c>
      <c r="N51" s="219">
        <v>0.54</v>
      </c>
      <c r="O51" s="219">
        <v>1.21</v>
      </c>
      <c r="P51" s="219">
        <v>2</v>
      </c>
      <c r="Q51" s="219">
        <v>0</v>
      </c>
      <c r="R51" s="219">
        <v>0.49</v>
      </c>
      <c r="S51" s="219">
        <v>0.25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42.5</v>
      </c>
      <c r="AH51" s="219">
        <v>0</v>
      </c>
      <c r="AI51" s="219">
        <v>0</v>
      </c>
      <c r="AJ51" s="219">
        <v>0</v>
      </c>
      <c r="AK51" s="219">
        <v>-0.37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1.1299999999999999</v>
      </c>
      <c r="L52" s="219">
        <v>3.52</v>
      </c>
      <c r="M52" s="219">
        <v>0.83</v>
      </c>
      <c r="N52" s="219">
        <v>0.54</v>
      </c>
      <c r="O52" s="219">
        <v>1.21</v>
      </c>
      <c r="P52" s="219">
        <v>2</v>
      </c>
      <c r="Q52" s="219">
        <v>0</v>
      </c>
      <c r="R52" s="219">
        <v>0.49</v>
      </c>
      <c r="S52" s="219">
        <v>0.25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42.5</v>
      </c>
      <c r="AH52" s="219">
        <v>0</v>
      </c>
      <c r="AI52" s="219">
        <v>0</v>
      </c>
      <c r="AJ52" s="219">
        <v>0</v>
      </c>
      <c r="AK52" s="219">
        <v>-0.37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1.1299999999999999</v>
      </c>
      <c r="L53" s="219">
        <v>3.52</v>
      </c>
      <c r="M53" s="219">
        <v>0.83</v>
      </c>
      <c r="N53" s="219">
        <v>0.54</v>
      </c>
      <c r="O53" s="219">
        <v>1.21</v>
      </c>
      <c r="P53" s="219">
        <v>2</v>
      </c>
      <c r="Q53" s="219">
        <v>0</v>
      </c>
      <c r="R53" s="219">
        <v>0.49</v>
      </c>
      <c r="S53" s="219">
        <v>0.25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42.5</v>
      </c>
      <c r="AH53" s="219">
        <v>0</v>
      </c>
      <c r="AI53" s="219">
        <v>0</v>
      </c>
      <c r="AJ53" s="219">
        <v>0</v>
      </c>
      <c r="AK53" s="219">
        <v>-0.37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1.1299999999999999</v>
      </c>
      <c r="L54" s="219">
        <v>3.52</v>
      </c>
      <c r="M54" s="219">
        <v>0.83</v>
      </c>
      <c r="N54" s="219">
        <v>0.54</v>
      </c>
      <c r="O54" s="219">
        <v>1.21</v>
      </c>
      <c r="P54" s="219">
        <v>2</v>
      </c>
      <c r="Q54" s="219">
        <v>0</v>
      </c>
      <c r="R54" s="219">
        <v>0.49</v>
      </c>
      <c r="S54" s="219">
        <v>0.25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42.5</v>
      </c>
      <c r="AH54" s="219">
        <v>0</v>
      </c>
      <c r="AI54" s="219">
        <v>0</v>
      </c>
      <c r="AJ54" s="219">
        <v>0</v>
      </c>
      <c r="AK54" s="219">
        <v>-0.37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1.1299999999999999</v>
      </c>
      <c r="L55" s="219">
        <v>3.52</v>
      </c>
      <c r="M55" s="219">
        <v>0.83</v>
      </c>
      <c r="N55" s="219">
        <v>0.54</v>
      </c>
      <c r="O55" s="219">
        <v>1.21</v>
      </c>
      <c r="P55" s="219">
        <v>2</v>
      </c>
      <c r="Q55" s="219">
        <v>0</v>
      </c>
      <c r="R55" s="219">
        <v>0.49</v>
      </c>
      <c r="S55" s="219">
        <v>0.25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42.5</v>
      </c>
      <c r="AH55" s="219">
        <v>0</v>
      </c>
      <c r="AI55" s="219">
        <v>0</v>
      </c>
      <c r="AJ55" s="219">
        <v>0</v>
      </c>
      <c r="AK55" s="219">
        <v>-0.37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1.1299999999999999</v>
      </c>
      <c r="L56" s="219">
        <v>3.52</v>
      </c>
      <c r="M56" s="219">
        <v>0.83</v>
      </c>
      <c r="N56" s="219">
        <v>0.54</v>
      </c>
      <c r="O56" s="219">
        <v>1.21</v>
      </c>
      <c r="P56" s="219">
        <v>2</v>
      </c>
      <c r="Q56" s="219">
        <v>0</v>
      </c>
      <c r="R56" s="219">
        <v>0.49</v>
      </c>
      <c r="S56" s="219">
        <v>0.25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42.5</v>
      </c>
      <c r="AH56" s="219">
        <v>0</v>
      </c>
      <c r="AI56" s="219">
        <v>0</v>
      </c>
      <c r="AJ56" s="219">
        <v>0</v>
      </c>
      <c r="AK56" s="219">
        <v>-0.37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1.1299999999999999</v>
      </c>
      <c r="L57" s="219">
        <v>3.52</v>
      </c>
      <c r="M57" s="219">
        <v>0.83</v>
      </c>
      <c r="N57" s="219">
        <v>0.54</v>
      </c>
      <c r="O57" s="219">
        <v>1.21</v>
      </c>
      <c r="P57" s="219">
        <v>2</v>
      </c>
      <c r="Q57" s="219">
        <v>0.03</v>
      </c>
      <c r="R57" s="219">
        <v>0.49</v>
      </c>
      <c r="S57" s="219">
        <v>0.25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42.5</v>
      </c>
      <c r="AH57" s="219">
        <v>0</v>
      </c>
      <c r="AI57" s="219">
        <v>0</v>
      </c>
      <c r="AJ57" s="219">
        <v>0</v>
      </c>
      <c r="AK57" s="219">
        <v>-0.37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1.1299999999999999</v>
      </c>
      <c r="L58" s="219">
        <v>3.52</v>
      </c>
      <c r="M58" s="219">
        <v>0.83</v>
      </c>
      <c r="N58" s="219">
        <v>0.54</v>
      </c>
      <c r="O58" s="219">
        <v>1.21</v>
      </c>
      <c r="P58" s="219">
        <v>2</v>
      </c>
      <c r="Q58" s="219">
        <v>7.0000000000000007E-2</v>
      </c>
      <c r="R58" s="219">
        <v>0.49</v>
      </c>
      <c r="S58" s="219">
        <v>0.25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42.5</v>
      </c>
      <c r="AH58" s="219">
        <v>0</v>
      </c>
      <c r="AI58" s="219">
        <v>0</v>
      </c>
      <c r="AJ58" s="219">
        <v>0</v>
      </c>
      <c r="AK58" s="219">
        <v>-0.37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1.1299999999999999</v>
      </c>
      <c r="L59" s="219">
        <v>3.29</v>
      </c>
      <c r="M59" s="219">
        <v>0.83</v>
      </c>
      <c r="N59" s="219">
        <v>0.54</v>
      </c>
      <c r="O59" s="219">
        <v>1.21</v>
      </c>
      <c r="P59" s="219">
        <v>2</v>
      </c>
      <c r="Q59" s="219">
        <v>0.1</v>
      </c>
      <c r="R59" s="219">
        <v>0.41</v>
      </c>
      <c r="S59" s="219">
        <v>0.25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42.5</v>
      </c>
      <c r="AH59" s="219">
        <v>0</v>
      </c>
      <c r="AI59" s="219">
        <v>0</v>
      </c>
      <c r="AJ59" s="219">
        <v>0</v>
      </c>
      <c r="AK59" s="219">
        <v>-0.37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1.1299999999999999</v>
      </c>
      <c r="L60" s="219">
        <v>3.52</v>
      </c>
      <c r="M60" s="219">
        <v>0.83</v>
      </c>
      <c r="N60" s="219">
        <v>0.54</v>
      </c>
      <c r="O60" s="219">
        <v>1.21</v>
      </c>
      <c r="P60" s="219">
        <v>2</v>
      </c>
      <c r="Q60" s="219">
        <v>0.16</v>
      </c>
      <c r="R60" s="219">
        <v>0.47</v>
      </c>
      <c r="S60" s="219">
        <v>0.24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42.5</v>
      </c>
      <c r="AH60" s="219">
        <v>0</v>
      </c>
      <c r="AI60" s="219">
        <v>0</v>
      </c>
      <c r="AJ60" s="219">
        <v>0</v>
      </c>
      <c r="AK60" s="219">
        <v>-0.37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1.1299999999999999</v>
      </c>
      <c r="L61" s="219">
        <v>3.52</v>
      </c>
      <c r="M61" s="219">
        <v>0.83</v>
      </c>
      <c r="N61" s="219">
        <v>0.54</v>
      </c>
      <c r="O61" s="219">
        <v>1.21</v>
      </c>
      <c r="P61" s="219">
        <v>2</v>
      </c>
      <c r="Q61" s="219">
        <v>0.16</v>
      </c>
      <c r="R61" s="219">
        <v>0.49</v>
      </c>
      <c r="S61" s="219">
        <v>0.24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42.5</v>
      </c>
      <c r="AH61" s="219">
        <v>0</v>
      </c>
      <c r="AI61" s="219">
        <v>0</v>
      </c>
      <c r="AJ61" s="219">
        <v>0</v>
      </c>
      <c r="AK61" s="219">
        <v>-0.37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1.1299999999999999</v>
      </c>
      <c r="L62" s="219">
        <v>3.52</v>
      </c>
      <c r="M62" s="219">
        <v>0.83</v>
      </c>
      <c r="N62" s="219">
        <v>0.54</v>
      </c>
      <c r="O62" s="219">
        <v>1.21</v>
      </c>
      <c r="P62" s="219">
        <v>2</v>
      </c>
      <c r="Q62" s="219">
        <v>0.16</v>
      </c>
      <c r="R62" s="219">
        <v>0.49</v>
      </c>
      <c r="S62" s="219">
        <v>0.24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42.5</v>
      </c>
      <c r="AH62" s="219">
        <v>0</v>
      </c>
      <c r="AI62" s="219">
        <v>0</v>
      </c>
      <c r="AJ62" s="219">
        <v>0</v>
      </c>
      <c r="AK62" s="219">
        <v>-0.37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1.0900000000000001</v>
      </c>
      <c r="L63" s="219">
        <v>3.52</v>
      </c>
      <c r="M63" s="219">
        <v>0.83</v>
      </c>
      <c r="N63" s="219">
        <v>0.54</v>
      </c>
      <c r="O63" s="219">
        <v>1.21</v>
      </c>
      <c r="P63" s="219">
        <v>2</v>
      </c>
      <c r="Q63" s="219">
        <v>0.09</v>
      </c>
      <c r="R63" s="219">
        <v>0.49</v>
      </c>
      <c r="S63" s="219">
        <v>0.24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31.34</v>
      </c>
      <c r="AH63" s="219">
        <v>0</v>
      </c>
      <c r="AI63" s="219">
        <v>0</v>
      </c>
      <c r="AJ63" s="219">
        <v>0</v>
      </c>
      <c r="AK63" s="219">
        <v>-0.37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1.0900000000000001</v>
      </c>
      <c r="L64" s="219">
        <v>3.52</v>
      </c>
      <c r="M64" s="219">
        <v>0.83</v>
      </c>
      <c r="N64" s="219">
        <v>0.54</v>
      </c>
      <c r="O64" s="219">
        <v>1.21</v>
      </c>
      <c r="P64" s="219">
        <v>2</v>
      </c>
      <c r="Q64" s="219">
        <v>0.15</v>
      </c>
      <c r="R64" s="219">
        <v>0.49</v>
      </c>
      <c r="S64" s="219">
        <v>0.24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32</v>
      </c>
      <c r="AH64" s="219">
        <v>0</v>
      </c>
      <c r="AI64" s="219">
        <v>0</v>
      </c>
      <c r="AJ64" s="219">
        <v>0</v>
      </c>
      <c r="AK64" s="219">
        <v>-0.37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1.07</v>
      </c>
      <c r="L65" s="219">
        <v>3.52</v>
      </c>
      <c r="M65" s="219">
        <v>0.83</v>
      </c>
      <c r="N65" s="219">
        <v>0.54</v>
      </c>
      <c r="O65" s="219">
        <v>1.21</v>
      </c>
      <c r="P65" s="219">
        <v>2</v>
      </c>
      <c r="Q65" s="219">
        <v>0.15</v>
      </c>
      <c r="R65" s="219">
        <v>0.49</v>
      </c>
      <c r="S65" s="219">
        <v>0.24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43.12</v>
      </c>
      <c r="AH65" s="219">
        <v>0</v>
      </c>
      <c r="AI65" s="219">
        <v>0</v>
      </c>
      <c r="AJ65" s="219">
        <v>0</v>
      </c>
      <c r="AK65" s="219">
        <v>-0.37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1.0900000000000001</v>
      </c>
      <c r="L66" s="219">
        <v>3.46</v>
      </c>
      <c r="M66" s="219">
        <v>0.83</v>
      </c>
      <c r="N66" s="219">
        <v>0.54</v>
      </c>
      <c r="O66" s="219">
        <v>1.21</v>
      </c>
      <c r="P66" s="219">
        <v>2</v>
      </c>
      <c r="Q66" s="219">
        <v>0.15</v>
      </c>
      <c r="R66" s="219">
        <v>0.49</v>
      </c>
      <c r="S66" s="219">
        <v>0.24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44.06</v>
      </c>
      <c r="AH66" s="219">
        <v>0</v>
      </c>
      <c r="AI66" s="219">
        <v>0</v>
      </c>
      <c r="AJ66" s="219">
        <v>0</v>
      </c>
      <c r="AK66" s="219">
        <v>-0.37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1.0900000000000001</v>
      </c>
      <c r="L67" s="219">
        <v>3.52</v>
      </c>
      <c r="M67" s="219">
        <v>0.83</v>
      </c>
      <c r="N67" s="219">
        <v>0.54</v>
      </c>
      <c r="O67" s="219">
        <v>1.21</v>
      </c>
      <c r="P67" s="219">
        <v>2</v>
      </c>
      <c r="Q67" s="219">
        <v>0.15</v>
      </c>
      <c r="R67" s="219">
        <v>0.49</v>
      </c>
      <c r="S67" s="219">
        <v>0.24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44.99</v>
      </c>
      <c r="AH67" s="219">
        <v>0</v>
      </c>
      <c r="AI67" s="219">
        <v>0</v>
      </c>
      <c r="AJ67" s="219">
        <v>0</v>
      </c>
      <c r="AK67" s="219">
        <v>-0.37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1.0900000000000001</v>
      </c>
      <c r="L68" s="219">
        <v>3.52</v>
      </c>
      <c r="M68" s="219">
        <v>0.83</v>
      </c>
      <c r="N68" s="219">
        <v>0.54</v>
      </c>
      <c r="O68" s="219">
        <v>1.21</v>
      </c>
      <c r="P68" s="219">
        <v>2</v>
      </c>
      <c r="Q68" s="219">
        <v>0.15</v>
      </c>
      <c r="R68" s="219">
        <v>0.49</v>
      </c>
      <c r="S68" s="219">
        <v>0.24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44.99</v>
      </c>
      <c r="AH68" s="219">
        <v>0</v>
      </c>
      <c r="AI68" s="219">
        <v>0</v>
      </c>
      <c r="AJ68" s="219">
        <v>0</v>
      </c>
      <c r="AK68" s="219">
        <v>-0.37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1.0900000000000001</v>
      </c>
      <c r="L69" s="219">
        <v>3.52</v>
      </c>
      <c r="M69" s="219">
        <v>0.83</v>
      </c>
      <c r="N69" s="219">
        <v>0.54</v>
      </c>
      <c r="O69" s="219">
        <v>1.21</v>
      </c>
      <c r="P69" s="219">
        <v>2</v>
      </c>
      <c r="Q69" s="219">
        <v>0.15</v>
      </c>
      <c r="R69" s="219">
        <v>0.49</v>
      </c>
      <c r="S69" s="219">
        <v>0.24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1.65</v>
      </c>
      <c r="AD69" s="219">
        <v>0</v>
      </c>
      <c r="AE69" s="219">
        <v>0</v>
      </c>
      <c r="AF69" s="219">
        <v>0</v>
      </c>
      <c r="AG69" s="219">
        <v>46.55</v>
      </c>
      <c r="AH69" s="219">
        <v>0</v>
      </c>
      <c r="AI69" s="219">
        <v>0</v>
      </c>
      <c r="AJ69" s="219">
        <v>0</v>
      </c>
      <c r="AK69" s="219">
        <v>-0.44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1.0900000000000001</v>
      </c>
      <c r="L70" s="219">
        <v>3.52</v>
      </c>
      <c r="M70" s="219">
        <v>0.83</v>
      </c>
      <c r="N70" s="219">
        <v>0.54</v>
      </c>
      <c r="O70" s="219">
        <v>1.21</v>
      </c>
      <c r="P70" s="219">
        <v>2</v>
      </c>
      <c r="Q70" s="219">
        <v>0.15</v>
      </c>
      <c r="R70" s="219">
        <v>0.49</v>
      </c>
      <c r="S70" s="219">
        <v>0.24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1.65</v>
      </c>
      <c r="AD70" s="219">
        <v>0</v>
      </c>
      <c r="AE70" s="219">
        <v>0</v>
      </c>
      <c r="AF70" s="219">
        <v>0</v>
      </c>
      <c r="AG70" s="219">
        <v>46.55</v>
      </c>
      <c r="AH70" s="219">
        <v>0</v>
      </c>
      <c r="AI70" s="219">
        <v>0</v>
      </c>
      <c r="AJ70" s="219">
        <v>0</v>
      </c>
      <c r="AK70" s="219">
        <v>-0.44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1.0900000000000001</v>
      </c>
      <c r="L71" s="219">
        <v>3.35</v>
      </c>
      <c r="M71" s="219">
        <v>0.83</v>
      </c>
      <c r="N71" s="219">
        <v>0.54</v>
      </c>
      <c r="O71" s="219">
        <v>1.21</v>
      </c>
      <c r="P71" s="219">
        <v>2</v>
      </c>
      <c r="Q71" s="219">
        <v>0.14000000000000001</v>
      </c>
      <c r="R71" s="219">
        <v>0.49</v>
      </c>
      <c r="S71" s="219">
        <v>0.24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1.65</v>
      </c>
      <c r="AD71" s="219">
        <v>0</v>
      </c>
      <c r="AE71" s="219">
        <v>0</v>
      </c>
      <c r="AF71" s="219">
        <v>0</v>
      </c>
      <c r="AG71" s="219">
        <v>46.55</v>
      </c>
      <c r="AH71" s="219">
        <v>0</v>
      </c>
      <c r="AI71" s="219">
        <v>0</v>
      </c>
      <c r="AJ71" s="219">
        <v>0</v>
      </c>
      <c r="AK71" s="219">
        <v>-0.44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1.0900000000000001</v>
      </c>
      <c r="L72" s="219">
        <v>3.52</v>
      </c>
      <c r="M72" s="219">
        <v>0.83</v>
      </c>
      <c r="N72" s="219">
        <v>0.54</v>
      </c>
      <c r="O72" s="219">
        <v>1.21</v>
      </c>
      <c r="P72" s="219">
        <v>2</v>
      </c>
      <c r="Q72" s="219">
        <v>0.14000000000000001</v>
      </c>
      <c r="R72" s="219">
        <v>0.49</v>
      </c>
      <c r="S72" s="219">
        <v>0.24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1.65</v>
      </c>
      <c r="AD72" s="219">
        <v>0</v>
      </c>
      <c r="AE72" s="219">
        <v>0</v>
      </c>
      <c r="AF72" s="219">
        <v>0</v>
      </c>
      <c r="AG72" s="219">
        <v>46.55</v>
      </c>
      <c r="AH72" s="219">
        <v>0</v>
      </c>
      <c r="AI72" s="219">
        <v>0</v>
      </c>
      <c r="AJ72" s="219">
        <v>0</v>
      </c>
      <c r="AK72" s="219">
        <v>-0.44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1.0900000000000001</v>
      </c>
      <c r="L73" s="219">
        <v>3.52</v>
      </c>
      <c r="M73" s="219">
        <v>0.83</v>
      </c>
      <c r="N73" s="219">
        <v>0.54</v>
      </c>
      <c r="O73" s="219">
        <v>1.21</v>
      </c>
      <c r="P73" s="219">
        <v>2</v>
      </c>
      <c r="Q73" s="219">
        <v>0.15</v>
      </c>
      <c r="R73" s="219">
        <v>0.49</v>
      </c>
      <c r="S73" s="219">
        <v>0.24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1.65</v>
      </c>
      <c r="AD73" s="219">
        <v>0</v>
      </c>
      <c r="AE73" s="219">
        <v>0</v>
      </c>
      <c r="AF73" s="219">
        <v>0</v>
      </c>
      <c r="AG73" s="219">
        <v>46.55</v>
      </c>
      <c r="AH73" s="219">
        <v>0</v>
      </c>
      <c r="AI73" s="219">
        <v>0</v>
      </c>
      <c r="AJ73" s="219">
        <v>0</v>
      </c>
      <c r="AK73" s="219">
        <v>-0.44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1.0900000000000001</v>
      </c>
      <c r="L74" s="219">
        <v>3.52</v>
      </c>
      <c r="M74" s="219">
        <v>0.83</v>
      </c>
      <c r="N74" s="219">
        <v>0.54</v>
      </c>
      <c r="O74" s="219">
        <v>1.21</v>
      </c>
      <c r="P74" s="219">
        <v>2</v>
      </c>
      <c r="Q74" s="219">
        <v>0.15</v>
      </c>
      <c r="R74" s="219">
        <v>0.49</v>
      </c>
      <c r="S74" s="219">
        <v>0.24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1.65</v>
      </c>
      <c r="AD74" s="219">
        <v>0</v>
      </c>
      <c r="AE74" s="219">
        <v>0</v>
      </c>
      <c r="AF74" s="219">
        <v>0</v>
      </c>
      <c r="AG74" s="219">
        <v>46.55</v>
      </c>
      <c r="AH74" s="219">
        <v>0</v>
      </c>
      <c r="AI74" s="219">
        <v>0</v>
      </c>
      <c r="AJ74" s="219">
        <v>0</v>
      </c>
      <c r="AK74" s="219">
        <v>-0.44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1.0900000000000001</v>
      </c>
      <c r="L75" s="219">
        <v>3.25</v>
      </c>
      <c r="M75" s="219">
        <v>0.83</v>
      </c>
      <c r="N75" s="219">
        <v>0.54</v>
      </c>
      <c r="O75" s="219">
        <v>1.21</v>
      </c>
      <c r="P75" s="219">
        <v>2</v>
      </c>
      <c r="Q75" s="219">
        <v>0.15</v>
      </c>
      <c r="R75" s="219">
        <v>0.49</v>
      </c>
      <c r="S75" s="219">
        <v>0.24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1.65</v>
      </c>
      <c r="AD75" s="219">
        <v>0</v>
      </c>
      <c r="AE75" s="219">
        <v>0</v>
      </c>
      <c r="AF75" s="219">
        <v>0</v>
      </c>
      <c r="AG75" s="219">
        <v>46.55</v>
      </c>
      <c r="AH75" s="219">
        <v>0</v>
      </c>
      <c r="AI75" s="219">
        <v>0</v>
      </c>
      <c r="AJ75" s="219">
        <v>0</v>
      </c>
      <c r="AK75" s="219">
        <v>-0.44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1.0900000000000001</v>
      </c>
      <c r="L76" s="219">
        <v>3.45</v>
      </c>
      <c r="M76" s="219">
        <v>0.83</v>
      </c>
      <c r="N76" s="219">
        <v>0.54</v>
      </c>
      <c r="O76" s="219">
        <v>1.21</v>
      </c>
      <c r="P76" s="219">
        <v>2</v>
      </c>
      <c r="Q76" s="219">
        <v>0.15</v>
      </c>
      <c r="R76" s="219">
        <v>0.49</v>
      </c>
      <c r="S76" s="219">
        <v>0.24</v>
      </c>
      <c r="T76" s="219">
        <v>0.61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1.65</v>
      </c>
      <c r="AD76" s="219">
        <v>0</v>
      </c>
      <c r="AE76" s="219">
        <v>0</v>
      </c>
      <c r="AF76" s="219">
        <v>0</v>
      </c>
      <c r="AG76" s="219">
        <v>25.32</v>
      </c>
      <c r="AH76" s="219">
        <v>0</v>
      </c>
      <c r="AI76" s="219">
        <v>0</v>
      </c>
      <c r="AJ76" s="219">
        <v>0</v>
      </c>
      <c r="AK76" s="219">
        <v>-0.44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1.0900000000000001</v>
      </c>
      <c r="L77" s="219">
        <v>3.64</v>
      </c>
      <c r="M77" s="219">
        <v>0.83</v>
      </c>
      <c r="N77" s="219">
        <v>0.54</v>
      </c>
      <c r="O77" s="219">
        <v>1.21</v>
      </c>
      <c r="P77" s="219">
        <v>2</v>
      </c>
      <c r="Q77" s="219">
        <v>0.15</v>
      </c>
      <c r="R77" s="219">
        <v>0.49</v>
      </c>
      <c r="S77" s="219">
        <v>0.24</v>
      </c>
      <c r="T77" s="219">
        <v>0.61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1.65</v>
      </c>
      <c r="AD77" s="219">
        <v>0</v>
      </c>
      <c r="AE77" s="219">
        <v>0</v>
      </c>
      <c r="AF77" s="219">
        <v>0</v>
      </c>
      <c r="AG77" s="219">
        <v>25.32</v>
      </c>
      <c r="AH77" s="219">
        <v>0</v>
      </c>
      <c r="AI77" s="219">
        <v>0</v>
      </c>
      <c r="AJ77" s="219">
        <v>0</v>
      </c>
      <c r="AK77" s="219">
        <v>-0.44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1.0900000000000001</v>
      </c>
      <c r="L78" s="219">
        <v>3.52</v>
      </c>
      <c r="M78" s="219">
        <v>0.83</v>
      </c>
      <c r="N78" s="219">
        <v>0.54</v>
      </c>
      <c r="O78" s="219">
        <v>1.21</v>
      </c>
      <c r="P78" s="219">
        <v>2</v>
      </c>
      <c r="Q78" s="219">
        <v>0.15</v>
      </c>
      <c r="R78" s="219">
        <v>0.49</v>
      </c>
      <c r="S78" s="219">
        <v>0.24</v>
      </c>
      <c r="T78" s="219">
        <v>0.61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1.65</v>
      </c>
      <c r="AD78" s="219">
        <v>0</v>
      </c>
      <c r="AE78" s="219">
        <v>0</v>
      </c>
      <c r="AF78" s="219">
        <v>0</v>
      </c>
      <c r="AG78" s="219">
        <v>25.32</v>
      </c>
      <c r="AH78" s="219">
        <v>0</v>
      </c>
      <c r="AI78" s="219">
        <v>0</v>
      </c>
      <c r="AJ78" s="219">
        <v>0</v>
      </c>
      <c r="AK78" s="219">
        <v>-0.44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1.0900000000000001</v>
      </c>
      <c r="L79" s="219">
        <v>3.52</v>
      </c>
      <c r="M79" s="219">
        <v>0.83</v>
      </c>
      <c r="N79" s="219">
        <v>0.54</v>
      </c>
      <c r="O79" s="219">
        <v>1.21</v>
      </c>
      <c r="P79" s="219">
        <v>2</v>
      </c>
      <c r="Q79" s="219">
        <v>0.15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1.65</v>
      </c>
      <c r="AD79" s="219">
        <v>0</v>
      </c>
      <c r="AE79" s="219">
        <v>0</v>
      </c>
      <c r="AF79" s="219">
        <v>0</v>
      </c>
      <c r="AG79" s="219">
        <v>46.55</v>
      </c>
      <c r="AH79" s="219">
        <v>0</v>
      </c>
      <c r="AI79" s="219">
        <v>0</v>
      </c>
      <c r="AJ79" s="219">
        <v>0</v>
      </c>
      <c r="AK79" s="219">
        <v>-0.44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1.0900000000000001</v>
      </c>
      <c r="L80" s="219">
        <v>3.52</v>
      </c>
      <c r="M80" s="219">
        <v>0.83</v>
      </c>
      <c r="N80" s="219">
        <v>0.54</v>
      </c>
      <c r="O80" s="219">
        <v>1.21</v>
      </c>
      <c r="P80" s="219">
        <v>2</v>
      </c>
      <c r="Q80" s="219">
        <v>0.15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1.65</v>
      </c>
      <c r="AD80" s="219">
        <v>0</v>
      </c>
      <c r="AE80" s="219">
        <v>0</v>
      </c>
      <c r="AF80" s="219">
        <v>0</v>
      </c>
      <c r="AG80" s="219">
        <v>46.92</v>
      </c>
      <c r="AH80" s="219">
        <v>0</v>
      </c>
      <c r="AI80" s="219">
        <v>0</v>
      </c>
      <c r="AJ80" s="219">
        <v>0</v>
      </c>
      <c r="AK80" s="219">
        <v>-0.44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1.0900000000000001</v>
      </c>
      <c r="L81" s="219">
        <v>3.52</v>
      </c>
      <c r="M81" s="219">
        <v>0.83</v>
      </c>
      <c r="N81" s="219">
        <v>0.54</v>
      </c>
      <c r="O81" s="219">
        <v>1.21</v>
      </c>
      <c r="P81" s="219">
        <v>2</v>
      </c>
      <c r="Q81" s="219">
        <v>0.15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1.65</v>
      </c>
      <c r="AD81" s="219">
        <v>0</v>
      </c>
      <c r="AE81" s="219">
        <v>0</v>
      </c>
      <c r="AF81" s="219">
        <v>0</v>
      </c>
      <c r="AG81" s="219">
        <v>46.92</v>
      </c>
      <c r="AH81" s="219">
        <v>0</v>
      </c>
      <c r="AI81" s="219">
        <v>0</v>
      </c>
      <c r="AJ81" s="219">
        <v>0</v>
      </c>
      <c r="AK81" s="219">
        <v>-0.44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1.0900000000000001</v>
      </c>
      <c r="L82" s="219">
        <v>3.52</v>
      </c>
      <c r="M82" s="219">
        <v>0.83</v>
      </c>
      <c r="N82" s="219">
        <v>0.54</v>
      </c>
      <c r="O82" s="219">
        <v>1.21</v>
      </c>
      <c r="P82" s="219">
        <v>2</v>
      </c>
      <c r="Q82" s="219">
        <v>0.15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1.65</v>
      </c>
      <c r="AD82" s="219">
        <v>0</v>
      </c>
      <c r="AE82" s="219">
        <v>0</v>
      </c>
      <c r="AF82" s="219">
        <v>0</v>
      </c>
      <c r="AG82" s="219">
        <v>46.92</v>
      </c>
      <c r="AH82" s="219">
        <v>0</v>
      </c>
      <c r="AI82" s="219">
        <v>0</v>
      </c>
      <c r="AJ82" s="219">
        <v>0</v>
      </c>
      <c r="AK82" s="219">
        <v>-0.44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1.0900000000000001</v>
      </c>
      <c r="L83" s="219">
        <v>3.52</v>
      </c>
      <c r="M83" s="219">
        <v>0.83</v>
      </c>
      <c r="N83" s="219">
        <v>0.54</v>
      </c>
      <c r="O83" s="219">
        <v>1.21</v>
      </c>
      <c r="P83" s="219">
        <v>2</v>
      </c>
      <c r="Q83" s="219">
        <v>0.15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1.65</v>
      </c>
      <c r="AD83" s="219">
        <v>0</v>
      </c>
      <c r="AE83" s="219">
        <v>0</v>
      </c>
      <c r="AF83" s="219">
        <v>0</v>
      </c>
      <c r="AG83" s="219">
        <v>46.55</v>
      </c>
      <c r="AH83" s="219">
        <v>0</v>
      </c>
      <c r="AI83" s="219">
        <v>0</v>
      </c>
      <c r="AJ83" s="219">
        <v>0</v>
      </c>
      <c r="AK83" s="219">
        <v>-0.44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1.0900000000000001</v>
      </c>
      <c r="L84" s="219">
        <v>3.52</v>
      </c>
      <c r="M84" s="219">
        <v>0.83</v>
      </c>
      <c r="N84" s="219">
        <v>0.54</v>
      </c>
      <c r="O84" s="219">
        <v>1.21</v>
      </c>
      <c r="P84" s="219">
        <v>2</v>
      </c>
      <c r="Q84" s="219">
        <v>0.15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1.65</v>
      </c>
      <c r="AD84" s="219">
        <v>0</v>
      </c>
      <c r="AE84" s="219">
        <v>0</v>
      </c>
      <c r="AF84" s="219">
        <v>0</v>
      </c>
      <c r="AG84" s="219">
        <v>46.55</v>
      </c>
      <c r="AH84" s="219">
        <v>0</v>
      </c>
      <c r="AI84" s="219">
        <v>0</v>
      </c>
      <c r="AJ84" s="219">
        <v>0</v>
      </c>
      <c r="AK84" s="219">
        <v>-0.44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1.0900000000000001</v>
      </c>
      <c r="L85" s="219">
        <v>3.52</v>
      </c>
      <c r="M85" s="219">
        <v>0.83</v>
      </c>
      <c r="N85" s="219">
        <v>0.54</v>
      </c>
      <c r="O85" s="219">
        <v>1.21</v>
      </c>
      <c r="P85" s="219">
        <v>2</v>
      </c>
      <c r="Q85" s="219">
        <v>0.15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1.65</v>
      </c>
      <c r="AD85" s="219">
        <v>0</v>
      </c>
      <c r="AE85" s="219">
        <v>0</v>
      </c>
      <c r="AF85" s="219">
        <v>0</v>
      </c>
      <c r="AG85" s="219">
        <v>46.55</v>
      </c>
      <c r="AH85" s="219">
        <v>0</v>
      </c>
      <c r="AI85" s="219">
        <v>0</v>
      </c>
      <c r="AJ85" s="219">
        <v>0</v>
      </c>
      <c r="AK85" s="219">
        <v>-0.44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1.0900000000000001</v>
      </c>
      <c r="L86" s="219">
        <v>3.52</v>
      </c>
      <c r="M86" s="219">
        <v>0.83</v>
      </c>
      <c r="N86" s="219">
        <v>0.54</v>
      </c>
      <c r="O86" s="219">
        <v>1.21</v>
      </c>
      <c r="P86" s="219">
        <v>2</v>
      </c>
      <c r="Q86" s="219">
        <v>0.15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1.65</v>
      </c>
      <c r="AD86" s="219">
        <v>0</v>
      </c>
      <c r="AE86" s="219">
        <v>0</v>
      </c>
      <c r="AF86" s="219">
        <v>0</v>
      </c>
      <c r="AG86" s="219">
        <v>46.55</v>
      </c>
      <c r="AH86" s="219">
        <v>0</v>
      </c>
      <c r="AI86" s="219">
        <v>0</v>
      </c>
      <c r="AJ86" s="219">
        <v>0</v>
      </c>
      <c r="AK86" s="219">
        <v>-0.44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1.0900000000000001</v>
      </c>
      <c r="L87" s="219">
        <v>3.52</v>
      </c>
      <c r="M87" s="219">
        <v>0.83</v>
      </c>
      <c r="N87" s="219">
        <v>0.54</v>
      </c>
      <c r="O87" s="219">
        <v>1.21</v>
      </c>
      <c r="P87" s="219">
        <v>2</v>
      </c>
      <c r="Q87" s="219">
        <v>0.14000000000000001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1.65</v>
      </c>
      <c r="AD87" s="219">
        <v>0</v>
      </c>
      <c r="AE87" s="219">
        <v>0</v>
      </c>
      <c r="AF87" s="219">
        <v>0</v>
      </c>
      <c r="AG87" s="219">
        <v>46.92</v>
      </c>
      <c r="AH87" s="219">
        <v>0</v>
      </c>
      <c r="AI87" s="219">
        <v>0</v>
      </c>
      <c r="AJ87" s="219">
        <v>0</v>
      </c>
      <c r="AK87" s="219">
        <v>-0.44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1.0900000000000001</v>
      </c>
      <c r="L88" s="219">
        <v>3.52</v>
      </c>
      <c r="M88" s="219">
        <v>0.83</v>
      </c>
      <c r="N88" s="219">
        <v>0.54</v>
      </c>
      <c r="O88" s="219">
        <v>1.21</v>
      </c>
      <c r="P88" s="219">
        <v>2</v>
      </c>
      <c r="Q88" s="219">
        <v>0.14000000000000001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1.65</v>
      </c>
      <c r="AD88" s="219">
        <v>0</v>
      </c>
      <c r="AE88" s="219">
        <v>0</v>
      </c>
      <c r="AF88" s="219">
        <v>0</v>
      </c>
      <c r="AG88" s="219">
        <v>46.92</v>
      </c>
      <c r="AH88" s="219">
        <v>0</v>
      </c>
      <c r="AI88" s="219">
        <v>0</v>
      </c>
      <c r="AJ88" s="219">
        <v>0</v>
      </c>
      <c r="AK88" s="219">
        <v>-0.44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1.0900000000000001</v>
      </c>
      <c r="L89" s="219">
        <v>3.64</v>
      </c>
      <c r="M89" s="219">
        <v>0.83</v>
      </c>
      <c r="N89" s="219">
        <v>0.54</v>
      </c>
      <c r="O89" s="219">
        <v>1.21</v>
      </c>
      <c r="P89" s="219">
        <v>2</v>
      </c>
      <c r="Q89" s="219">
        <v>0.14000000000000001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1.65</v>
      </c>
      <c r="AD89" s="219">
        <v>0</v>
      </c>
      <c r="AE89" s="219">
        <v>0</v>
      </c>
      <c r="AF89" s="219">
        <v>0</v>
      </c>
      <c r="AG89" s="219">
        <v>46.92</v>
      </c>
      <c r="AH89" s="219">
        <v>0</v>
      </c>
      <c r="AI89" s="219">
        <v>0</v>
      </c>
      <c r="AJ89" s="219">
        <v>0</v>
      </c>
      <c r="AK89" s="219">
        <v>-0.44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1.0900000000000001</v>
      </c>
      <c r="L90" s="219">
        <v>3.64</v>
      </c>
      <c r="M90" s="219">
        <v>0.83</v>
      </c>
      <c r="N90" s="219">
        <v>0.54</v>
      </c>
      <c r="O90" s="219">
        <v>1.21</v>
      </c>
      <c r="P90" s="219">
        <v>2</v>
      </c>
      <c r="Q90" s="219">
        <v>0.14000000000000001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1.65</v>
      </c>
      <c r="AD90" s="219">
        <v>0</v>
      </c>
      <c r="AE90" s="219">
        <v>0</v>
      </c>
      <c r="AF90" s="219">
        <v>0</v>
      </c>
      <c r="AG90" s="219">
        <v>46.92</v>
      </c>
      <c r="AH90" s="219">
        <v>0</v>
      </c>
      <c r="AI90" s="219">
        <v>0</v>
      </c>
      <c r="AJ90" s="219">
        <v>0</v>
      </c>
      <c r="AK90" s="219">
        <v>-0.44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1.0900000000000001</v>
      </c>
      <c r="L91" s="219">
        <v>3.64</v>
      </c>
      <c r="M91" s="219">
        <v>0.83</v>
      </c>
      <c r="N91" s="219">
        <v>0.54</v>
      </c>
      <c r="O91" s="219">
        <v>1.21</v>
      </c>
      <c r="P91" s="219">
        <v>2</v>
      </c>
      <c r="Q91" s="219">
        <v>0.14000000000000001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1.65</v>
      </c>
      <c r="AD91" s="219">
        <v>0</v>
      </c>
      <c r="AE91" s="219">
        <v>0</v>
      </c>
      <c r="AF91" s="219">
        <v>0</v>
      </c>
      <c r="AG91" s="219">
        <v>46.92</v>
      </c>
      <c r="AH91" s="219">
        <v>0</v>
      </c>
      <c r="AI91" s="219">
        <v>0</v>
      </c>
      <c r="AJ91" s="219">
        <v>0</v>
      </c>
      <c r="AK91" s="219">
        <v>-0.44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1.0900000000000001</v>
      </c>
      <c r="L92" s="219">
        <v>3.64</v>
      </c>
      <c r="M92" s="219">
        <v>0.83</v>
      </c>
      <c r="N92" s="219">
        <v>0.54</v>
      </c>
      <c r="O92" s="219">
        <v>1.21</v>
      </c>
      <c r="P92" s="219">
        <v>2</v>
      </c>
      <c r="Q92" s="219">
        <v>0.14000000000000001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1.65</v>
      </c>
      <c r="AD92" s="219">
        <v>0</v>
      </c>
      <c r="AE92" s="219">
        <v>0</v>
      </c>
      <c r="AF92" s="219">
        <v>0</v>
      </c>
      <c r="AG92" s="219">
        <v>46.92</v>
      </c>
      <c r="AH92" s="219">
        <v>0</v>
      </c>
      <c r="AI92" s="219">
        <v>0</v>
      </c>
      <c r="AJ92" s="219">
        <v>0</v>
      </c>
      <c r="AK92" s="219">
        <v>-0.44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1.0900000000000001</v>
      </c>
      <c r="L93" s="219">
        <v>3.64</v>
      </c>
      <c r="M93" s="219">
        <v>0.83</v>
      </c>
      <c r="N93" s="219">
        <v>0.54</v>
      </c>
      <c r="O93" s="219">
        <v>1.21</v>
      </c>
      <c r="P93" s="219">
        <v>2</v>
      </c>
      <c r="Q93" s="219">
        <v>0.14000000000000001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1.65</v>
      </c>
      <c r="AD93" s="219">
        <v>0</v>
      </c>
      <c r="AE93" s="219">
        <v>0</v>
      </c>
      <c r="AF93" s="219">
        <v>0</v>
      </c>
      <c r="AG93" s="219">
        <v>46.92</v>
      </c>
      <c r="AH93" s="219">
        <v>0</v>
      </c>
      <c r="AI93" s="219">
        <v>0</v>
      </c>
      <c r="AJ93" s="219">
        <v>0</v>
      </c>
      <c r="AK93" s="219">
        <v>-0.44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1.0900000000000001</v>
      </c>
      <c r="L94" s="219">
        <v>3.64</v>
      </c>
      <c r="M94" s="219">
        <v>0.83</v>
      </c>
      <c r="N94" s="219">
        <v>0.54</v>
      </c>
      <c r="O94" s="219">
        <v>1.21</v>
      </c>
      <c r="P94" s="219">
        <v>2</v>
      </c>
      <c r="Q94" s="219">
        <v>0.14000000000000001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1.65</v>
      </c>
      <c r="AD94" s="219">
        <v>0</v>
      </c>
      <c r="AE94" s="219">
        <v>0</v>
      </c>
      <c r="AF94" s="219">
        <v>0</v>
      </c>
      <c r="AG94" s="219">
        <v>44.99</v>
      </c>
      <c r="AH94" s="219">
        <v>0</v>
      </c>
      <c r="AI94" s="219">
        <v>0</v>
      </c>
      <c r="AJ94" s="219">
        <v>0</v>
      </c>
      <c r="AK94" s="219">
        <v>-0.44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1.0900000000000001</v>
      </c>
      <c r="L95" s="219">
        <v>3.64</v>
      </c>
      <c r="M95" s="219">
        <v>0.83</v>
      </c>
      <c r="N95" s="219">
        <v>0.54</v>
      </c>
      <c r="O95" s="219">
        <v>1.21</v>
      </c>
      <c r="P95" s="219">
        <v>2</v>
      </c>
      <c r="Q95" s="219">
        <v>0.14000000000000001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1.65</v>
      </c>
      <c r="AD95" s="219">
        <v>0</v>
      </c>
      <c r="AE95" s="219">
        <v>0</v>
      </c>
      <c r="AF95" s="219">
        <v>0</v>
      </c>
      <c r="AG95" s="219">
        <v>44.99</v>
      </c>
      <c r="AH95" s="219">
        <v>0</v>
      </c>
      <c r="AI95" s="219">
        <v>0</v>
      </c>
      <c r="AJ95" s="219">
        <v>0</v>
      </c>
      <c r="AK95" s="219">
        <v>-0.44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1.0900000000000001</v>
      </c>
      <c r="L96" s="219">
        <v>3.64</v>
      </c>
      <c r="M96" s="219">
        <v>0.83</v>
      </c>
      <c r="N96" s="219">
        <v>0.54</v>
      </c>
      <c r="O96" s="219">
        <v>1.21</v>
      </c>
      <c r="P96" s="219">
        <v>2</v>
      </c>
      <c r="Q96" s="219">
        <v>0.14000000000000001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1.65</v>
      </c>
      <c r="AD96" s="219">
        <v>0</v>
      </c>
      <c r="AE96" s="219">
        <v>0</v>
      </c>
      <c r="AF96" s="219">
        <v>0</v>
      </c>
      <c r="AG96" s="219">
        <v>44.99</v>
      </c>
      <c r="AH96" s="219">
        <v>0</v>
      </c>
      <c r="AI96" s="219">
        <v>0</v>
      </c>
      <c r="AJ96" s="219">
        <v>0</v>
      </c>
      <c r="AK96" s="219">
        <v>-0.44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1.0900000000000001</v>
      </c>
      <c r="L97" s="219">
        <v>3.64</v>
      </c>
      <c r="M97" s="219">
        <v>0.83</v>
      </c>
      <c r="N97" s="219">
        <v>0.54</v>
      </c>
      <c r="O97" s="219">
        <v>1.21</v>
      </c>
      <c r="P97" s="219">
        <v>2</v>
      </c>
      <c r="Q97" s="219">
        <v>0.14000000000000001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1.65</v>
      </c>
      <c r="AD97" s="219">
        <v>0</v>
      </c>
      <c r="AE97" s="219">
        <v>0</v>
      </c>
      <c r="AF97" s="219">
        <v>0</v>
      </c>
      <c r="AG97" s="219">
        <v>44.99</v>
      </c>
      <c r="AH97" s="219">
        <v>0</v>
      </c>
      <c r="AI97" s="219">
        <v>0</v>
      </c>
      <c r="AJ97" s="219">
        <v>0</v>
      </c>
      <c r="AK97" s="219">
        <v>-0.44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1.0900000000000001</v>
      </c>
      <c r="L98" s="219">
        <v>3.64</v>
      </c>
      <c r="M98" s="219">
        <v>0.83</v>
      </c>
      <c r="N98" s="219">
        <v>0.54</v>
      </c>
      <c r="O98" s="219">
        <v>1.21</v>
      </c>
      <c r="P98" s="219">
        <v>2</v>
      </c>
      <c r="Q98" s="219">
        <v>0.14000000000000001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1.65</v>
      </c>
      <c r="AD98" s="219">
        <v>0</v>
      </c>
      <c r="AE98" s="219">
        <v>0</v>
      </c>
      <c r="AF98" s="219">
        <v>0</v>
      </c>
      <c r="AG98" s="219">
        <v>44.99</v>
      </c>
      <c r="AH98" s="219">
        <v>0</v>
      </c>
      <c r="AI98" s="219">
        <v>0</v>
      </c>
      <c r="AJ98" s="219">
        <v>0</v>
      </c>
      <c r="AK98" s="219">
        <v>-0.44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2.6595000000000042E-2</v>
      </c>
      <c r="L99">
        <f t="shared" si="0"/>
        <v>8.4609999999999977E-2</v>
      </c>
      <c r="M99">
        <f t="shared" si="0"/>
        <v>1.9919999999999969E-2</v>
      </c>
      <c r="N99">
        <f t="shared" si="0"/>
        <v>1.6534999999999994E-2</v>
      </c>
      <c r="O99">
        <f t="shared" si="0"/>
        <v>2.9039999999999941E-2</v>
      </c>
      <c r="P99">
        <f t="shared" si="0"/>
        <v>4.7997500000000005E-2</v>
      </c>
      <c r="Q99">
        <f t="shared" si="0"/>
        <v>1.4699999999999989E-3</v>
      </c>
      <c r="R99">
        <f t="shared" si="0"/>
        <v>1.1830000000000011E-2</v>
      </c>
      <c r="S99">
        <f t="shared" si="0"/>
        <v>5.9374999999999888E-3</v>
      </c>
      <c r="T99">
        <f t="shared" si="0"/>
        <v>3.4074999999999995E-3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4.0257500000000036E-2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1.0365225000000002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-1.0174999999999998E-2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9</v>
      </c>
      <c r="AH3" s="219">
        <v>0</v>
      </c>
      <c r="AI3" s="219">
        <v>0</v>
      </c>
      <c r="AJ3" s="219">
        <v>0</v>
      </c>
      <c r="AK3" s="219">
        <v>-0.11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9</v>
      </c>
      <c r="AH4" s="219">
        <v>0</v>
      </c>
      <c r="AI4" s="219">
        <v>0</v>
      </c>
      <c r="AJ4" s="219">
        <v>0</v>
      </c>
      <c r="AK4" s="219">
        <v>-0.11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9</v>
      </c>
      <c r="AH5" s="219">
        <v>0</v>
      </c>
      <c r="AI5" s="219">
        <v>0</v>
      </c>
      <c r="AJ5" s="219">
        <v>0</v>
      </c>
      <c r="AK5" s="219">
        <v>-0.11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9</v>
      </c>
      <c r="AH6" s="219">
        <v>0</v>
      </c>
      <c r="AI6" s="219">
        <v>0</v>
      </c>
      <c r="AJ6" s="219">
        <v>0</v>
      </c>
      <c r="AK6" s="219">
        <v>-0.11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8.5</v>
      </c>
      <c r="AH7" s="219">
        <v>0</v>
      </c>
      <c r="AI7" s="219">
        <v>0</v>
      </c>
      <c r="AJ7" s="219">
        <v>0</v>
      </c>
      <c r="AK7" s="219">
        <v>-0.11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8.5</v>
      </c>
      <c r="AH8" s="219">
        <v>0</v>
      </c>
      <c r="AI8" s="219">
        <v>0</v>
      </c>
      <c r="AJ8" s="219">
        <v>0</v>
      </c>
      <c r="AK8" s="219">
        <v>-0.11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8.5</v>
      </c>
      <c r="AH9" s="219">
        <v>0</v>
      </c>
      <c r="AI9" s="219">
        <v>0</v>
      </c>
      <c r="AJ9" s="219">
        <v>0</v>
      </c>
      <c r="AK9" s="219">
        <v>-0.11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8.5</v>
      </c>
      <c r="AH10" s="219">
        <v>0</v>
      </c>
      <c r="AI10" s="219">
        <v>0</v>
      </c>
      <c r="AJ10" s="219">
        <v>0</v>
      </c>
      <c r="AK10" s="219">
        <v>-0.11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9.16</v>
      </c>
      <c r="AH11" s="219">
        <v>0</v>
      </c>
      <c r="AI11" s="219">
        <v>0</v>
      </c>
      <c r="AJ11" s="219">
        <v>0</v>
      </c>
      <c r="AK11" s="219">
        <v>-0.11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9.16</v>
      </c>
      <c r="AH12" s="219">
        <v>0</v>
      </c>
      <c r="AI12" s="219">
        <v>0</v>
      </c>
      <c r="AJ12" s="219">
        <v>0</v>
      </c>
      <c r="AK12" s="219">
        <v>-0.11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9.16</v>
      </c>
      <c r="AH13" s="219">
        <v>0</v>
      </c>
      <c r="AI13" s="219">
        <v>0</v>
      </c>
      <c r="AJ13" s="219">
        <v>0</v>
      </c>
      <c r="AK13" s="219">
        <v>-0.11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9.16</v>
      </c>
      <c r="AH14" s="219">
        <v>0</v>
      </c>
      <c r="AI14" s="219">
        <v>0</v>
      </c>
      <c r="AJ14" s="219">
        <v>0</v>
      </c>
      <c r="AK14" s="219">
        <v>-0.11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9.16</v>
      </c>
      <c r="AH15" s="219">
        <v>0</v>
      </c>
      <c r="AI15" s="219">
        <v>0</v>
      </c>
      <c r="AJ15" s="219">
        <v>0</v>
      </c>
      <c r="AK15" s="219">
        <v>-0.11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9.16</v>
      </c>
      <c r="AH16" s="219">
        <v>0</v>
      </c>
      <c r="AI16" s="219">
        <v>0</v>
      </c>
      <c r="AJ16" s="219">
        <v>0</v>
      </c>
      <c r="AK16" s="219">
        <v>-0.11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9.16</v>
      </c>
      <c r="AH17" s="219">
        <v>0</v>
      </c>
      <c r="AI17" s="219">
        <v>0</v>
      </c>
      <c r="AJ17" s="219">
        <v>0</v>
      </c>
      <c r="AK17" s="219">
        <v>-0.11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9.16</v>
      </c>
      <c r="AH18" s="219">
        <v>0</v>
      </c>
      <c r="AI18" s="219">
        <v>0</v>
      </c>
      <c r="AJ18" s="219">
        <v>0</v>
      </c>
      <c r="AK18" s="219">
        <v>-0.11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9.3800000000000008</v>
      </c>
      <c r="AH19" s="219">
        <v>0</v>
      </c>
      <c r="AI19" s="219">
        <v>0</v>
      </c>
      <c r="AJ19" s="219">
        <v>0</v>
      </c>
      <c r="AK19" s="219">
        <v>-0.11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9.3800000000000008</v>
      </c>
      <c r="AH20" s="219">
        <v>0</v>
      </c>
      <c r="AI20" s="219">
        <v>0</v>
      </c>
      <c r="AJ20" s="219">
        <v>0</v>
      </c>
      <c r="AK20" s="219">
        <v>-0.11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9.3800000000000008</v>
      </c>
      <c r="AH21" s="219">
        <v>0</v>
      </c>
      <c r="AI21" s="219">
        <v>0</v>
      </c>
      <c r="AJ21" s="219">
        <v>0</v>
      </c>
      <c r="AK21" s="219">
        <v>-0.11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9.3800000000000008</v>
      </c>
      <c r="AH22" s="219">
        <v>0</v>
      </c>
      <c r="AI22" s="219">
        <v>0</v>
      </c>
      <c r="AJ22" s="219">
        <v>0</v>
      </c>
      <c r="AK22" s="219">
        <v>-0.11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9.3800000000000008</v>
      </c>
      <c r="AH23" s="219">
        <v>0</v>
      </c>
      <c r="AI23" s="219">
        <v>0</v>
      </c>
      <c r="AJ23" s="219">
        <v>0</v>
      </c>
      <c r="AK23" s="219">
        <v>-0.11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9.3800000000000008</v>
      </c>
      <c r="AH24" s="219">
        <v>0</v>
      </c>
      <c r="AI24" s="219">
        <v>0</v>
      </c>
      <c r="AJ24" s="219">
        <v>0</v>
      </c>
      <c r="AK24" s="219">
        <v>-0.11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9.3800000000000008</v>
      </c>
      <c r="AH25" s="219">
        <v>0</v>
      </c>
      <c r="AI25" s="219">
        <v>0</v>
      </c>
      <c r="AJ25" s="219">
        <v>0</v>
      </c>
      <c r="AK25" s="219">
        <v>-0.11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9.3800000000000008</v>
      </c>
      <c r="AH26" s="219">
        <v>0</v>
      </c>
      <c r="AI26" s="219">
        <v>0</v>
      </c>
      <c r="AJ26" s="219">
        <v>0</v>
      </c>
      <c r="AK26" s="219">
        <v>-0.11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9.3800000000000008</v>
      </c>
      <c r="AH27" s="219">
        <v>0</v>
      </c>
      <c r="AI27" s="219">
        <v>0</v>
      </c>
      <c r="AJ27" s="219">
        <v>0</v>
      </c>
      <c r="AK27" s="219">
        <v>-0.11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9.3800000000000008</v>
      </c>
      <c r="AH28" s="219">
        <v>0</v>
      </c>
      <c r="AI28" s="219">
        <v>0</v>
      </c>
      <c r="AJ28" s="219">
        <v>0</v>
      </c>
      <c r="AK28" s="219">
        <v>-0.11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9.3800000000000008</v>
      </c>
      <c r="AH29" s="219">
        <v>0</v>
      </c>
      <c r="AI29" s="219">
        <v>0</v>
      </c>
      <c r="AJ29" s="219">
        <v>0</v>
      </c>
      <c r="AK29" s="219">
        <v>-0.11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9.3800000000000008</v>
      </c>
      <c r="AH30" s="219">
        <v>0</v>
      </c>
      <c r="AI30" s="219">
        <v>0</v>
      </c>
      <c r="AJ30" s="219">
        <v>0</v>
      </c>
      <c r="AK30" s="219">
        <v>-0.11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9.16</v>
      </c>
      <c r="AH31" s="219">
        <v>0</v>
      </c>
      <c r="AI31" s="219">
        <v>0</v>
      </c>
      <c r="AJ31" s="219">
        <v>0</v>
      </c>
      <c r="AK31" s="219">
        <v>-0.11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9.16</v>
      </c>
      <c r="AH32" s="219">
        <v>0</v>
      </c>
      <c r="AI32" s="219">
        <v>0</v>
      </c>
      <c r="AJ32" s="219">
        <v>0</v>
      </c>
      <c r="AK32" s="219">
        <v>-0.11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8.5</v>
      </c>
      <c r="AH33" s="219">
        <v>0</v>
      </c>
      <c r="AI33" s="219">
        <v>0</v>
      </c>
      <c r="AJ33" s="219">
        <v>0</v>
      </c>
      <c r="AK33" s="219">
        <v>-0.11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8.5</v>
      </c>
      <c r="AH34" s="219">
        <v>0</v>
      </c>
      <c r="AI34" s="219">
        <v>0</v>
      </c>
      <c r="AJ34" s="219">
        <v>0</v>
      </c>
      <c r="AK34" s="219">
        <v>-0.11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9.16</v>
      </c>
      <c r="AH35" s="219">
        <v>0</v>
      </c>
      <c r="AI35" s="219">
        <v>0</v>
      </c>
      <c r="AJ35" s="219">
        <v>0</v>
      </c>
      <c r="AK35" s="219">
        <v>-0.11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9.16</v>
      </c>
      <c r="AH36" s="219">
        <v>0</v>
      </c>
      <c r="AI36" s="219">
        <v>0</v>
      </c>
      <c r="AJ36" s="219">
        <v>0</v>
      </c>
      <c r="AK36" s="219">
        <v>-0.11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9.16</v>
      </c>
      <c r="AH37" s="219">
        <v>0</v>
      </c>
      <c r="AI37" s="219">
        <v>0</v>
      </c>
      <c r="AJ37" s="219">
        <v>0</v>
      </c>
      <c r="AK37" s="219">
        <v>-0.11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9.16</v>
      </c>
      <c r="AH38" s="219">
        <v>0</v>
      </c>
      <c r="AI38" s="219">
        <v>0</v>
      </c>
      <c r="AJ38" s="219">
        <v>0</v>
      </c>
      <c r="AK38" s="219">
        <v>-0.11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9.16</v>
      </c>
      <c r="AH39" s="219">
        <v>0</v>
      </c>
      <c r="AI39" s="219">
        <v>0</v>
      </c>
      <c r="AJ39" s="219">
        <v>0</v>
      </c>
      <c r="AK39" s="219">
        <v>-0.11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9.16</v>
      </c>
      <c r="AH40" s="219">
        <v>0</v>
      </c>
      <c r="AI40" s="219">
        <v>0</v>
      </c>
      <c r="AJ40" s="219">
        <v>0</v>
      </c>
      <c r="AK40" s="219">
        <v>-0.11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9.16</v>
      </c>
      <c r="AH41" s="219">
        <v>0</v>
      </c>
      <c r="AI41" s="219">
        <v>0</v>
      </c>
      <c r="AJ41" s="219">
        <v>0</v>
      </c>
      <c r="AK41" s="219">
        <v>-0.11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9.16</v>
      </c>
      <c r="AH42" s="219">
        <v>0</v>
      </c>
      <c r="AI42" s="219">
        <v>0</v>
      </c>
      <c r="AJ42" s="219">
        <v>0</v>
      </c>
      <c r="AK42" s="219">
        <v>-0.11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8.81</v>
      </c>
      <c r="AH43" s="219">
        <v>0</v>
      </c>
      <c r="AI43" s="219">
        <v>0</v>
      </c>
      <c r="AJ43" s="219">
        <v>0</v>
      </c>
      <c r="AK43" s="219">
        <v>-0.11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8.81</v>
      </c>
      <c r="AH44" s="219">
        <v>0</v>
      </c>
      <c r="AI44" s="219">
        <v>0</v>
      </c>
      <c r="AJ44" s="219">
        <v>0</v>
      </c>
      <c r="AK44" s="219">
        <v>-0.11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8.81</v>
      </c>
      <c r="AH45" s="219">
        <v>0</v>
      </c>
      <c r="AI45" s="219">
        <v>0</v>
      </c>
      <c r="AJ45" s="219">
        <v>0</v>
      </c>
      <c r="AK45" s="219">
        <v>-0.11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8.81</v>
      </c>
      <c r="AH46" s="219">
        <v>0</v>
      </c>
      <c r="AI46" s="219">
        <v>0</v>
      </c>
      <c r="AJ46" s="219">
        <v>0</v>
      </c>
      <c r="AK46" s="219">
        <v>-0.11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8.81</v>
      </c>
      <c r="AH47" s="219">
        <v>0</v>
      </c>
      <c r="AI47" s="219">
        <v>0</v>
      </c>
      <c r="AJ47" s="219">
        <v>0</v>
      </c>
      <c r="AK47" s="219">
        <v>-0.09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8.81</v>
      </c>
      <c r="AH48" s="219">
        <v>0</v>
      </c>
      <c r="AI48" s="219">
        <v>0</v>
      </c>
      <c r="AJ48" s="219">
        <v>0</v>
      </c>
      <c r="AK48" s="219">
        <v>-0.09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8.81</v>
      </c>
      <c r="AH49" s="219">
        <v>0</v>
      </c>
      <c r="AI49" s="219">
        <v>0</v>
      </c>
      <c r="AJ49" s="219">
        <v>0</v>
      </c>
      <c r="AK49" s="219">
        <v>-0.09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8.81</v>
      </c>
      <c r="AH50" s="219">
        <v>0</v>
      </c>
      <c r="AI50" s="219">
        <v>0</v>
      </c>
      <c r="AJ50" s="219">
        <v>0</v>
      </c>
      <c r="AK50" s="219">
        <v>-0.09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8.5</v>
      </c>
      <c r="AH51" s="219">
        <v>0</v>
      </c>
      <c r="AI51" s="219">
        <v>0</v>
      </c>
      <c r="AJ51" s="219">
        <v>0</v>
      </c>
      <c r="AK51" s="219">
        <v>-0.09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8.5</v>
      </c>
      <c r="AH52" s="219">
        <v>0</v>
      </c>
      <c r="AI52" s="219">
        <v>0</v>
      </c>
      <c r="AJ52" s="219">
        <v>0</v>
      </c>
      <c r="AK52" s="219">
        <v>-0.09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8.5</v>
      </c>
      <c r="AH53" s="219">
        <v>0</v>
      </c>
      <c r="AI53" s="219">
        <v>0</v>
      </c>
      <c r="AJ53" s="219">
        <v>0</v>
      </c>
      <c r="AK53" s="219">
        <v>-0.09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8.5</v>
      </c>
      <c r="AH54" s="219">
        <v>0</v>
      </c>
      <c r="AI54" s="219">
        <v>0</v>
      </c>
      <c r="AJ54" s="219">
        <v>0</v>
      </c>
      <c r="AK54" s="219">
        <v>-0.09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8.5</v>
      </c>
      <c r="AH55" s="219">
        <v>0</v>
      </c>
      <c r="AI55" s="219">
        <v>0</v>
      </c>
      <c r="AJ55" s="219">
        <v>0</v>
      </c>
      <c r="AK55" s="219">
        <v>-0.09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8.5</v>
      </c>
      <c r="AH56" s="219">
        <v>0</v>
      </c>
      <c r="AI56" s="219">
        <v>0</v>
      </c>
      <c r="AJ56" s="219">
        <v>0</v>
      </c>
      <c r="AK56" s="219">
        <v>-0.09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8.5</v>
      </c>
      <c r="AH57" s="219">
        <v>0</v>
      </c>
      <c r="AI57" s="219">
        <v>0</v>
      </c>
      <c r="AJ57" s="219">
        <v>0</v>
      </c>
      <c r="AK57" s="219">
        <v>-0.09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8.5</v>
      </c>
      <c r="AH58" s="219">
        <v>0</v>
      </c>
      <c r="AI58" s="219">
        <v>0</v>
      </c>
      <c r="AJ58" s="219">
        <v>0</v>
      </c>
      <c r="AK58" s="219">
        <v>-0.09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8.5</v>
      </c>
      <c r="AH59" s="219">
        <v>0</v>
      </c>
      <c r="AI59" s="219">
        <v>0</v>
      </c>
      <c r="AJ59" s="219">
        <v>0</v>
      </c>
      <c r="AK59" s="219">
        <v>-0.09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8.5</v>
      </c>
      <c r="AH60" s="219">
        <v>0</v>
      </c>
      <c r="AI60" s="219">
        <v>0</v>
      </c>
      <c r="AJ60" s="219">
        <v>0</v>
      </c>
      <c r="AK60" s="219">
        <v>-0.09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8.5</v>
      </c>
      <c r="AH61" s="219">
        <v>0</v>
      </c>
      <c r="AI61" s="219">
        <v>0</v>
      </c>
      <c r="AJ61" s="219">
        <v>0</v>
      </c>
      <c r="AK61" s="219">
        <v>-0.09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8.5</v>
      </c>
      <c r="AH62" s="219">
        <v>0</v>
      </c>
      <c r="AI62" s="219">
        <v>0</v>
      </c>
      <c r="AJ62" s="219">
        <v>0</v>
      </c>
      <c r="AK62" s="219">
        <v>-0.09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6.66</v>
      </c>
      <c r="AH63" s="219">
        <v>0</v>
      </c>
      <c r="AI63" s="219">
        <v>0</v>
      </c>
      <c r="AJ63" s="219">
        <v>0</v>
      </c>
      <c r="AK63" s="219">
        <v>-0.09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6.8</v>
      </c>
      <c r="AH64" s="219">
        <v>0</v>
      </c>
      <c r="AI64" s="219">
        <v>0</v>
      </c>
      <c r="AJ64" s="219">
        <v>0</v>
      </c>
      <c r="AK64" s="219">
        <v>-0.09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8.6199999999999992</v>
      </c>
      <c r="AH65" s="219">
        <v>0</v>
      </c>
      <c r="AI65" s="219">
        <v>0</v>
      </c>
      <c r="AJ65" s="219">
        <v>0</v>
      </c>
      <c r="AK65" s="219">
        <v>-0.09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8.81</v>
      </c>
      <c r="AH66" s="219">
        <v>0</v>
      </c>
      <c r="AI66" s="219">
        <v>0</v>
      </c>
      <c r="AJ66" s="219">
        <v>0</v>
      </c>
      <c r="AK66" s="219">
        <v>-0.09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9</v>
      </c>
      <c r="AH67" s="219">
        <v>0</v>
      </c>
      <c r="AI67" s="219">
        <v>0</v>
      </c>
      <c r="AJ67" s="219">
        <v>0</v>
      </c>
      <c r="AK67" s="219">
        <v>-0.09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9</v>
      </c>
      <c r="AH68" s="219">
        <v>0</v>
      </c>
      <c r="AI68" s="219">
        <v>0</v>
      </c>
      <c r="AJ68" s="219">
        <v>0</v>
      </c>
      <c r="AK68" s="219">
        <v>-0.09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9.31</v>
      </c>
      <c r="AH69" s="219">
        <v>0</v>
      </c>
      <c r="AI69" s="219">
        <v>0</v>
      </c>
      <c r="AJ69" s="219">
        <v>0</v>
      </c>
      <c r="AK69" s="219">
        <v>-0.11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9.31</v>
      </c>
      <c r="AH70" s="219">
        <v>0</v>
      </c>
      <c r="AI70" s="219">
        <v>0</v>
      </c>
      <c r="AJ70" s="219">
        <v>0</v>
      </c>
      <c r="AK70" s="219">
        <v>-0.11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9.31</v>
      </c>
      <c r="AH71" s="219">
        <v>0</v>
      </c>
      <c r="AI71" s="219">
        <v>0</v>
      </c>
      <c r="AJ71" s="219">
        <v>0</v>
      </c>
      <c r="AK71" s="219">
        <v>-0.11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9.31</v>
      </c>
      <c r="AH72" s="219">
        <v>0</v>
      </c>
      <c r="AI72" s="219">
        <v>0</v>
      </c>
      <c r="AJ72" s="219">
        <v>0</v>
      </c>
      <c r="AK72" s="219">
        <v>-0.11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9.31</v>
      </c>
      <c r="AH73" s="219">
        <v>0</v>
      </c>
      <c r="AI73" s="219">
        <v>0</v>
      </c>
      <c r="AJ73" s="219">
        <v>0</v>
      </c>
      <c r="AK73" s="219">
        <v>-0.11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9.31</v>
      </c>
      <c r="AH74" s="219">
        <v>0</v>
      </c>
      <c r="AI74" s="219">
        <v>0</v>
      </c>
      <c r="AJ74" s="219">
        <v>0</v>
      </c>
      <c r="AK74" s="219">
        <v>-0.11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9.31</v>
      </c>
      <c r="AH75" s="219">
        <v>0</v>
      </c>
      <c r="AI75" s="219">
        <v>0</v>
      </c>
      <c r="AJ75" s="219">
        <v>0</v>
      </c>
      <c r="AK75" s="219">
        <v>-0.11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7.17</v>
      </c>
      <c r="AH76" s="219">
        <v>0</v>
      </c>
      <c r="AI76" s="219">
        <v>0</v>
      </c>
      <c r="AJ76" s="219">
        <v>0</v>
      </c>
      <c r="AK76" s="219">
        <v>-0.11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7.17</v>
      </c>
      <c r="AH77" s="219">
        <v>0</v>
      </c>
      <c r="AI77" s="219">
        <v>0</v>
      </c>
      <c r="AJ77" s="219">
        <v>0</v>
      </c>
      <c r="AK77" s="219">
        <v>-0.11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7.17</v>
      </c>
      <c r="AH78" s="219">
        <v>0</v>
      </c>
      <c r="AI78" s="219">
        <v>0</v>
      </c>
      <c r="AJ78" s="219">
        <v>0</v>
      </c>
      <c r="AK78" s="219">
        <v>-0.11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9.31</v>
      </c>
      <c r="AH79" s="219">
        <v>0</v>
      </c>
      <c r="AI79" s="219">
        <v>0</v>
      </c>
      <c r="AJ79" s="219">
        <v>0</v>
      </c>
      <c r="AK79" s="219">
        <v>-0.11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9.3800000000000008</v>
      </c>
      <c r="AH80" s="219">
        <v>0</v>
      </c>
      <c r="AI80" s="219">
        <v>0</v>
      </c>
      <c r="AJ80" s="219">
        <v>0</v>
      </c>
      <c r="AK80" s="219">
        <v>-0.11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9.3800000000000008</v>
      </c>
      <c r="AH81" s="219">
        <v>0</v>
      </c>
      <c r="AI81" s="219">
        <v>0</v>
      </c>
      <c r="AJ81" s="219">
        <v>0</v>
      </c>
      <c r="AK81" s="219">
        <v>-0.11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9.3800000000000008</v>
      </c>
      <c r="AH82" s="219">
        <v>0</v>
      </c>
      <c r="AI82" s="219">
        <v>0</v>
      </c>
      <c r="AJ82" s="219">
        <v>0</v>
      </c>
      <c r="AK82" s="219">
        <v>-0.11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9.31</v>
      </c>
      <c r="AH83" s="219">
        <v>0</v>
      </c>
      <c r="AI83" s="219">
        <v>0</v>
      </c>
      <c r="AJ83" s="219">
        <v>0</v>
      </c>
      <c r="AK83" s="219">
        <v>-0.11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9.31</v>
      </c>
      <c r="AH84" s="219">
        <v>0</v>
      </c>
      <c r="AI84" s="219">
        <v>0</v>
      </c>
      <c r="AJ84" s="219">
        <v>0</v>
      </c>
      <c r="AK84" s="219">
        <v>-0.11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9.31</v>
      </c>
      <c r="AH85" s="219">
        <v>0</v>
      </c>
      <c r="AI85" s="219">
        <v>0</v>
      </c>
      <c r="AJ85" s="219">
        <v>0</v>
      </c>
      <c r="AK85" s="219">
        <v>-0.11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9.31</v>
      </c>
      <c r="AH86" s="219">
        <v>0</v>
      </c>
      <c r="AI86" s="219">
        <v>0</v>
      </c>
      <c r="AJ86" s="219">
        <v>0</v>
      </c>
      <c r="AK86" s="219">
        <v>-0.11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9.3800000000000008</v>
      </c>
      <c r="AH87" s="219">
        <v>0</v>
      </c>
      <c r="AI87" s="219">
        <v>0</v>
      </c>
      <c r="AJ87" s="219">
        <v>0</v>
      </c>
      <c r="AK87" s="219">
        <v>-0.11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9.3800000000000008</v>
      </c>
      <c r="AH88" s="219">
        <v>0</v>
      </c>
      <c r="AI88" s="219">
        <v>0</v>
      </c>
      <c r="AJ88" s="219">
        <v>0</v>
      </c>
      <c r="AK88" s="219">
        <v>-0.11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9.3800000000000008</v>
      </c>
      <c r="AH89" s="219">
        <v>0</v>
      </c>
      <c r="AI89" s="219">
        <v>0</v>
      </c>
      <c r="AJ89" s="219">
        <v>0</v>
      </c>
      <c r="AK89" s="219">
        <v>-0.11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9.3800000000000008</v>
      </c>
      <c r="AH90" s="219">
        <v>0</v>
      </c>
      <c r="AI90" s="219">
        <v>0</v>
      </c>
      <c r="AJ90" s="219">
        <v>0</v>
      </c>
      <c r="AK90" s="219">
        <v>-0.11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9.3800000000000008</v>
      </c>
      <c r="AH91" s="219">
        <v>0</v>
      </c>
      <c r="AI91" s="219">
        <v>0</v>
      </c>
      <c r="AJ91" s="219">
        <v>0</v>
      </c>
      <c r="AK91" s="219">
        <v>-0.11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9.3800000000000008</v>
      </c>
      <c r="AH92" s="219">
        <v>0</v>
      </c>
      <c r="AI92" s="219">
        <v>0</v>
      </c>
      <c r="AJ92" s="219">
        <v>0</v>
      </c>
      <c r="AK92" s="219">
        <v>-0.11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9.3800000000000008</v>
      </c>
      <c r="AH93" s="219">
        <v>0</v>
      </c>
      <c r="AI93" s="219">
        <v>0</v>
      </c>
      <c r="AJ93" s="219">
        <v>0</v>
      </c>
      <c r="AK93" s="219">
        <v>-0.11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9</v>
      </c>
      <c r="AH94" s="219">
        <v>0</v>
      </c>
      <c r="AI94" s="219">
        <v>0</v>
      </c>
      <c r="AJ94" s="219">
        <v>0</v>
      </c>
      <c r="AK94" s="219">
        <v>-0.11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9</v>
      </c>
      <c r="AH95" s="219">
        <v>0</v>
      </c>
      <c r="AI95" s="219">
        <v>0</v>
      </c>
      <c r="AJ95" s="219">
        <v>0</v>
      </c>
      <c r="AK95" s="219">
        <v>-0.11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9</v>
      </c>
      <c r="AH96" s="219">
        <v>0</v>
      </c>
      <c r="AI96" s="219">
        <v>0</v>
      </c>
      <c r="AJ96" s="219">
        <v>0</v>
      </c>
      <c r="AK96" s="219">
        <v>-0.11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9</v>
      </c>
      <c r="AH97" s="219">
        <v>0</v>
      </c>
      <c r="AI97" s="219">
        <v>0</v>
      </c>
      <c r="AJ97" s="219">
        <v>0</v>
      </c>
      <c r="AK97" s="219">
        <v>-0.11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9</v>
      </c>
      <c r="AH98" s="219">
        <v>0</v>
      </c>
      <c r="AI98" s="219">
        <v>0</v>
      </c>
      <c r="AJ98" s="219">
        <v>0</v>
      </c>
      <c r="AK98" s="219">
        <v>-0.11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0.21445999999999982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-2.5299999999999975E-3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19">
        <v>150</v>
      </c>
      <c r="H3" s="219">
        <v>0</v>
      </c>
      <c r="I3" s="219">
        <v>0</v>
      </c>
      <c r="J3" s="219">
        <v>0</v>
      </c>
      <c r="K3" s="219">
        <v>-6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9">
        <v>150</v>
      </c>
      <c r="H4" s="219">
        <v>0</v>
      </c>
      <c r="I4" s="219">
        <v>0</v>
      </c>
      <c r="J4" s="219">
        <v>0</v>
      </c>
      <c r="K4" s="219">
        <v>-6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19">
        <v>150</v>
      </c>
      <c r="H5" s="219">
        <v>0</v>
      </c>
      <c r="I5" s="219">
        <v>0</v>
      </c>
      <c r="J5" s="219">
        <v>0</v>
      </c>
      <c r="K5" s="219">
        <v>-6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19">
        <v>150</v>
      </c>
      <c r="H6" s="219">
        <v>0</v>
      </c>
      <c r="I6" s="219">
        <v>0</v>
      </c>
      <c r="J6" s="219">
        <v>0</v>
      </c>
      <c r="K6" s="219">
        <v>-6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9">
        <v>152</v>
      </c>
      <c r="H7" s="219">
        <v>0</v>
      </c>
      <c r="I7" s="219">
        <v>0</v>
      </c>
      <c r="J7" s="219">
        <v>0</v>
      </c>
      <c r="K7" s="219">
        <v>-6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19">
        <v>152</v>
      </c>
      <c r="H8" s="219">
        <v>0</v>
      </c>
      <c r="I8" s="219">
        <v>0</v>
      </c>
      <c r="J8" s="219">
        <v>0</v>
      </c>
      <c r="K8" s="219">
        <v>-6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9">
        <v>152</v>
      </c>
      <c r="H9" s="219">
        <v>0</v>
      </c>
      <c r="I9" s="219">
        <v>0</v>
      </c>
      <c r="J9" s="219">
        <v>0</v>
      </c>
      <c r="K9" s="219">
        <v>-6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19">
        <v>152</v>
      </c>
      <c r="H10" s="219">
        <v>0</v>
      </c>
      <c r="I10" s="219">
        <v>0</v>
      </c>
      <c r="J10" s="219">
        <v>0</v>
      </c>
      <c r="K10" s="219">
        <v>-6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19">
        <v>152</v>
      </c>
      <c r="H11" s="219">
        <v>0</v>
      </c>
      <c r="I11" s="219">
        <v>0</v>
      </c>
      <c r="J11" s="219">
        <v>0</v>
      </c>
      <c r="K11" s="219">
        <v>-6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19">
        <v>152</v>
      </c>
      <c r="H12" s="219">
        <v>0</v>
      </c>
      <c r="I12" s="219">
        <v>0</v>
      </c>
      <c r="J12" s="219">
        <v>0</v>
      </c>
      <c r="K12" s="219">
        <v>-6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19">
        <v>152</v>
      </c>
      <c r="H13" s="219">
        <v>0</v>
      </c>
      <c r="I13" s="219">
        <v>0</v>
      </c>
      <c r="J13" s="219">
        <v>0</v>
      </c>
      <c r="K13" s="219">
        <v>-6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19">
        <v>152</v>
      </c>
      <c r="H14" s="219">
        <v>0</v>
      </c>
      <c r="I14" s="219">
        <v>0</v>
      </c>
      <c r="J14" s="219">
        <v>0</v>
      </c>
      <c r="K14" s="219">
        <v>-6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19">
        <v>152</v>
      </c>
      <c r="H15" s="219">
        <v>0</v>
      </c>
      <c r="I15" s="219">
        <v>0</v>
      </c>
      <c r="J15" s="219">
        <v>0</v>
      </c>
      <c r="K15" s="219">
        <v>-6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19">
        <v>152</v>
      </c>
      <c r="H16" s="219">
        <v>0</v>
      </c>
      <c r="I16" s="219">
        <v>0</v>
      </c>
      <c r="J16" s="219">
        <v>0</v>
      </c>
      <c r="K16" s="219">
        <v>-6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19">
        <v>152</v>
      </c>
      <c r="H17" s="219">
        <v>0</v>
      </c>
      <c r="I17" s="219">
        <v>0</v>
      </c>
      <c r="J17" s="219">
        <v>0</v>
      </c>
      <c r="K17" s="219">
        <v>-6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19">
        <v>152</v>
      </c>
      <c r="H18" s="219">
        <v>0</v>
      </c>
      <c r="I18" s="219">
        <v>0</v>
      </c>
      <c r="J18" s="219">
        <v>0</v>
      </c>
      <c r="K18" s="219">
        <v>-6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9">
        <v>155</v>
      </c>
      <c r="H19" s="219">
        <v>0</v>
      </c>
      <c r="I19" s="219">
        <v>0</v>
      </c>
      <c r="J19" s="219">
        <v>0</v>
      </c>
      <c r="K19" s="219">
        <v>-6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9">
        <v>155</v>
      </c>
      <c r="H20" s="219">
        <v>0</v>
      </c>
      <c r="I20" s="219">
        <v>0</v>
      </c>
      <c r="J20" s="219">
        <v>0</v>
      </c>
      <c r="K20" s="219">
        <v>-6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9">
        <v>155</v>
      </c>
      <c r="H21" s="219">
        <v>0</v>
      </c>
      <c r="I21" s="219">
        <v>0</v>
      </c>
      <c r="J21" s="219">
        <v>0</v>
      </c>
      <c r="K21" s="219">
        <v>-6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9">
        <v>155</v>
      </c>
      <c r="H22" s="219">
        <v>0</v>
      </c>
      <c r="I22" s="219">
        <v>0</v>
      </c>
      <c r="J22" s="219">
        <v>0</v>
      </c>
      <c r="K22" s="219">
        <v>-6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19">
        <v>155</v>
      </c>
      <c r="H23" s="219">
        <v>0</v>
      </c>
      <c r="I23" s="219">
        <v>0</v>
      </c>
      <c r="J23" s="219">
        <v>0</v>
      </c>
      <c r="K23" s="219">
        <v>-6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19">
        <v>155</v>
      </c>
      <c r="H24" s="219">
        <v>0</v>
      </c>
      <c r="I24" s="219">
        <v>0</v>
      </c>
      <c r="J24" s="219">
        <v>0</v>
      </c>
      <c r="K24" s="219">
        <v>-6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9">
        <v>155</v>
      </c>
      <c r="H25" s="219">
        <v>0</v>
      </c>
      <c r="I25" s="219">
        <v>0</v>
      </c>
      <c r="J25" s="219">
        <v>0</v>
      </c>
      <c r="K25" s="219">
        <v>-6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9">
        <v>155</v>
      </c>
      <c r="H26" s="219">
        <v>0</v>
      </c>
      <c r="I26" s="219">
        <v>0</v>
      </c>
      <c r="J26" s="219">
        <v>0</v>
      </c>
      <c r="K26" s="219">
        <v>-6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9">
        <v>155</v>
      </c>
      <c r="H27" s="219">
        <v>0</v>
      </c>
      <c r="I27" s="219">
        <v>0</v>
      </c>
      <c r="J27" s="219">
        <v>0</v>
      </c>
      <c r="K27" s="219">
        <v>-6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9">
        <v>155</v>
      </c>
      <c r="H28" s="219">
        <v>0</v>
      </c>
      <c r="I28" s="219">
        <v>0</v>
      </c>
      <c r="J28" s="219">
        <v>0</v>
      </c>
      <c r="K28" s="219">
        <v>-6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9">
        <v>155</v>
      </c>
      <c r="H29" s="219">
        <v>0</v>
      </c>
      <c r="I29" s="219">
        <v>0</v>
      </c>
      <c r="J29" s="219">
        <v>0</v>
      </c>
      <c r="K29" s="219">
        <v>-6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9">
        <v>155</v>
      </c>
      <c r="H30" s="219">
        <v>0</v>
      </c>
      <c r="I30" s="219">
        <v>0</v>
      </c>
      <c r="J30" s="219">
        <v>0</v>
      </c>
      <c r="K30" s="219">
        <v>-6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9">
        <v>152</v>
      </c>
      <c r="H31" s="219">
        <v>0</v>
      </c>
      <c r="I31" s="219">
        <v>0</v>
      </c>
      <c r="J31" s="219">
        <v>0</v>
      </c>
      <c r="K31" s="219">
        <v>-6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9">
        <v>152</v>
      </c>
      <c r="H32" s="219">
        <v>0</v>
      </c>
      <c r="I32" s="219">
        <v>0</v>
      </c>
      <c r="J32" s="219">
        <v>0</v>
      </c>
      <c r="K32" s="219">
        <v>-6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19">
        <v>152</v>
      </c>
      <c r="H33" s="219">
        <v>0</v>
      </c>
      <c r="I33" s="219">
        <v>0</v>
      </c>
      <c r="J33" s="219">
        <v>0</v>
      </c>
      <c r="K33" s="219">
        <v>-6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19">
        <v>152</v>
      </c>
      <c r="H34" s="219">
        <v>0</v>
      </c>
      <c r="I34" s="219">
        <v>0</v>
      </c>
      <c r="J34" s="219">
        <v>0</v>
      </c>
      <c r="K34" s="219">
        <v>-6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19">
        <v>152</v>
      </c>
      <c r="H35" s="219">
        <v>0</v>
      </c>
      <c r="I35" s="219">
        <v>0</v>
      </c>
      <c r="J35" s="219">
        <v>0</v>
      </c>
      <c r="K35" s="219">
        <v>-6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19">
        <v>152</v>
      </c>
      <c r="H36" s="219">
        <v>0</v>
      </c>
      <c r="I36" s="219">
        <v>0</v>
      </c>
      <c r="J36" s="219">
        <v>0</v>
      </c>
      <c r="K36" s="219">
        <v>-6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19">
        <v>152</v>
      </c>
      <c r="H37" s="219">
        <v>0</v>
      </c>
      <c r="I37" s="219">
        <v>0</v>
      </c>
      <c r="J37" s="219">
        <v>0</v>
      </c>
      <c r="K37" s="219">
        <v>-6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19">
        <v>152</v>
      </c>
      <c r="H38" s="219">
        <v>0</v>
      </c>
      <c r="I38" s="219">
        <v>0</v>
      </c>
      <c r="J38" s="219">
        <v>0</v>
      </c>
      <c r="K38" s="219">
        <v>-6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19">
        <v>152</v>
      </c>
      <c r="H39" s="219">
        <v>0</v>
      </c>
      <c r="I39" s="219">
        <v>0</v>
      </c>
      <c r="J39" s="219">
        <v>0</v>
      </c>
      <c r="K39" s="219">
        <v>-6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19">
        <v>152</v>
      </c>
      <c r="H40" s="219">
        <v>0</v>
      </c>
      <c r="I40" s="219">
        <v>0</v>
      </c>
      <c r="J40" s="219">
        <v>0</v>
      </c>
      <c r="K40" s="219">
        <v>-6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19">
        <v>152</v>
      </c>
      <c r="H41" s="219">
        <v>0</v>
      </c>
      <c r="I41" s="219">
        <v>0</v>
      </c>
      <c r="J41" s="219">
        <v>0</v>
      </c>
      <c r="K41" s="219">
        <v>-6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9">
        <v>152</v>
      </c>
      <c r="H42" s="219">
        <v>0</v>
      </c>
      <c r="I42" s="219">
        <v>0</v>
      </c>
      <c r="J42" s="219">
        <v>0</v>
      </c>
      <c r="K42" s="219">
        <v>-6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9">
        <v>148</v>
      </c>
      <c r="H43" s="219">
        <v>0</v>
      </c>
      <c r="I43" s="219">
        <v>0</v>
      </c>
      <c r="J43" s="219">
        <v>0</v>
      </c>
      <c r="K43" s="219">
        <v>-6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9">
        <v>148</v>
      </c>
      <c r="H44" s="219">
        <v>0</v>
      </c>
      <c r="I44" s="219">
        <v>0</v>
      </c>
      <c r="J44" s="219">
        <v>0</v>
      </c>
      <c r="K44" s="219">
        <v>-6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19">
        <v>148</v>
      </c>
      <c r="H45" s="219">
        <v>0</v>
      </c>
      <c r="I45" s="219">
        <v>0</v>
      </c>
      <c r="J45" s="219">
        <v>0</v>
      </c>
      <c r="K45" s="219">
        <v>-6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9">
        <v>148</v>
      </c>
      <c r="H46" s="219">
        <v>0</v>
      </c>
      <c r="I46" s="219">
        <v>0</v>
      </c>
      <c r="J46" s="219">
        <v>0</v>
      </c>
      <c r="K46" s="219">
        <v>-6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9">
        <v>148</v>
      </c>
      <c r="H47" s="219">
        <v>0</v>
      </c>
      <c r="I47" s="219">
        <v>0</v>
      </c>
      <c r="J47" s="219">
        <v>0</v>
      </c>
      <c r="K47" s="219">
        <v>-5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9">
        <v>148</v>
      </c>
      <c r="H48" s="219">
        <v>0</v>
      </c>
      <c r="I48" s="219">
        <v>0</v>
      </c>
      <c r="J48" s="219">
        <v>0</v>
      </c>
      <c r="K48" s="219">
        <v>-5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9">
        <v>148</v>
      </c>
      <c r="H49" s="219">
        <v>0</v>
      </c>
      <c r="I49" s="219">
        <v>0</v>
      </c>
      <c r="J49" s="219">
        <v>0</v>
      </c>
      <c r="K49" s="219">
        <v>-5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9">
        <v>148</v>
      </c>
      <c r="H50" s="219">
        <v>0</v>
      </c>
      <c r="I50" s="219">
        <v>0</v>
      </c>
      <c r="J50" s="219">
        <v>0</v>
      </c>
      <c r="K50" s="219">
        <v>-5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9">
        <v>145</v>
      </c>
      <c r="H51" s="219">
        <v>0</v>
      </c>
      <c r="I51" s="219">
        <v>0</v>
      </c>
      <c r="J51" s="219">
        <v>0</v>
      </c>
      <c r="K51" s="219">
        <v>-5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9">
        <v>145</v>
      </c>
      <c r="H52" s="219">
        <v>0</v>
      </c>
      <c r="I52" s="219">
        <v>0</v>
      </c>
      <c r="J52" s="219">
        <v>0</v>
      </c>
      <c r="K52" s="219">
        <v>-5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9">
        <v>145</v>
      </c>
      <c r="H53" s="219">
        <v>0</v>
      </c>
      <c r="I53" s="219">
        <v>0</v>
      </c>
      <c r="J53" s="219">
        <v>0</v>
      </c>
      <c r="K53" s="219">
        <v>-5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9">
        <v>145</v>
      </c>
      <c r="H54" s="219">
        <v>0</v>
      </c>
      <c r="I54" s="219">
        <v>0</v>
      </c>
      <c r="J54" s="219">
        <v>0</v>
      </c>
      <c r="K54" s="219">
        <v>-5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9">
        <v>145</v>
      </c>
      <c r="H55" s="219">
        <v>0</v>
      </c>
      <c r="I55" s="219">
        <v>0</v>
      </c>
      <c r="J55" s="219">
        <v>0</v>
      </c>
      <c r="K55" s="219">
        <v>-5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9">
        <v>145</v>
      </c>
      <c r="H56" s="219">
        <v>0</v>
      </c>
      <c r="I56" s="219">
        <v>0</v>
      </c>
      <c r="J56" s="219">
        <v>0</v>
      </c>
      <c r="K56" s="219">
        <v>-5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9">
        <v>145</v>
      </c>
      <c r="H57" s="219">
        <v>0</v>
      </c>
      <c r="I57" s="219">
        <v>0</v>
      </c>
      <c r="J57" s="219">
        <v>0</v>
      </c>
      <c r="K57" s="219">
        <v>-5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9">
        <v>145</v>
      </c>
      <c r="H58" s="219">
        <v>0</v>
      </c>
      <c r="I58" s="219">
        <v>0</v>
      </c>
      <c r="J58" s="219">
        <v>0</v>
      </c>
      <c r="K58" s="219">
        <v>-5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9">
        <v>145</v>
      </c>
      <c r="H59" s="219">
        <v>0</v>
      </c>
      <c r="I59" s="219">
        <v>0</v>
      </c>
      <c r="J59" s="219">
        <v>0</v>
      </c>
      <c r="K59" s="219">
        <v>-5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9">
        <v>145</v>
      </c>
      <c r="H60" s="219">
        <v>0</v>
      </c>
      <c r="I60" s="219">
        <v>0</v>
      </c>
      <c r="J60" s="219">
        <v>0</v>
      </c>
      <c r="K60" s="219">
        <v>-5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9">
        <v>145</v>
      </c>
      <c r="H61" s="219">
        <v>0</v>
      </c>
      <c r="I61" s="219">
        <v>0</v>
      </c>
      <c r="J61" s="219">
        <v>0</v>
      </c>
      <c r="K61" s="219">
        <v>-5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9">
        <v>145</v>
      </c>
      <c r="H62" s="219">
        <v>0</v>
      </c>
      <c r="I62" s="219">
        <v>0</v>
      </c>
      <c r="J62" s="219">
        <v>0</v>
      </c>
      <c r="K62" s="219">
        <v>-5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9">
        <v>143</v>
      </c>
      <c r="H63" s="219">
        <v>0</v>
      </c>
      <c r="I63" s="219">
        <v>0</v>
      </c>
      <c r="J63" s="219">
        <v>0</v>
      </c>
      <c r="K63" s="219">
        <v>-5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9">
        <v>146</v>
      </c>
      <c r="H64" s="219">
        <v>0</v>
      </c>
      <c r="I64" s="219">
        <v>0</v>
      </c>
      <c r="J64" s="219">
        <v>0</v>
      </c>
      <c r="K64" s="219">
        <v>-5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9">
        <v>146</v>
      </c>
      <c r="H65" s="219">
        <v>0</v>
      </c>
      <c r="I65" s="219">
        <v>0</v>
      </c>
      <c r="J65" s="219">
        <v>0</v>
      </c>
      <c r="K65" s="219">
        <v>-5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9">
        <v>148</v>
      </c>
      <c r="H66" s="219">
        <v>0</v>
      </c>
      <c r="I66" s="219">
        <v>0</v>
      </c>
      <c r="J66" s="219">
        <v>0</v>
      </c>
      <c r="K66" s="219">
        <v>-5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9">
        <v>150</v>
      </c>
      <c r="H67" s="219">
        <v>0</v>
      </c>
      <c r="I67" s="219">
        <v>0</v>
      </c>
      <c r="J67" s="219">
        <v>0</v>
      </c>
      <c r="K67" s="219">
        <v>-5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19">
        <v>150</v>
      </c>
      <c r="H68" s="219">
        <v>0</v>
      </c>
      <c r="I68" s="219">
        <v>0</v>
      </c>
      <c r="J68" s="219">
        <v>0</v>
      </c>
      <c r="K68" s="219">
        <v>-5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19">
        <v>154</v>
      </c>
      <c r="H69" s="219">
        <v>0</v>
      </c>
      <c r="I69" s="219">
        <v>0</v>
      </c>
      <c r="J69" s="219">
        <v>0</v>
      </c>
      <c r="K69" s="219">
        <v>-6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19">
        <v>154</v>
      </c>
      <c r="H70" s="219">
        <v>0</v>
      </c>
      <c r="I70" s="219">
        <v>0</v>
      </c>
      <c r="J70" s="219">
        <v>0</v>
      </c>
      <c r="K70" s="219">
        <v>-6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19">
        <v>154</v>
      </c>
      <c r="H71" s="219">
        <v>0</v>
      </c>
      <c r="I71" s="219">
        <v>0</v>
      </c>
      <c r="J71" s="219">
        <v>0</v>
      </c>
      <c r="K71" s="219">
        <v>-6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19">
        <v>154</v>
      </c>
      <c r="H72" s="219">
        <v>0</v>
      </c>
      <c r="I72" s="219">
        <v>0</v>
      </c>
      <c r="J72" s="219">
        <v>0</v>
      </c>
      <c r="K72" s="219">
        <v>-6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19">
        <v>154</v>
      </c>
      <c r="H73" s="219">
        <v>0</v>
      </c>
      <c r="I73" s="219">
        <v>0</v>
      </c>
      <c r="J73" s="219">
        <v>0</v>
      </c>
      <c r="K73" s="219">
        <v>-6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19">
        <v>154</v>
      </c>
      <c r="H74" s="219">
        <v>0</v>
      </c>
      <c r="I74" s="219">
        <v>0</v>
      </c>
      <c r="J74" s="219">
        <v>0</v>
      </c>
      <c r="K74" s="219">
        <v>-6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19">
        <v>154</v>
      </c>
      <c r="H75" s="219">
        <v>0</v>
      </c>
      <c r="I75" s="219">
        <v>0</v>
      </c>
      <c r="J75" s="219">
        <v>0</v>
      </c>
      <c r="K75" s="219">
        <v>-6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19">
        <v>154</v>
      </c>
      <c r="H76" s="219">
        <v>0</v>
      </c>
      <c r="I76" s="219">
        <v>0</v>
      </c>
      <c r="J76" s="219">
        <v>0</v>
      </c>
      <c r="K76" s="219">
        <v>-6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19">
        <v>154</v>
      </c>
      <c r="H77" s="219">
        <v>0</v>
      </c>
      <c r="I77" s="219">
        <v>0</v>
      </c>
      <c r="J77" s="219">
        <v>0</v>
      </c>
      <c r="K77" s="219">
        <v>-6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19">
        <v>154</v>
      </c>
      <c r="H78" s="219">
        <v>0</v>
      </c>
      <c r="I78" s="219">
        <v>0</v>
      </c>
      <c r="J78" s="219">
        <v>0</v>
      </c>
      <c r="K78" s="219">
        <v>-6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19">
        <v>154</v>
      </c>
      <c r="H79" s="219">
        <v>0</v>
      </c>
      <c r="I79" s="219">
        <v>0</v>
      </c>
      <c r="J79" s="219">
        <v>0</v>
      </c>
      <c r="K79" s="219">
        <v>-6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19">
        <v>155</v>
      </c>
      <c r="H80" s="219">
        <v>0</v>
      </c>
      <c r="I80" s="219">
        <v>0</v>
      </c>
      <c r="J80" s="219">
        <v>0</v>
      </c>
      <c r="K80" s="219">
        <v>-6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9">
        <v>155</v>
      </c>
      <c r="H81" s="219">
        <v>0</v>
      </c>
      <c r="I81" s="219">
        <v>0</v>
      </c>
      <c r="J81" s="219">
        <v>0</v>
      </c>
      <c r="K81" s="219">
        <v>-6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9">
        <v>155</v>
      </c>
      <c r="H82" s="219">
        <v>0</v>
      </c>
      <c r="I82" s="219">
        <v>0</v>
      </c>
      <c r="J82" s="219">
        <v>0</v>
      </c>
      <c r="K82" s="219">
        <v>-6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9">
        <v>154</v>
      </c>
      <c r="H83" s="219">
        <v>0</v>
      </c>
      <c r="I83" s="219">
        <v>0</v>
      </c>
      <c r="J83" s="219">
        <v>0</v>
      </c>
      <c r="K83" s="219">
        <v>-6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9">
        <v>154</v>
      </c>
      <c r="H84" s="219">
        <v>0</v>
      </c>
      <c r="I84" s="219">
        <v>0</v>
      </c>
      <c r="J84" s="219">
        <v>0</v>
      </c>
      <c r="K84" s="219">
        <v>-6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19">
        <v>154</v>
      </c>
      <c r="H85" s="219">
        <v>0</v>
      </c>
      <c r="I85" s="219">
        <v>0</v>
      </c>
      <c r="J85" s="219">
        <v>0</v>
      </c>
      <c r="K85" s="219">
        <v>-6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9">
        <v>154</v>
      </c>
      <c r="H86" s="219">
        <v>0</v>
      </c>
      <c r="I86" s="219">
        <v>0</v>
      </c>
      <c r="J86" s="219">
        <v>0</v>
      </c>
      <c r="K86" s="219">
        <v>-6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9">
        <v>155</v>
      </c>
      <c r="H87" s="219">
        <v>0</v>
      </c>
      <c r="I87" s="219">
        <v>0</v>
      </c>
      <c r="J87" s="219">
        <v>0</v>
      </c>
      <c r="K87" s="219">
        <v>-6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9">
        <v>155</v>
      </c>
      <c r="H88" s="219">
        <v>0</v>
      </c>
      <c r="I88" s="219">
        <v>0</v>
      </c>
      <c r="J88" s="219">
        <v>0</v>
      </c>
      <c r="K88" s="219">
        <v>-6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9">
        <v>155</v>
      </c>
      <c r="H89" s="219">
        <v>0</v>
      </c>
      <c r="I89" s="219">
        <v>0</v>
      </c>
      <c r="J89" s="219">
        <v>0</v>
      </c>
      <c r="K89" s="219">
        <v>-6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9">
        <v>155</v>
      </c>
      <c r="H90" s="219">
        <v>0</v>
      </c>
      <c r="I90" s="219">
        <v>0</v>
      </c>
      <c r="J90" s="219">
        <v>0</v>
      </c>
      <c r="K90" s="219">
        <v>-6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19">
        <v>155</v>
      </c>
      <c r="H91" s="219">
        <v>0</v>
      </c>
      <c r="I91" s="219">
        <v>0</v>
      </c>
      <c r="J91" s="219">
        <v>0</v>
      </c>
      <c r="K91" s="219">
        <v>-6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19">
        <v>155</v>
      </c>
      <c r="H92" s="219">
        <v>0</v>
      </c>
      <c r="I92" s="219">
        <v>0</v>
      </c>
      <c r="J92" s="219">
        <v>0</v>
      </c>
      <c r="K92" s="219">
        <v>-6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19">
        <v>155</v>
      </c>
      <c r="H93" s="219">
        <v>0</v>
      </c>
      <c r="I93" s="219">
        <v>0</v>
      </c>
      <c r="J93" s="219">
        <v>0</v>
      </c>
      <c r="K93" s="219">
        <v>-6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19">
        <v>150</v>
      </c>
      <c r="H94" s="219">
        <v>0</v>
      </c>
      <c r="I94" s="219">
        <v>0</v>
      </c>
      <c r="J94" s="219">
        <v>0</v>
      </c>
      <c r="K94" s="219">
        <v>-6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19">
        <v>150</v>
      </c>
      <c r="H95" s="219">
        <v>0</v>
      </c>
      <c r="I95" s="219">
        <v>0</v>
      </c>
      <c r="J95" s="219">
        <v>0</v>
      </c>
      <c r="K95" s="219">
        <v>-6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19">
        <v>150</v>
      </c>
      <c r="H96" s="219">
        <v>0</v>
      </c>
      <c r="I96" s="219">
        <v>0</v>
      </c>
      <c r="J96" s="219">
        <v>0</v>
      </c>
      <c r="K96" s="219">
        <v>-6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19">
        <v>150</v>
      </c>
      <c r="H97" s="219">
        <v>0</v>
      </c>
      <c r="I97" s="219">
        <v>0</v>
      </c>
      <c r="J97" s="219">
        <v>0</v>
      </c>
      <c r="K97" s="219">
        <v>-6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19">
        <v>150</v>
      </c>
      <c r="H98" s="219">
        <v>0</v>
      </c>
      <c r="I98" s="219">
        <v>0</v>
      </c>
      <c r="J98" s="219">
        <v>0</v>
      </c>
      <c r="K98" s="219">
        <v>-6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0.85350000000000004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3.6312500000000001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-0.13850000000000001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8.42</v>
      </c>
      <c r="D3" s="219">
        <v>12.11</v>
      </c>
      <c r="E3" s="219">
        <v>0</v>
      </c>
      <c r="F3" s="219">
        <v>0</v>
      </c>
      <c r="G3" s="219">
        <v>32.51</v>
      </c>
      <c r="H3" s="219">
        <v>0</v>
      </c>
      <c r="I3" s="219">
        <v>0</v>
      </c>
      <c r="J3" s="219">
        <v>40.619999999999997</v>
      </c>
      <c r="K3" s="219">
        <v>252.55</v>
      </c>
      <c r="L3" s="219">
        <v>4.42</v>
      </c>
      <c r="M3" s="219">
        <v>1.79</v>
      </c>
      <c r="N3" s="219">
        <v>1.73</v>
      </c>
      <c r="O3" s="219">
        <v>2.4300000000000002</v>
      </c>
      <c r="P3" s="219">
        <v>1.17</v>
      </c>
      <c r="Q3" s="219">
        <v>9.7899999999999991</v>
      </c>
      <c r="R3" s="219">
        <v>0.63</v>
      </c>
      <c r="S3" s="219">
        <v>-12.2</v>
      </c>
      <c r="T3" s="219">
        <v>0.8</v>
      </c>
      <c r="U3" s="219">
        <v>1.67</v>
      </c>
      <c r="V3" s="219">
        <v>0.44</v>
      </c>
      <c r="W3" s="219">
        <v>0.59</v>
      </c>
      <c r="X3" s="219">
        <v>2.11</v>
      </c>
      <c r="Y3" s="219">
        <v>0</v>
      </c>
      <c r="Z3" s="219">
        <v>3.97</v>
      </c>
      <c r="AA3" s="219">
        <v>1.29</v>
      </c>
      <c r="AB3" s="219">
        <v>0</v>
      </c>
      <c r="AC3" s="219">
        <v>21.75</v>
      </c>
      <c r="AD3" s="219">
        <v>0</v>
      </c>
      <c r="AE3" s="219">
        <v>0</v>
      </c>
      <c r="AF3" s="219">
        <v>0</v>
      </c>
      <c r="AG3" s="219">
        <v>32.96</v>
      </c>
      <c r="AH3" s="219">
        <v>0</v>
      </c>
      <c r="AI3" s="219">
        <v>11.32</v>
      </c>
      <c r="AJ3" s="219">
        <v>0</v>
      </c>
      <c r="AK3" s="219">
        <v>101.48</v>
      </c>
      <c r="AL3" s="219">
        <v>0</v>
      </c>
      <c r="AM3" s="219">
        <v>0</v>
      </c>
      <c r="AN3" s="219">
        <v>0</v>
      </c>
      <c r="AO3" s="219">
        <v>301.95999999999998</v>
      </c>
      <c r="AP3" s="219">
        <v>0</v>
      </c>
    </row>
    <row r="4" spans="1:42">
      <c r="A4" t="s">
        <v>46</v>
      </c>
      <c r="B4" s="219">
        <v>0</v>
      </c>
      <c r="C4" s="219">
        <v>8.42</v>
      </c>
      <c r="D4" s="219">
        <v>12.11</v>
      </c>
      <c r="E4" s="219">
        <v>0</v>
      </c>
      <c r="F4" s="219">
        <v>0</v>
      </c>
      <c r="G4" s="219">
        <v>32.51</v>
      </c>
      <c r="H4" s="219">
        <v>0</v>
      </c>
      <c r="I4" s="219">
        <v>0</v>
      </c>
      <c r="J4" s="219">
        <v>40.619999999999997</v>
      </c>
      <c r="K4" s="219">
        <v>252.55</v>
      </c>
      <c r="L4" s="219">
        <v>4.42</v>
      </c>
      <c r="M4" s="219">
        <v>1.79</v>
      </c>
      <c r="N4" s="219">
        <v>1.73</v>
      </c>
      <c r="O4" s="219">
        <v>2.4300000000000002</v>
      </c>
      <c r="P4" s="219">
        <v>0.98</v>
      </c>
      <c r="Q4" s="219">
        <v>9.7899999999999991</v>
      </c>
      <c r="R4" s="219">
        <v>0.63</v>
      </c>
      <c r="S4" s="219">
        <v>-2.74</v>
      </c>
      <c r="T4" s="219">
        <v>0.8</v>
      </c>
      <c r="U4" s="219">
        <v>1.67</v>
      </c>
      <c r="V4" s="219">
        <v>0.28999999999999998</v>
      </c>
      <c r="W4" s="219">
        <v>0.59</v>
      </c>
      <c r="X4" s="219">
        <v>2.11</v>
      </c>
      <c r="Y4" s="219">
        <v>0</v>
      </c>
      <c r="Z4" s="219">
        <v>3.97</v>
      </c>
      <c r="AA4" s="219">
        <v>1.29</v>
      </c>
      <c r="AB4" s="219">
        <v>0</v>
      </c>
      <c r="AC4" s="219">
        <v>21.1</v>
      </c>
      <c r="AD4" s="219">
        <v>0</v>
      </c>
      <c r="AE4" s="219">
        <v>0</v>
      </c>
      <c r="AF4" s="219">
        <v>0</v>
      </c>
      <c r="AG4" s="219">
        <v>32.96</v>
      </c>
      <c r="AH4" s="219">
        <v>0</v>
      </c>
      <c r="AI4" s="219">
        <v>11.32</v>
      </c>
      <c r="AJ4" s="219">
        <v>0</v>
      </c>
      <c r="AK4" s="219">
        <v>101.48</v>
      </c>
      <c r="AL4" s="219">
        <v>0</v>
      </c>
      <c r="AM4" s="219">
        <v>0</v>
      </c>
      <c r="AN4" s="219">
        <v>0</v>
      </c>
      <c r="AO4" s="219">
        <v>301.95999999999998</v>
      </c>
      <c r="AP4" s="219">
        <v>0</v>
      </c>
    </row>
    <row r="5" spans="1:42">
      <c r="A5" t="s">
        <v>47</v>
      </c>
      <c r="B5" s="219">
        <v>0</v>
      </c>
      <c r="C5" s="219">
        <v>8.42</v>
      </c>
      <c r="D5" s="219">
        <v>12.11</v>
      </c>
      <c r="E5" s="219">
        <v>0</v>
      </c>
      <c r="F5" s="219">
        <v>0</v>
      </c>
      <c r="G5" s="219">
        <v>32.51</v>
      </c>
      <c r="H5" s="219">
        <v>0</v>
      </c>
      <c r="I5" s="219">
        <v>0</v>
      </c>
      <c r="J5" s="219">
        <v>40.619999999999997</v>
      </c>
      <c r="K5" s="219">
        <v>252.55</v>
      </c>
      <c r="L5" s="219">
        <v>4.42</v>
      </c>
      <c r="M5" s="219">
        <v>1.79</v>
      </c>
      <c r="N5" s="219">
        <v>1.73</v>
      </c>
      <c r="O5" s="219">
        <v>2.4300000000000002</v>
      </c>
      <c r="P5" s="219">
        <v>0.98</v>
      </c>
      <c r="Q5" s="219">
        <v>9.7899999999999991</v>
      </c>
      <c r="R5" s="219">
        <v>0.63</v>
      </c>
      <c r="S5" s="219">
        <v>0.39</v>
      </c>
      <c r="T5" s="219">
        <v>0.8</v>
      </c>
      <c r="U5" s="219">
        <v>1.67</v>
      </c>
      <c r="V5" s="219">
        <v>0.28999999999999998</v>
      </c>
      <c r="W5" s="219">
        <v>0.59</v>
      </c>
      <c r="X5" s="219">
        <v>2.11</v>
      </c>
      <c r="Y5" s="219">
        <v>0</v>
      </c>
      <c r="Z5" s="219">
        <v>3.97</v>
      </c>
      <c r="AA5" s="219">
        <v>1.29</v>
      </c>
      <c r="AB5" s="219">
        <v>0</v>
      </c>
      <c r="AC5" s="219">
        <v>21.1</v>
      </c>
      <c r="AD5" s="219">
        <v>0</v>
      </c>
      <c r="AE5" s="219">
        <v>0</v>
      </c>
      <c r="AF5" s="219">
        <v>0</v>
      </c>
      <c r="AG5" s="219">
        <v>32.96</v>
      </c>
      <c r="AH5" s="219">
        <v>0</v>
      </c>
      <c r="AI5" s="219">
        <v>11.32</v>
      </c>
      <c r="AJ5" s="219">
        <v>0</v>
      </c>
      <c r="AK5" s="219">
        <v>101.48</v>
      </c>
      <c r="AL5" s="219">
        <v>0</v>
      </c>
      <c r="AM5" s="219">
        <v>0</v>
      </c>
      <c r="AN5" s="219">
        <v>0</v>
      </c>
      <c r="AO5" s="219">
        <v>301.95999999999998</v>
      </c>
      <c r="AP5" s="219">
        <v>0</v>
      </c>
    </row>
    <row r="6" spans="1:42">
      <c r="A6" t="s">
        <v>48</v>
      </c>
      <c r="B6" s="219">
        <v>0</v>
      </c>
      <c r="C6" s="219">
        <v>8.42</v>
      </c>
      <c r="D6" s="219">
        <v>12.11</v>
      </c>
      <c r="E6" s="219">
        <v>0</v>
      </c>
      <c r="F6" s="219">
        <v>0</v>
      </c>
      <c r="G6" s="219">
        <v>32.51</v>
      </c>
      <c r="H6" s="219">
        <v>0</v>
      </c>
      <c r="I6" s="219">
        <v>0</v>
      </c>
      <c r="J6" s="219">
        <v>40.619999999999997</v>
      </c>
      <c r="K6" s="219">
        <v>252.55</v>
      </c>
      <c r="L6" s="219">
        <v>4.42</v>
      </c>
      <c r="M6" s="219">
        <v>1.79</v>
      </c>
      <c r="N6" s="219">
        <v>1.73</v>
      </c>
      <c r="O6" s="219">
        <v>2.4300000000000002</v>
      </c>
      <c r="P6" s="219">
        <v>0.98</v>
      </c>
      <c r="Q6" s="219">
        <v>9.7899999999999991</v>
      </c>
      <c r="R6" s="219">
        <v>0.63</v>
      </c>
      <c r="S6" s="219">
        <v>0.39</v>
      </c>
      <c r="T6" s="219">
        <v>0.8</v>
      </c>
      <c r="U6" s="219">
        <v>1.67</v>
      </c>
      <c r="V6" s="219">
        <v>0.28999999999999998</v>
      </c>
      <c r="W6" s="219">
        <v>0.59</v>
      </c>
      <c r="X6" s="219">
        <v>2.11</v>
      </c>
      <c r="Y6" s="219">
        <v>0</v>
      </c>
      <c r="Z6" s="219">
        <v>3.97</v>
      </c>
      <c r="AA6" s="219">
        <v>1.29</v>
      </c>
      <c r="AB6" s="219">
        <v>0</v>
      </c>
      <c r="AC6" s="219">
        <v>21.1</v>
      </c>
      <c r="AD6" s="219">
        <v>0</v>
      </c>
      <c r="AE6" s="219">
        <v>0</v>
      </c>
      <c r="AF6" s="219">
        <v>0</v>
      </c>
      <c r="AG6" s="219">
        <v>32.96</v>
      </c>
      <c r="AH6" s="219">
        <v>0</v>
      </c>
      <c r="AI6" s="219">
        <v>11.32</v>
      </c>
      <c r="AJ6" s="219">
        <v>0</v>
      </c>
      <c r="AK6" s="219">
        <v>101.48</v>
      </c>
      <c r="AL6" s="219">
        <v>0</v>
      </c>
      <c r="AM6" s="219">
        <v>0</v>
      </c>
      <c r="AN6" s="219">
        <v>0</v>
      </c>
      <c r="AO6" s="219">
        <v>301.95999999999998</v>
      </c>
      <c r="AP6" s="219">
        <v>0</v>
      </c>
    </row>
    <row r="7" spans="1:42">
      <c r="A7" t="s">
        <v>49</v>
      </c>
      <c r="B7" s="219">
        <v>0</v>
      </c>
      <c r="C7" s="219">
        <v>8.42</v>
      </c>
      <c r="D7" s="219">
        <v>12.11</v>
      </c>
      <c r="E7" s="219">
        <v>0</v>
      </c>
      <c r="F7" s="219">
        <v>0</v>
      </c>
      <c r="G7" s="219">
        <v>32.51</v>
      </c>
      <c r="H7" s="219">
        <v>0</v>
      </c>
      <c r="I7" s="219">
        <v>0</v>
      </c>
      <c r="J7" s="219">
        <v>40.619999999999997</v>
      </c>
      <c r="K7" s="219">
        <v>252.55</v>
      </c>
      <c r="L7" s="219">
        <v>4.42</v>
      </c>
      <c r="M7" s="219">
        <v>1.79</v>
      </c>
      <c r="N7" s="219">
        <v>1.73</v>
      </c>
      <c r="O7" s="219">
        <v>2.4300000000000002</v>
      </c>
      <c r="P7" s="219">
        <v>0.98</v>
      </c>
      <c r="Q7" s="219">
        <v>9.7899999999999991</v>
      </c>
      <c r="R7" s="219">
        <v>0.63</v>
      </c>
      <c r="S7" s="219">
        <v>0.39</v>
      </c>
      <c r="T7" s="219">
        <v>0.8</v>
      </c>
      <c r="U7" s="219">
        <v>1.67</v>
      </c>
      <c r="V7" s="219">
        <v>0.28999999999999998</v>
      </c>
      <c r="W7" s="219">
        <v>0.59</v>
      </c>
      <c r="X7" s="219">
        <v>2.11</v>
      </c>
      <c r="Y7" s="219">
        <v>0</v>
      </c>
      <c r="Z7" s="219">
        <v>3.97</v>
      </c>
      <c r="AA7" s="219">
        <v>1.29</v>
      </c>
      <c r="AB7" s="219">
        <v>0</v>
      </c>
      <c r="AC7" s="219">
        <v>21.1</v>
      </c>
      <c r="AD7" s="219">
        <v>0</v>
      </c>
      <c r="AE7" s="219">
        <v>0</v>
      </c>
      <c r="AF7" s="219">
        <v>0</v>
      </c>
      <c r="AG7" s="219">
        <v>34.97</v>
      </c>
      <c r="AH7" s="219">
        <v>0</v>
      </c>
      <c r="AI7" s="219">
        <v>11.32</v>
      </c>
      <c r="AJ7" s="219">
        <v>0</v>
      </c>
      <c r="AK7" s="219">
        <v>101.48</v>
      </c>
      <c r="AL7" s="219">
        <v>0</v>
      </c>
      <c r="AM7" s="219">
        <v>0</v>
      </c>
      <c r="AN7" s="219">
        <v>0</v>
      </c>
      <c r="AO7" s="219">
        <v>301.95999999999998</v>
      </c>
      <c r="AP7" s="219">
        <v>0</v>
      </c>
    </row>
    <row r="8" spans="1:42">
      <c r="A8" t="s">
        <v>50</v>
      </c>
      <c r="B8" s="219">
        <v>0</v>
      </c>
      <c r="C8" s="219">
        <v>8.42</v>
      </c>
      <c r="D8" s="219">
        <v>12.11</v>
      </c>
      <c r="E8" s="219">
        <v>0</v>
      </c>
      <c r="F8" s="219">
        <v>0</v>
      </c>
      <c r="G8" s="219">
        <v>32.51</v>
      </c>
      <c r="H8" s="219">
        <v>0</v>
      </c>
      <c r="I8" s="219">
        <v>0</v>
      </c>
      <c r="J8" s="219">
        <v>40.619999999999997</v>
      </c>
      <c r="K8" s="219">
        <v>252.55</v>
      </c>
      <c r="L8" s="219">
        <v>4.42</v>
      </c>
      <c r="M8" s="219">
        <v>1.79</v>
      </c>
      <c r="N8" s="219">
        <v>1.73</v>
      </c>
      <c r="O8" s="219">
        <v>2.4300000000000002</v>
      </c>
      <c r="P8" s="219">
        <v>0.98</v>
      </c>
      <c r="Q8" s="219">
        <v>9.7899999999999991</v>
      </c>
      <c r="R8" s="219">
        <v>0.63</v>
      </c>
      <c r="S8" s="219">
        <v>0.39</v>
      </c>
      <c r="T8" s="219">
        <v>0.8</v>
      </c>
      <c r="U8" s="219">
        <v>1.67</v>
      </c>
      <c r="V8" s="219">
        <v>0.28999999999999998</v>
      </c>
      <c r="W8" s="219">
        <v>0.59</v>
      </c>
      <c r="X8" s="219">
        <v>2.11</v>
      </c>
      <c r="Y8" s="219">
        <v>0</v>
      </c>
      <c r="Z8" s="219">
        <v>3.97</v>
      </c>
      <c r="AA8" s="219">
        <v>1.29</v>
      </c>
      <c r="AB8" s="219">
        <v>0</v>
      </c>
      <c r="AC8" s="219">
        <v>21.1</v>
      </c>
      <c r="AD8" s="219">
        <v>0</v>
      </c>
      <c r="AE8" s="219">
        <v>0</v>
      </c>
      <c r="AF8" s="219">
        <v>0</v>
      </c>
      <c r="AG8" s="219">
        <v>34.97</v>
      </c>
      <c r="AH8" s="219">
        <v>0</v>
      </c>
      <c r="AI8" s="219">
        <v>11.32</v>
      </c>
      <c r="AJ8" s="219">
        <v>0</v>
      </c>
      <c r="AK8" s="219">
        <v>101.48</v>
      </c>
      <c r="AL8" s="219">
        <v>0</v>
      </c>
      <c r="AM8" s="219">
        <v>0</v>
      </c>
      <c r="AN8" s="219">
        <v>0</v>
      </c>
      <c r="AO8" s="219">
        <v>301.95999999999998</v>
      </c>
      <c r="AP8" s="219">
        <v>0</v>
      </c>
    </row>
    <row r="9" spans="1:42">
      <c r="A9" t="s">
        <v>51</v>
      </c>
      <c r="B9" s="219">
        <v>0</v>
      </c>
      <c r="C9" s="219">
        <v>8.42</v>
      </c>
      <c r="D9" s="219">
        <v>12.11</v>
      </c>
      <c r="E9" s="219">
        <v>0</v>
      </c>
      <c r="F9" s="219">
        <v>0</v>
      </c>
      <c r="G9" s="219">
        <v>32.51</v>
      </c>
      <c r="H9" s="219">
        <v>0</v>
      </c>
      <c r="I9" s="219">
        <v>0</v>
      </c>
      <c r="J9" s="219">
        <v>40.619999999999997</v>
      </c>
      <c r="K9" s="219">
        <v>252.55</v>
      </c>
      <c r="L9" s="219">
        <v>4.42</v>
      </c>
      <c r="M9" s="219">
        <v>1.79</v>
      </c>
      <c r="N9" s="219">
        <v>1.73</v>
      </c>
      <c r="O9" s="219">
        <v>2.4300000000000002</v>
      </c>
      <c r="P9" s="219">
        <v>0.98</v>
      </c>
      <c r="Q9" s="219">
        <v>9.7899999999999991</v>
      </c>
      <c r="R9" s="219">
        <v>0.63</v>
      </c>
      <c r="S9" s="219">
        <v>0.39</v>
      </c>
      <c r="T9" s="219">
        <v>0.8</v>
      </c>
      <c r="U9" s="219">
        <v>1.8</v>
      </c>
      <c r="V9" s="219">
        <v>0.28999999999999998</v>
      </c>
      <c r="W9" s="219">
        <v>0.59</v>
      </c>
      <c r="X9" s="219">
        <v>2.11</v>
      </c>
      <c r="Y9" s="219">
        <v>0</v>
      </c>
      <c r="Z9" s="219">
        <v>3.97</v>
      </c>
      <c r="AA9" s="219">
        <v>1.29</v>
      </c>
      <c r="AB9" s="219">
        <v>0</v>
      </c>
      <c r="AC9" s="219">
        <v>21.1</v>
      </c>
      <c r="AD9" s="219">
        <v>0</v>
      </c>
      <c r="AE9" s="219">
        <v>0</v>
      </c>
      <c r="AF9" s="219">
        <v>0</v>
      </c>
      <c r="AG9" s="219">
        <v>34.97</v>
      </c>
      <c r="AH9" s="219">
        <v>0</v>
      </c>
      <c r="AI9" s="219">
        <v>11.32</v>
      </c>
      <c r="AJ9" s="219">
        <v>0</v>
      </c>
      <c r="AK9" s="219">
        <v>101.48</v>
      </c>
      <c r="AL9" s="219">
        <v>0</v>
      </c>
      <c r="AM9" s="219">
        <v>0</v>
      </c>
      <c r="AN9" s="219">
        <v>0</v>
      </c>
      <c r="AO9" s="219">
        <v>301.95999999999998</v>
      </c>
      <c r="AP9" s="219">
        <v>0</v>
      </c>
    </row>
    <row r="10" spans="1:42">
      <c r="A10" t="s">
        <v>52</v>
      </c>
      <c r="B10" s="219">
        <v>0</v>
      </c>
      <c r="C10" s="219">
        <v>8.42</v>
      </c>
      <c r="D10" s="219">
        <v>12.11</v>
      </c>
      <c r="E10" s="219">
        <v>0</v>
      </c>
      <c r="F10" s="219">
        <v>0</v>
      </c>
      <c r="G10" s="219">
        <v>32.51</v>
      </c>
      <c r="H10" s="219">
        <v>0</v>
      </c>
      <c r="I10" s="219">
        <v>0</v>
      </c>
      <c r="J10" s="219">
        <v>40.619999999999997</v>
      </c>
      <c r="K10" s="219">
        <v>252.55</v>
      </c>
      <c r="L10" s="219">
        <v>4.42</v>
      </c>
      <c r="M10" s="219">
        <v>1.79</v>
      </c>
      <c r="N10" s="219">
        <v>1.73</v>
      </c>
      <c r="O10" s="219">
        <v>2.4300000000000002</v>
      </c>
      <c r="P10" s="219">
        <v>0.98</v>
      </c>
      <c r="Q10" s="219">
        <v>9.7899999999999991</v>
      </c>
      <c r="R10" s="219">
        <v>0.63</v>
      </c>
      <c r="S10" s="219">
        <v>0.39</v>
      </c>
      <c r="T10" s="219">
        <v>0.8</v>
      </c>
      <c r="U10" s="219">
        <v>1.69</v>
      </c>
      <c r="V10" s="219">
        <v>0.28999999999999998</v>
      </c>
      <c r="W10" s="219">
        <v>0.59</v>
      </c>
      <c r="X10" s="219">
        <v>2.11</v>
      </c>
      <c r="Y10" s="219">
        <v>0</v>
      </c>
      <c r="Z10" s="219">
        <v>3.97</v>
      </c>
      <c r="AA10" s="219">
        <v>1.29</v>
      </c>
      <c r="AB10" s="219">
        <v>0</v>
      </c>
      <c r="AC10" s="219">
        <v>21.1</v>
      </c>
      <c r="AD10" s="219">
        <v>0</v>
      </c>
      <c r="AE10" s="219">
        <v>0</v>
      </c>
      <c r="AF10" s="219">
        <v>0</v>
      </c>
      <c r="AG10" s="219">
        <v>34.97</v>
      </c>
      <c r="AH10" s="219">
        <v>0</v>
      </c>
      <c r="AI10" s="219">
        <v>11.32</v>
      </c>
      <c r="AJ10" s="219">
        <v>0</v>
      </c>
      <c r="AK10" s="219">
        <v>101.48</v>
      </c>
      <c r="AL10" s="219">
        <v>0</v>
      </c>
      <c r="AM10" s="219">
        <v>0</v>
      </c>
      <c r="AN10" s="219">
        <v>0</v>
      </c>
      <c r="AO10" s="219">
        <v>301.95999999999998</v>
      </c>
      <c r="AP10" s="219">
        <v>0</v>
      </c>
    </row>
    <row r="11" spans="1:42">
      <c r="A11" t="s">
        <v>53</v>
      </c>
      <c r="B11" s="219">
        <v>0</v>
      </c>
      <c r="C11" s="219">
        <v>8.9499999999999993</v>
      </c>
      <c r="D11" s="219">
        <v>12.11</v>
      </c>
      <c r="E11" s="219">
        <v>0</v>
      </c>
      <c r="F11" s="219">
        <v>0</v>
      </c>
      <c r="G11" s="219">
        <v>32.51</v>
      </c>
      <c r="H11" s="219">
        <v>0</v>
      </c>
      <c r="I11" s="219">
        <v>0</v>
      </c>
      <c r="J11" s="219">
        <v>40.619999999999997</v>
      </c>
      <c r="K11" s="219">
        <v>252.55</v>
      </c>
      <c r="L11" s="219">
        <v>4.42</v>
      </c>
      <c r="M11" s="219">
        <v>1.79</v>
      </c>
      <c r="N11" s="219">
        <v>1.73</v>
      </c>
      <c r="O11" s="219">
        <v>2.4300000000000002</v>
      </c>
      <c r="P11" s="219">
        <v>0.98</v>
      </c>
      <c r="Q11" s="219">
        <v>9.7899999999999991</v>
      </c>
      <c r="R11" s="219">
        <v>0.63</v>
      </c>
      <c r="S11" s="219">
        <v>0.39</v>
      </c>
      <c r="T11" s="219">
        <v>0.8</v>
      </c>
      <c r="U11" s="219">
        <v>1.69</v>
      </c>
      <c r="V11" s="219">
        <v>0.28999999999999998</v>
      </c>
      <c r="W11" s="219">
        <v>0.59</v>
      </c>
      <c r="X11" s="219">
        <v>2.11</v>
      </c>
      <c r="Y11" s="219">
        <v>0</v>
      </c>
      <c r="Z11" s="219">
        <v>3.97</v>
      </c>
      <c r="AA11" s="219">
        <v>1.29</v>
      </c>
      <c r="AB11" s="219">
        <v>0</v>
      </c>
      <c r="AC11" s="219">
        <v>21.1</v>
      </c>
      <c r="AD11" s="219">
        <v>0</v>
      </c>
      <c r="AE11" s="219">
        <v>0</v>
      </c>
      <c r="AF11" s="219">
        <v>0</v>
      </c>
      <c r="AG11" s="219">
        <v>32.21</v>
      </c>
      <c r="AH11" s="219">
        <v>0</v>
      </c>
      <c r="AI11" s="219">
        <v>11.32</v>
      </c>
      <c r="AJ11" s="219">
        <v>0</v>
      </c>
      <c r="AK11" s="219">
        <v>101.48</v>
      </c>
      <c r="AL11" s="219">
        <v>0</v>
      </c>
      <c r="AM11" s="219">
        <v>0</v>
      </c>
      <c r="AN11" s="219">
        <v>0</v>
      </c>
      <c r="AO11" s="219">
        <v>301.95999999999998</v>
      </c>
      <c r="AP11" s="219">
        <v>0</v>
      </c>
    </row>
    <row r="12" spans="1:42">
      <c r="A12" t="s">
        <v>54</v>
      </c>
      <c r="B12" s="219">
        <v>0</v>
      </c>
      <c r="C12" s="219">
        <v>8.9499999999999993</v>
      </c>
      <c r="D12" s="219">
        <v>12.11</v>
      </c>
      <c r="E12" s="219">
        <v>0</v>
      </c>
      <c r="F12" s="219">
        <v>0</v>
      </c>
      <c r="G12" s="219">
        <v>32.51</v>
      </c>
      <c r="H12" s="219">
        <v>0</v>
      </c>
      <c r="I12" s="219">
        <v>0</v>
      </c>
      <c r="J12" s="219">
        <v>40.619999999999997</v>
      </c>
      <c r="K12" s="219">
        <v>252.55</v>
      </c>
      <c r="L12" s="219">
        <v>4.42</v>
      </c>
      <c r="M12" s="219">
        <v>1.79</v>
      </c>
      <c r="N12" s="219">
        <v>1.73</v>
      </c>
      <c r="O12" s="219">
        <v>2.4300000000000002</v>
      </c>
      <c r="P12" s="219">
        <v>0.98</v>
      </c>
      <c r="Q12" s="219">
        <v>9.7899999999999991</v>
      </c>
      <c r="R12" s="219">
        <v>0.63</v>
      </c>
      <c r="S12" s="219">
        <v>0.39</v>
      </c>
      <c r="T12" s="219">
        <v>0.8</v>
      </c>
      <c r="U12" s="219">
        <v>1.69</v>
      </c>
      <c r="V12" s="219">
        <v>0.28999999999999998</v>
      </c>
      <c r="W12" s="219">
        <v>0.59</v>
      </c>
      <c r="X12" s="219">
        <v>2.11</v>
      </c>
      <c r="Y12" s="219">
        <v>0</v>
      </c>
      <c r="Z12" s="219">
        <v>3.97</v>
      </c>
      <c r="AA12" s="219">
        <v>1.29</v>
      </c>
      <c r="AB12" s="219">
        <v>0</v>
      </c>
      <c r="AC12" s="219">
        <v>21.13</v>
      </c>
      <c r="AD12" s="219">
        <v>0</v>
      </c>
      <c r="AE12" s="219">
        <v>0</v>
      </c>
      <c r="AF12" s="219">
        <v>0</v>
      </c>
      <c r="AG12" s="219">
        <v>32.21</v>
      </c>
      <c r="AH12" s="219">
        <v>0</v>
      </c>
      <c r="AI12" s="219">
        <v>11.32</v>
      </c>
      <c r="AJ12" s="219">
        <v>0</v>
      </c>
      <c r="AK12" s="219">
        <v>101.48</v>
      </c>
      <c r="AL12" s="219">
        <v>0</v>
      </c>
      <c r="AM12" s="219">
        <v>0</v>
      </c>
      <c r="AN12" s="219">
        <v>0</v>
      </c>
      <c r="AO12" s="219">
        <v>301.95999999999998</v>
      </c>
      <c r="AP12" s="219">
        <v>0</v>
      </c>
    </row>
    <row r="13" spans="1:42">
      <c r="A13" t="s">
        <v>55</v>
      </c>
      <c r="B13" s="219">
        <v>0</v>
      </c>
      <c r="C13" s="219">
        <v>8.9499999999999993</v>
      </c>
      <c r="D13" s="219">
        <v>12.11</v>
      </c>
      <c r="E13" s="219">
        <v>0</v>
      </c>
      <c r="F13" s="219">
        <v>0</v>
      </c>
      <c r="G13" s="219">
        <v>32.51</v>
      </c>
      <c r="H13" s="219">
        <v>0</v>
      </c>
      <c r="I13" s="219">
        <v>0</v>
      </c>
      <c r="J13" s="219">
        <v>40.619999999999997</v>
      </c>
      <c r="K13" s="219">
        <v>252.55</v>
      </c>
      <c r="L13" s="219">
        <v>4.42</v>
      </c>
      <c r="M13" s="219">
        <v>1.79</v>
      </c>
      <c r="N13" s="219">
        <v>1.73</v>
      </c>
      <c r="O13" s="219">
        <v>2.4300000000000002</v>
      </c>
      <c r="P13" s="219">
        <v>0.98</v>
      </c>
      <c r="Q13" s="219">
        <v>9.7899999999999991</v>
      </c>
      <c r="R13" s="219">
        <v>0.63</v>
      </c>
      <c r="S13" s="219">
        <v>0.39</v>
      </c>
      <c r="T13" s="219">
        <v>0.8</v>
      </c>
      <c r="U13" s="219">
        <v>3.68</v>
      </c>
      <c r="V13" s="219">
        <v>0.28999999999999998</v>
      </c>
      <c r="W13" s="219">
        <v>0.59</v>
      </c>
      <c r="X13" s="219">
        <v>2.11</v>
      </c>
      <c r="Y13" s="219">
        <v>0</v>
      </c>
      <c r="Z13" s="219">
        <v>3.97</v>
      </c>
      <c r="AA13" s="219">
        <v>1.29</v>
      </c>
      <c r="AB13" s="219">
        <v>0</v>
      </c>
      <c r="AC13" s="219">
        <v>21.13</v>
      </c>
      <c r="AD13" s="219">
        <v>0</v>
      </c>
      <c r="AE13" s="219">
        <v>0</v>
      </c>
      <c r="AF13" s="219">
        <v>0</v>
      </c>
      <c r="AG13" s="219">
        <v>32.21</v>
      </c>
      <c r="AH13" s="219">
        <v>0</v>
      </c>
      <c r="AI13" s="219">
        <v>11.32</v>
      </c>
      <c r="AJ13" s="219">
        <v>0</v>
      </c>
      <c r="AK13" s="219">
        <v>101.48</v>
      </c>
      <c r="AL13" s="219">
        <v>0</v>
      </c>
      <c r="AM13" s="219">
        <v>0</v>
      </c>
      <c r="AN13" s="219">
        <v>0</v>
      </c>
      <c r="AO13" s="219">
        <v>301.95999999999998</v>
      </c>
      <c r="AP13" s="219">
        <v>0</v>
      </c>
    </row>
    <row r="14" spans="1:42">
      <c r="A14" t="s">
        <v>56</v>
      </c>
      <c r="B14" s="219">
        <v>0</v>
      </c>
      <c r="C14" s="219">
        <v>8.9499999999999993</v>
      </c>
      <c r="D14" s="219">
        <v>12.11</v>
      </c>
      <c r="E14" s="219">
        <v>0</v>
      </c>
      <c r="F14" s="219">
        <v>0</v>
      </c>
      <c r="G14" s="219">
        <v>32.51</v>
      </c>
      <c r="H14" s="219">
        <v>0</v>
      </c>
      <c r="I14" s="219">
        <v>0</v>
      </c>
      <c r="J14" s="219">
        <v>40.619999999999997</v>
      </c>
      <c r="K14" s="219">
        <v>252.55</v>
      </c>
      <c r="L14" s="219">
        <v>4.42</v>
      </c>
      <c r="M14" s="219">
        <v>1.79</v>
      </c>
      <c r="N14" s="219">
        <v>1.73</v>
      </c>
      <c r="O14" s="219">
        <v>2.4300000000000002</v>
      </c>
      <c r="P14" s="219">
        <v>0.98</v>
      </c>
      <c r="Q14" s="219">
        <v>9.7899999999999991</v>
      </c>
      <c r="R14" s="219">
        <v>0.63</v>
      </c>
      <c r="S14" s="219">
        <v>0.39</v>
      </c>
      <c r="T14" s="219">
        <v>0.8</v>
      </c>
      <c r="U14" s="219">
        <v>2.36</v>
      </c>
      <c r="V14" s="219">
        <v>0.28999999999999998</v>
      </c>
      <c r="W14" s="219">
        <v>0.59</v>
      </c>
      <c r="X14" s="219">
        <v>2.11</v>
      </c>
      <c r="Y14" s="219">
        <v>0</v>
      </c>
      <c r="Z14" s="219">
        <v>3.97</v>
      </c>
      <c r="AA14" s="219">
        <v>1.29</v>
      </c>
      <c r="AB14" s="219">
        <v>0</v>
      </c>
      <c r="AC14" s="219">
        <v>21.13</v>
      </c>
      <c r="AD14" s="219">
        <v>0</v>
      </c>
      <c r="AE14" s="219">
        <v>0</v>
      </c>
      <c r="AF14" s="219">
        <v>0</v>
      </c>
      <c r="AG14" s="219">
        <v>32.21</v>
      </c>
      <c r="AH14" s="219">
        <v>0</v>
      </c>
      <c r="AI14" s="219">
        <v>11.32</v>
      </c>
      <c r="AJ14" s="219">
        <v>0</v>
      </c>
      <c r="AK14" s="219">
        <v>101.48</v>
      </c>
      <c r="AL14" s="219">
        <v>0</v>
      </c>
      <c r="AM14" s="219">
        <v>0</v>
      </c>
      <c r="AN14" s="219">
        <v>0</v>
      </c>
      <c r="AO14" s="219">
        <v>301.95999999999998</v>
      </c>
      <c r="AP14" s="219">
        <v>0</v>
      </c>
    </row>
    <row r="15" spans="1:42">
      <c r="A15" t="s">
        <v>57</v>
      </c>
      <c r="B15" s="219">
        <v>0</v>
      </c>
      <c r="C15" s="219">
        <v>8.9499999999999993</v>
      </c>
      <c r="D15" s="219">
        <v>12.11</v>
      </c>
      <c r="E15" s="219">
        <v>0</v>
      </c>
      <c r="F15" s="219">
        <v>0</v>
      </c>
      <c r="G15" s="219">
        <v>32.51</v>
      </c>
      <c r="H15" s="219">
        <v>0</v>
      </c>
      <c r="I15" s="219">
        <v>0</v>
      </c>
      <c r="J15" s="219">
        <v>40.619999999999997</v>
      </c>
      <c r="K15" s="219">
        <v>261.04000000000002</v>
      </c>
      <c r="L15" s="219">
        <v>4.42</v>
      </c>
      <c r="M15" s="219">
        <v>1.79</v>
      </c>
      <c r="N15" s="219">
        <v>1.73</v>
      </c>
      <c r="O15" s="219">
        <v>2.4300000000000002</v>
      </c>
      <c r="P15" s="219">
        <v>0.98</v>
      </c>
      <c r="Q15" s="219">
        <v>9.7899999999999991</v>
      </c>
      <c r="R15" s="219">
        <v>0.63</v>
      </c>
      <c r="S15" s="219">
        <v>0.39</v>
      </c>
      <c r="T15" s="219">
        <v>0.8</v>
      </c>
      <c r="U15" s="219">
        <v>0</v>
      </c>
      <c r="V15" s="219">
        <v>0.28999999999999998</v>
      </c>
      <c r="W15" s="219">
        <v>0.59</v>
      </c>
      <c r="X15" s="219">
        <v>2.11</v>
      </c>
      <c r="Y15" s="219">
        <v>0</v>
      </c>
      <c r="Z15" s="219">
        <v>3.97</v>
      </c>
      <c r="AA15" s="219">
        <v>1.29</v>
      </c>
      <c r="AB15" s="219">
        <v>0</v>
      </c>
      <c r="AC15" s="219">
        <v>21.13</v>
      </c>
      <c r="AD15" s="219">
        <v>0</v>
      </c>
      <c r="AE15" s="219">
        <v>0</v>
      </c>
      <c r="AF15" s="219">
        <v>0</v>
      </c>
      <c r="AG15" s="219">
        <v>32.21</v>
      </c>
      <c r="AH15" s="219">
        <v>0</v>
      </c>
      <c r="AI15" s="219">
        <v>11.32</v>
      </c>
      <c r="AJ15" s="219">
        <v>0</v>
      </c>
      <c r="AK15" s="219">
        <v>101.48</v>
      </c>
      <c r="AL15" s="219">
        <v>0</v>
      </c>
      <c r="AM15" s="219">
        <v>0</v>
      </c>
      <c r="AN15" s="219">
        <v>0</v>
      </c>
      <c r="AO15" s="219">
        <v>301.95999999999998</v>
      </c>
      <c r="AP15" s="219">
        <v>0</v>
      </c>
    </row>
    <row r="16" spans="1:42">
      <c r="A16" t="s">
        <v>58</v>
      </c>
      <c r="B16" s="219">
        <v>0</v>
      </c>
      <c r="C16" s="219">
        <v>8.9499999999999993</v>
      </c>
      <c r="D16" s="219">
        <v>12.11</v>
      </c>
      <c r="E16" s="219">
        <v>0</v>
      </c>
      <c r="F16" s="219">
        <v>0</v>
      </c>
      <c r="G16" s="219">
        <v>32.51</v>
      </c>
      <c r="H16" s="219">
        <v>0</v>
      </c>
      <c r="I16" s="219">
        <v>0</v>
      </c>
      <c r="J16" s="219">
        <v>40.619999999999997</v>
      </c>
      <c r="K16" s="219">
        <v>261.04000000000002</v>
      </c>
      <c r="L16" s="219">
        <v>4.42</v>
      </c>
      <c r="M16" s="219">
        <v>1.79</v>
      </c>
      <c r="N16" s="219">
        <v>1.73</v>
      </c>
      <c r="O16" s="219">
        <v>2.4300000000000002</v>
      </c>
      <c r="P16" s="219">
        <v>0.98</v>
      </c>
      <c r="Q16" s="219">
        <v>9.7899999999999991</v>
      </c>
      <c r="R16" s="219">
        <v>0.63</v>
      </c>
      <c r="S16" s="219">
        <v>0.39</v>
      </c>
      <c r="T16" s="219">
        <v>0.8</v>
      </c>
      <c r="U16" s="219">
        <v>0</v>
      </c>
      <c r="V16" s="219">
        <v>0.28999999999999998</v>
      </c>
      <c r="W16" s="219">
        <v>0.59</v>
      </c>
      <c r="X16" s="219">
        <v>2.11</v>
      </c>
      <c r="Y16" s="219">
        <v>0</v>
      </c>
      <c r="Z16" s="219">
        <v>3.97</v>
      </c>
      <c r="AA16" s="219">
        <v>1.29</v>
      </c>
      <c r="AB16" s="219">
        <v>0</v>
      </c>
      <c r="AC16" s="219">
        <v>21.13</v>
      </c>
      <c r="AD16" s="219">
        <v>0</v>
      </c>
      <c r="AE16" s="219">
        <v>0</v>
      </c>
      <c r="AF16" s="219">
        <v>0</v>
      </c>
      <c r="AG16" s="219">
        <v>32.21</v>
      </c>
      <c r="AH16" s="219">
        <v>0</v>
      </c>
      <c r="AI16" s="219">
        <v>11.32</v>
      </c>
      <c r="AJ16" s="219">
        <v>0</v>
      </c>
      <c r="AK16" s="219">
        <v>101.48</v>
      </c>
      <c r="AL16" s="219">
        <v>0</v>
      </c>
      <c r="AM16" s="219">
        <v>0</v>
      </c>
      <c r="AN16" s="219">
        <v>0</v>
      </c>
      <c r="AO16" s="219">
        <v>301.95999999999998</v>
      </c>
      <c r="AP16" s="219">
        <v>0</v>
      </c>
    </row>
    <row r="17" spans="1:42">
      <c r="A17" t="s">
        <v>59</v>
      </c>
      <c r="B17" s="219">
        <v>0</v>
      </c>
      <c r="C17" s="219">
        <v>8.9499999999999993</v>
      </c>
      <c r="D17" s="219">
        <v>12.11</v>
      </c>
      <c r="E17" s="219">
        <v>0</v>
      </c>
      <c r="F17" s="219">
        <v>0</v>
      </c>
      <c r="G17" s="219">
        <v>32.51</v>
      </c>
      <c r="H17" s="219">
        <v>0</v>
      </c>
      <c r="I17" s="219">
        <v>0</v>
      </c>
      <c r="J17" s="219">
        <v>40.619999999999997</v>
      </c>
      <c r="K17" s="219">
        <v>290.66000000000003</v>
      </c>
      <c r="L17" s="219">
        <v>4.42</v>
      </c>
      <c r="M17" s="219">
        <v>1.79</v>
      </c>
      <c r="N17" s="219">
        <v>1.73</v>
      </c>
      <c r="O17" s="219">
        <v>2.4300000000000002</v>
      </c>
      <c r="P17" s="219">
        <v>0.98</v>
      </c>
      <c r="Q17" s="219">
        <v>9.7899999999999991</v>
      </c>
      <c r="R17" s="219">
        <v>0.63</v>
      </c>
      <c r="S17" s="219">
        <v>0.39</v>
      </c>
      <c r="T17" s="219">
        <v>0.8</v>
      </c>
      <c r="U17" s="219">
        <v>0</v>
      </c>
      <c r="V17" s="219">
        <v>0.28999999999999998</v>
      </c>
      <c r="W17" s="219">
        <v>0.59</v>
      </c>
      <c r="X17" s="219">
        <v>2.11</v>
      </c>
      <c r="Y17" s="219">
        <v>0</v>
      </c>
      <c r="Z17" s="219">
        <v>3.97</v>
      </c>
      <c r="AA17" s="219">
        <v>1.29</v>
      </c>
      <c r="AB17" s="219">
        <v>0</v>
      </c>
      <c r="AC17" s="219">
        <v>21.13</v>
      </c>
      <c r="AD17" s="219">
        <v>0</v>
      </c>
      <c r="AE17" s="219">
        <v>0</v>
      </c>
      <c r="AF17" s="219">
        <v>0</v>
      </c>
      <c r="AG17" s="219">
        <v>32.21</v>
      </c>
      <c r="AH17" s="219">
        <v>0</v>
      </c>
      <c r="AI17" s="219">
        <v>11.32</v>
      </c>
      <c r="AJ17" s="219">
        <v>0</v>
      </c>
      <c r="AK17" s="219">
        <v>101.48</v>
      </c>
      <c r="AL17" s="219">
        <v>0</v>
      </c>
      <c r="AM17" s="219">
        <v>0</v>
      </c>
      <c r="AN17" s="219">
        <v>0</v>
      </c>
      <c r="AO17" s="219">
        <v>301.95999999999998</v>
      </c>
      <c r="AP17" s="219">
        <v>0</v>
      </c>
    </row>
    <row r="18" spans="1:42">
      <c r="A18" t="s">
        <v>60</v>
      </c>
      <c r="B18" s="219">
        <v>0</v>
      </c>
      <c r="C18" s="219">
        <v>8.9499999999999993</v>
      </c>
      <c r="D18" s="219">
        <v>12.11</v>
      </c>
      <c r="E18" s="219">
        <v>0</v>
      </c>
      <c r="F18" s="219">
        <v>0</v>
      </c>
      <c r="G18" s="219">
        <v>32.51</v>
      </c>
      <c r="H18" s="219">
        <v>0</v>
      </c>
      <c r="I18" s="219">
        <v>0</v>
      </c>
      <c r="J18" s="219">
        <v>40.619999999999997</v>
      </c>
      <c r="K18" s="219">
        <v>333.78</v>
      </c>
      <c r="L18" s="219">
        <v>4.42</v>
      </c>
      <c r="M18" s="219">
        <v>1.79</v>
      </c>
      <c r="N18" s="219">
        <v>1.73</v>
      </c>
      <c r="O18" s="219">
        <v>2.4300000000000002</v>
      </c>
      <c r="P18" s="219">
        <v>0.98</v>
      </c>
      <c r="Q18" s="219">
        <v>9.7899999999999991</v>
      </c>
      <c r="R18" s="219">
        <v>0.63</v>
      </c>
      <c r="S18" s="219">
        <v>0.39</v>
      </c>
      <c r="T18" s="219">
        <v>0.8</v>
      </c>
      <c r="U18" s="219">
        <v>0</v>
      </c>
      <c r="V18" s="219">
        <v>0.28999999999999998</v>
      </c>
      <c r="W18" s="219">
        <v>0.59</v>
      </c>
      <c r="X18" s="219">
        <v>2.11</v>
      </c>
      <c r="Y18" s="219">
        <v>0</v>
      </c>
      <c r="Z18" s="219">
        <v>3.97</v>
      </c>
      <c r="AA18" s="219">
        <v>1.29</v>
      </c>
      <c r="AB18" s="219">
        <v>0</v>
      </c>
      <c r="AC18" s="219">
        <v>21.13</v>
      </c>
      <c r="AD18" s="219">
        <v>0</v>
      </c>
      <c r="AE18" s="219">
        <v>0</v>
      </c>
      <c r="AF18" s="219">
        <v>0</v>
      </c>
      <c r="AG18" s="219">
        <v>32.21</v>
      </c>
      <c r="AH18" s="219">
        <v>0</v>
      </c>
      <c r="AI18" s="219">
        <v>11.32</v>
      </c>
      <c r="AJ18" s="219">
        <v>0</v>
      </c>
      <c r="AK18" s="219">
        <v>101.48</v>
      </c>
      <c r="AL18" s="219">
        <v>0</v>
      </c>
      <c r="AM18" s="219">
        <v>0</v>
      </c>
      <c r="AN18" s="219">
        <v>0</v>
      </c>
      <c r="AO18" s="219">
        <v>301.95999999999998</v>
      </c>
      <c r="AP18" s="219">
        <v>0</v>
      </c>
    </row>
    <row r="19" spans="1:42">
      <c r="A19" t="s">
        <v>61</v>
      </c>
      <c r="B19" s="219">
        <v>0</v>
      </c>
      <c r="C19" s="219">
        <v>8.9499999999999993</v>
      </c>
      <c r="D19" s="219">
        <v>12.11</v>
      </c>
      <c r="E19" s="219">
        <v>0</v>
      </c>
      <c r="F19" s="219">
        <v>0</v>
      </c>
      <c r="G19" s="219">
        <v>32.51</v>
      </c>
      <c r="H19" s="219">
        <v>0</v>
      </c>
      <c r="I19" s="219">
        <v>0</v>
      </c>
      <c r="J19" s="219">
        <v>40.619999999999997</v>
      </c>
      <c r="K19" s="219">
        <v>374</v>
      </c>
      <c r="L19" s="219">
        <v>4.41</v>
      </c>
      <c r="M19" s="219">
        <v>1.79</v>
      </c>
      <c r="N19" s="219">
        <v>1.73</v>
      </c>
      <c r="O19" s="219">
        <v>2.4300000000000002</v>
      </c>
      <c r="P19" s="219">
        <v>0.98</v>
      </c>
      <c r="Q19" s="219">
        <v>9.7899999999999991</v>
      </c>
      <c r="R19" s="219">
        <v>0.63</v>
      </c>
      <c r="S19" s="219">
        <v>0.39</v>
      </c>
      <c r="T19" s="219">
        <v>0.8</v>
      </c>
      <c r="U19" s="219">
        <v>2.16</v>
      </c>
      <c r="V19" s="219">
        <v>0.28999999999999998</v>
      </c>
      <c r="W19" s="219">
        <v>0.59</v>
      </c>
      <c r="X19" s="219">
        <v>2.11</v>
      </c>
      <c r="Y19" s="219">
        <v>0</v>
      </c>
      <c r="Z19" s="219">
        <v>3.97</v>
      </c>
      <c r="AA19" s="219">
        <v>1.29</v>
      </c>
      <c r="AB19" s="219">
        <v>0</v>
      </c>
      <c r="AC19" s="219">
        <v>20.49</v>
      </c>
      <c r="AD19" s="219">
        <v>0</v>
      </c>
      <c r="AE19" s="219">
        <v>0</v>
      </c>
      <c r="AF19" s="219">
        <v>0</v>
      </c>
      <c r="AG19" s="219">
        <v>31.16</v>
      </c>
      <c r="AH19" s="219">
        <v>0</v>
      </c>
      <c r="AI19" s="219">
        <v>11.32</v>
      </c>
      <c r="AJ19" s="219">
        <v>0</v>
      </c>
      <c r="AK19" s="219">
        <v>101.48</v>
      </c>
      <c r="AL19" s="219">
        <v>0</v>
      </c>
      <c r="AM19" s="219">
        <v>0</v>
      </c>
      <c r="AN19" s="219">
        <v>0</v>
      </c>
      <c r="AO19" s="219">
        <v>301.95999999999998</v>
      </c>
      <c r="AP19" s="219">
        <v>0</v>
      </c>
    </row>
    <row r="20" spans="1:42">
      <c r="A20" t="s">
        <v>62</v>
      </c>
      <c r="B20" s="219">
        <v>0</v>
      </c>
      <c r="C20" s="219">
        <v>8.9499999999999993</v>
      </c>
      <c r="D20" s="219">
        <v>12.11</v>
      </c>
      <c r="E20" s="219">
        <v>0</v>
      </c>
      <c r="F20" s="219">
        <v>0</v>
      </c>
      <c r="G20" s="219">
        <v>32.51</v>
      </c>
      <c r="H20" s="219">
        <v>0</v>
      </c>
      <c r="I20" s="219">
        <v>0</v>
      </c>
      <c r="J20" s="219">
        <v>40.619999999999997</v>
      </c>
      <c r="K20" s="219">
        <v>374</v>
      </c>
      <c r="L20" s="219">
        <v>4.42</v>
      </c>
      <c r="M20" s="219">
        <v>1.79</v>
      </c>
      <c r="N20" s="219">
        <v>1.73</v>
      </c>
      <c r="O20" s="219">
        <v>2.4300000000000002</v>
      </c>
      <c r="P20" s="219">
        <v>0.98</v>
      </c>
      <c r="Q20" s="219">
        <v>9.7899999999999991</v>
      </c>
      <c r="R20" s="219">
        <v>0.63</v>
      </c>
      <c r="S20" s="219">
        <v>0.39</v>
      </c>
      <c r="T20" s="219">
        <v>0.8</v>
      </c>
      <c r="U20" s="219">
        <v>1.99</v>
      </c>
      <c r="V20" s="219">
        <v>0.28999999999999998</v>
      </c>
      <c r="W20" s="219">
        <v>0.59</v>
      </c>
      <c r="X20" s="219">
        <v>2.11</v>
      </c>
      <c r="Y20" s="219">
        <v>0</v>
      </c>
      <c r="Z20" s="219">
        <v>3.97</v>
      </c>
      <c r="AA20" s="219">
        <v>1.29</v>
      </c>
      <c r="AB20" s="219">
        <v>0</v>
      </c>
      <c r="AC20" s="219">
        <v>20.45</v>
      </c>
      <c r="AD20" s="219">
        <v>0</v>
      </c>
      <c r="AE20" s="219">
        <v>0</v>
      </c>
      <c r="AF20" s="219">
        <v>0</v>
      </c>
      <c r="AG20" s="219">
        <v>31.16</v>
      </c>
      <c r="AH20" s="219">
        <v>0</v>
      </c>
      <c r="AI20" s="219">
        <v>11.32</v>
      </c>
      <c r="AJ20" s="219">
        <v>0</v>
      </c>
      <c r="AK20" s="219">
        <v>101.48</v>
      </c>
      <c r="AL20" s="219">
        <v>0</v>
      </c>
      <c r="AM20" s="219">
        <v>0</v>
      </c>
      <c r="AN20" s="219">
        <v>0</v>
      </c>
      <c r="AO20" s="219">
        <v>301.95999999999998</v>
      </c>
      <c r="AP20" s="219">
        <v>0</v>
      </c>
    </row>
    <row r="21" spans="1:42">
      <c r="A21" t="s">
        <v>63</v>
      </c>
      <c r="B21" s="219">
        <v>0</v>
      </c>
      <c r="C21" s="219">
        <v>8.9499999999999993</v>
      </c>
      <c r="D21" s="219">
        <v>12.11</v>
      </c>
      <c r="E21" s="219">
        <v>0</v>
      </c>
      <c r="F21" s="219">
        <v>0</v>
      </c>
      <c r="G21" s="219">
        <v>32.51</v>
      </c>
      <c r="H21" s="219">
        <v>0</v>
      </c>
      <c r="I21" s="219">
        <v>0</v>
      </c>
      <c r="J21" s="219">
        <v>40.619999999999997</v>
      </c>
      <c r="K21" s="219">
        <v>373.95</v>
      </c>
      <c r="L21" s="219">
        <v>4.42</v>
      </c>
      <c r="M21" s="219">
        <v>1.79</v>
      </c>
      <c r="N21" s="219">
        <v>1.73</v>
      </c>
      <c r="O21" s="219">
        <v>2.4300000000000002</v>
      </c>
      <c r="P21" s="219">
        <v>0.98</v>
      </c>
      <c r="Q21" s="219">
        <v>9.7899999999999991</v>
      </c>
      <c r="R21" s="219">
        <v>0</v>
      </c>
      <c r="S21" s="219">
        <v>0.4</v>
      </c>
      <c r="T21" s="219">
        <v>0.8</v>
      </c>
      <c r="U21" s="219">
        <v>1.99</v>
      </c>
      <c r="V21" s="219">
        <v>0</v>
      </c>
      <c r="W21" s="219">
        <v>0.66</v>
      </c>
      <c r="X21" s="219">
        <v>2.11</v>
      </c>
      <c r="Y21" s="219">
        <v>0</v>
      </c>
      <c r="Z21" s="219">
        <v>1.83</v>
      </c>
      <c r="AA21" s="219">
        <v>0.57999999999999996</v>
      </c>
      <c r="AB21" s="219">
        <v>0</v>
      </c>
      <c r="AC21" s="219">
        <v>20.45</v>
      </c>
      <c r="AD21" s="219">
        <v>0</v>
      </c>
      <c r="AE21" s="219">
        <v>0</v>
      </c>
      <c r="AF21" s="219">
        <v>0</v>
      </c>
      <c r="AG21" s="219">
        <v>31.16</v>
      </c>
      <c r="AH21" s="219">
        <v>0</v>
      </c>
      <c r="AI21" s="219">
        <v>11.32</v>
      </c>
      <c r="AJ21" s="219">
        <v>0</v>
      </c>
      <c r="AK21" s="219">
        <v>101.48</v>
      </c>
      <c r="AL21" s="219">
        <v>0</v>
      </c>
      <c r="AM21" s="219">
        <v>0</v>
      </c>
      <c r="AN21" s="219">
        <v>0</v>
      </c>
      <c r="AO21" s="219">
        <v>301.95999999999998</v>
      </c>
      <c r="AP21" s="219">
        <v>0</v>
      </c>
    </row>
    <row r="22" spans="1:42">
      <c r="A22" t="s">
        <v>64</v>
      </c>
      <c r="B22" s="219">
        <v>0</v>
      </c>
      <c r="C22" s="219">
        <v>8.9499999999999993</v>
      </c>
      <c r="D22" s="219">
        <v>12.11</v>
      </c>
      <c r="E22" s="219">
        <v>0</v>
      </c>
      <c r="F22" s="219">
        <v>0</v>
      </c>
      <c r="G22" s="219">
        <v>32.51</v>
      </c>
      <c r="H22" s="219">
        <v>0</v>
      </c>
      <c r="I22" s="219">
        <v>0</v>
      </c>
      <c r="J22" s="219">
        <v>40.619999999999997</v>
      </c>
      <c r="K22" s="219">
        <v>373.95</v>
      </c>
      <c r="L22" s="219">
        <v>4.42</v>
      </c>
      <c r="M22" s="219">
        <v>1.79</v>
      </c>
      <c r="N22" s="219">
        <v>1.73</v>
      </c>
      <c r="O22" s="219">
        <v>2.4300000000000002</v>
      </c>
      <c r="P22" s="219">
        <v>0.98</v>
      </c>
      <c r="Q22" s="219">
        <v>9.7899999999999991</v>
      </c>
      <c r="R22" s="219">
        <v>0</v>
      </c>
      <c r="S22" s="219">
        <v>0.4</v>
      </c>
      <c r="T22" s="219">
        <v>0.8</v>
      </c>
      <c r="U22" s="219">
        <v>1.99</v>
      </c>
      <c r="V22" s="219">
        <v>0</v>
      </c>
      <c r="W22" s="219">
        <v>0.66</v>
      </c>
      <c r="X22" s="219">
        <v>2.11</v>
      </c>
      <c r="Y22" s="219">
        <v>0</v>
      </c>
      <c r="Z22" s="219">
        <v>1.83</v>
      </c>
      <c r="AA22" s="219">
        <v>0.57999999999999996</v>
      </c>
      <c r="AB22" s="219">
        <v>0</v>
      </c>
      <c r="AC22" s="219">
        <v>20.45</v>
      </c>
      <c r="AD22" s="219">
        <v>0</v>
      </c>
      <c r="AE22" s="219">
        <v>0</v>
      </c>
      <c r="AF22" s="219">
        <v>0</v>
      </c>
      <c r="AG22" s="219">
        <v>31.16</v>
      </c>
      <c r="AH22" s="219">
        <v>0</v>
      </c>
      <c r="AI22" s="219">
        <v>11.32</v>
      </c>
      <c r="AJ22" s="219">
        <v>0</v>
      </c>
      <c r="AK22" s="219">
        <v>101.48</v>
      </c>
      <c r="AL22" s="219">
        <v>0</v>
      </c>
      <c r="AM22" s="219">
        <v>0</v>
      </c>
      <c r="AN22" s="219">
        <v>0</v>
      </c>
      <c r="AO22" s="219">
        <v>301.95999999999998</v>
      </c>
      <c r="AP22" s="219">
        <v>0</v>
      </c>
    </row>
    <row r="23" spans="1:42">
      <c r="A23" t="s">
        <v>65</v>
      </c>
      <c r="B23" s="219">
        <v>0</v>
      </c>
      <c r="C23" s="219">
        <v>8.9499999999999993</v>
      </c>
      <c r="D23" s="219">
        <v>12.11</v>
      </c>
      <c r="E23" s="219">
        <v>0</v>
      </c>
      <c r="F23" s="219">
        <v>0</v>
      </c>
      <c r="G23" s="219">
        <v>32.51</v>
      </c>
      <c r="H23" s="219">
        <v>0</v>
      </c>
      <c r="I23" s="219">
        <v>0</v>
      </c>
      <c r="J23" s="219">
        <v>40.619999999999997</v>
      </c>
      <c r="K23" s="219">
        <v>376.22</v>
      </c>
      <c r="L23" s="219">
        <v>11.19</v>
      </c>
      <c r="M23" s="219">
        <v>1.79</v>
      </c>
      <c r="N23" s="219">
        <v>1.73</v>
      </c>
      <c r="O23" s="219">
        <v>2.4300000000000002</v>
      </c>
      <c r="P23" s="219">
        <v>0.98</v>
      </c>
      <c r="Q23" s="219">
        <v>9.7899999999999991</v>
      </c>
      <c r="R23" s="219">
        <v>13.46</v>
      </c>
      <c r="S23" s="219">
        <v>6.91</v>
      </c>
      <c r="T23" s="219">
        <v>0.8</v>
      </c>
      <c r="U23" s="219">
        <v>1.99</v>
      </c>
      <c r="V23" s="219">
        <v>6.2</v>
      </c>
      <c r="W23" s="219">
        <v>0.62</v>
      </c>
      <c r="X23" s="219">
        <v>2.11</v>
      </c>
      <c r="Y23" s="219">
        <v>0</v>
      </c>
      <c r="Z23" s="219">
        <v>69.02</v>
      </c>
      <c r="AA23" s="219">
        <v>25.11</v>
      </c>
      <c r="AB23" s="219">
        <v>0</v>
      </c>
      <c r="AC23" s="219">
        <v>20.45</v>
      </c>
      <c r="AD23" s="219">
        <v>0</v>
      </c>
      <c r="AE23" s="219">
        <v>0</v>
      </c>
      <c r="AF23" s="219">
        <v>0</v>
      </c>
      <c r="AG23" s="219">
        <v>31.16</v>
      </c>
      <c r="AH23" s="219">
        <v>0</v>
      </c>
      <c r="AI23" s="219">
        <v>11.32</v>
      </c>
      <c r="AJ23" s="219">
        <v>0</v>
      </c>
      <c r="AK23" s="219">
        <v>101.48</v>
      </c>
      <c r="AL23" s="219">
        <v>0</v>
      </c>
      <c r="AM23" s="219">
        <v>0</v>
      </c>
      <c r="AN23" s="219">
        <v>0</v>
      </c>
      <c r="AO23" s="219">
        <v>301.95999999999998</v>
      </c>
      <c r="AP23" s="219">
        <v>0</v>
      </c>
    </row>
    <row r="24" spans="1:42">
      <c r="A24" t="s">
        <v>66</v>
      </c>
      <c r="B24" s="219">
        <v>0</v>
      </c>
      <c r="C24" s="219">
        <v>8.9499999999999993</v>
      </c>
      <c r="D24" s="219">
        <v>12.11</v>
      </c>
      <c r="E24" s="219">
        <v>0</v>
      </c>
      <c r="F24" s="219">
        <v>0</v>
      </c>
      <c r="G24" s="219">
        <v>32.51</v>
      </c>
      <c r="H24" s="219">
        <v>0</v>
      </c>
      <c r="I24" s="219">
        <v>0</v>
      </c>
      <c r="J24" s="219">
        <v>40.619999999999997</v>
      </c>
      <c r="K24" s="219">
        <v>376.22</v>
      </c>
      <c r="L24" s="219">
        <v>11.19</v>
      </c>
      <c r="M24" s="219">
        <v>1.79</v>
      </c>
      <c r="N24" s="219">
        <v>1.73</v>
      </c>
      <c r="O24" s="219">
        <v>2.4300000000000002</v>
      </c>
      <c r="P24" s="219">
        <v>0.98</v>
      </c>
      <c r="Q24" s="219">
        <v>9.7899999999999991</v>
      </c>
      <c r="R24" s="219">
        <v>13.46</v>
      </c>
      <c r="S24" s="219">
        <v>6.91</v>
      </c>
      <c r="T24" s="219">
        <v>0.8</v>
      </c>
      <c r="U24" s="219">
        <v>1.99</v>
      </c>
      <c r="V24" s="219">
        <v>6.2</v>
      </c>
      <c r="W24" s="219">
        <v>0.62</v>
      </c>
      <c r="X24" s="219">
        <v>2.11</v>
      </c>
      <c r="Y24" s="219">
        <v>0</v>
      </c>
      <c r="Z24" s="219">
        <v>69.02</v>
      </c>
      <c r="AA24" s="219">
        <v>25.11</v>
      </c>
      <c r="AB24" s="219">
        <v>0</v>
      </c>
      <c r="AC24" s="219">
        <v>20.45</v>
      </c>
      <c r="AD24" s="219">
        <v>0</v>
      </c>
      <c r="AE24" s="219">
        <v>0</v>
      </c>
      <c r="AF24" s="219">
        <v>0</v>
      </c>
      <c r="AG24" s="219">
        <v>31.16</v>
      </c>
      <c r="AH24" s="219">
        <v>0</v>
      </c>
      <c r="AI24" s="219">
        <v>11.32</v>
      </c>
      <c r="AJ24" s="219">
        <v>0</v>
      </c>
      <c r="AK24" s="219">
        <v>101.48</v>
      </c>
      <c r="AL24" s="219">
        <v>0</v>
      </c>
      <c r="AM24" s="219">
        <v>0</v>
      </c>
      <c r="AN24" s="219">
        <v>0</v>
      </c>
      <c r="AO24" s="219">
        <v>301.95999999999998</v>
      </c>
      <c r="AP24" s="219">
        <v>0</v>
      </c>
    </row>
    <row r="25" spans="1:42">
      <c r="A25" t="s">
        <v>67</v>
      </c>
      <c r="B25" s="219">
        <v>0</v>
      </c>
      <c r="C25" s="219">
        <v>8.9499999999999993</v>
      </c>
      <c r="D25" s="219">
        <v>12.11</v>
      </c>
      <c r="E25" s="219">
        <v>0</v>
      </c>
      <c r="F25" s="219">
        <v>0</v>
      </c>
      <c r="G25" s="219">
        <v>32.51</v>
      </c>
      <c r="H25" s="219">
        <v>0</v>
      </c>
      <c r="I25" s="219">
        <v>0</v>
      </c>
      <c r="J25" s="219">
        <v>40.619999999999997</v>
      </c>
      <c r="K25" s="219">
        <v>376.22</v>
      </c>
      <c r="L25" s="219">
        <v>11.19</v>
      </c>
      <c r="M25" s="219">
        <v>1.79</v>
      </c>
      <c r="N25" s="219">
        <v>1.73</v>
      </c>
      <c r="O25" s="219">
        <v>2.4300000000000002</v>
      </c>
      <c r="P25" s="219">
        <v>0.98</v>
      </c>
      <c r="Q25" s="219">
        <v>9.7899999999999991</v>
      </c>
      <c r="R25" s="219">
        <v>13.46</v>
      </c>
      <c r="S25" s="219">
        <v>6.53</v>
      </c>
      <c r="T25" s="219">
        <v>0.8</v>
      </c>
      <c r="U25" s="219">
        <v>2.1</v>
      </c>
      <c r="V25" s="219">
        <v>6.2</v>
      </c>
      <c r="W25" s="219">
        <v>0.62</v>
      </c>
      <c r="X25" s="219">
        <v>2.11</v>
      </c>
      <c r="Y25" s="219">
        <v>0</v>
      </c>
      <c r="Z25" s="219">
        <v>69.02</v>
      </c>
      <c r="AA25" s="219">
        <v>25.11</v>
      </c>
      <c r="AB25" s="219">
        <v>0</v>
      </c>
      <c r="AC25" s="219">
        <v>20.45</v>
      </c>
      <c r="AD25" s="219">
        <v>0</v>
      </c>
      <c r="AE25" s="219">
        <v>0</v>
      </c>
      <c r="AF25" s="219">
        <v>0</v>
      </c>
      <c r="AG25" s="219">
        <v>31.16</v>
      </c>
      <c r="AH25" s="219">
        <v>0</v>
      </c>
      <c r="AI25" s="219">
        <v>11.32</v>
      </c>
      <c r="AJ25" s="219">
        <v>0</v>
      </c>
      <c r="AK25" s="219">
        <v>101.48</v>
      </c>
      <c r="AL25" s="219">
        <v>0</v>
      </c>
      <c r="AM25" s="219">
        <v>0</v>
      </c>
      <c r="AN25" s="219">
        <v>0</v>
      </c>
      <c r="AO25" s="219">
        <v>301.95999999999998</v>
      </c>
      <c r="AP25" s="219">
        <v>0</v>
      </c>
    </row>
    <row r="26" spans="1:42">
      <c r="A26" t="s">
        <v>68</v>
      </c>
      <c r="B26" s="219">
        <v>0</v>
      </c>
      <c r="C26" s="219">
        <v>8.9499999999999993</v>
      </c>
      <c r="D26" s="219">
        <v>12.11</v>
      </c>
      <c r="E26" s="219">
        <v>0</v>
      </c>
      <c r="F26" s="219">
        <v>0</v>
      </c>
      <c r="G26" s="219">
        <v>32.51</v>
      </c>
      <c r="H26" s="219">
        <v>0</v>
      </c>
      <c r="I26" s="219">
        <v>0</v>
      </c>
      <c r="J26" s="219">
        <v>40.619999999999997</v>
      </c>
      <c r="K26" s="219">
        <v>376.22</v>
      </c>
      <c r="L26" s="219">
        <v>11.19</v>
      </c>
      <c r="M26" s="219">
        <v>1.79</v>
      </c>
      <c r="N26" s="219">
        <v>1.73</v>
      </c>
      <c r="O26" s="219">
        <v>2.4300000000000002</v>
      </c>
      <c r="P26" s="219">
        <v>0.98</v>
      </c>
      <c r="Q26" s="219">
        <v>9.7899999999999991</v>
      </c>
      <c r="R26" s="219">
        <v>13.46</v>
      </c>
      <c r="S26" s="219">
        <v>6.53</v>
      </c>
      <c r="T26" s="219">
        <v>0.8</v>
      </c>
      <c r="U26" s="219">
        <v>2.02</v>
      </c>
      <c r="V26" s="219">
        <v>6.2</v>
      </c>
      <c r="W26" s="219">
        <v>0.62</v>
      </c>
      <c r="X26" s="219">
        <v>2.11</v>
      </c>
      <c r="Y26" s="219">
        <v>0</v>
      </c>
      <c r="Z26" s="219">
        <v>69.02</v>
      </c>
      <c r="AA26" s="219">
        <v>25.11</v>
      </c>
      <c r="AB26" s="219">
        <v>0</v>
      </c>
      <c r="AC26" s="219">
        <v>20.45</v>
      </c>
      <c r="AD26" s="219">
        <v>0</v>
      </c>
      <c r="AE26" s="219">
        <v>0</v>
      </c>
      <c r="AF26" s="219">
        <v>0</v>
      </c>
      <c r="AG26" s="219">
        <v>31.16</v>
      </c>
      <c r="AH26" s="219">
        <v>0</v>
      </c>
      <c r="AI26" s="219">
        <v>11.32</v>
      </c>
      <c r="AJ26" s="219">
        <v>0</v>
      </c>
      <c r="AK26" s="219">
        <v>101.48</v>
      </c>
      <c r="AL26" s="219">
        <v>0</v>
      </c>
      <c r="AM26" s="219">
        <v>0</v>
      </c>
      <c r="AN26" s="219">
        <v>0</v>
      </c>
      <c r="AO26" s="219">
        <v>301.95999999999998</v>
      </c>
      <c r="AP26" s="219">
        <v>0</v>
      </c>
    </row>
    <row r="27" spans="1:42">
      <c r="A27" t="s">
        <v>69</v>
      </c>
      <c r="B27" s="219">
        <v>0</v>
      </c>
      <c r="C27" s="219">
        <v>8.42</v>
      </c>
      <c r="D27" s="219">
        <v>12.11</v>
      </c>
      <c r="E27" s="219">
        <v>0</v>
      </c>
      <c r="F27" s="219">
        <v>0</v>
      </c>
      <c r="G27" s="219">
        <v>32.51</v>
      </c>
      <c r="H27" s="219">
        <v>0</v>
      </c>
      <c r="I27" s="219">
        <v>0</v>
      </c>
      <c r="J27" s="219">
        <v>40.619999999999997</v>
      </c>
      <c r="K27" s="219">
        <v>373.83</v>
      </c>
      <c r="L27" s="219">
        <v>11.19</v>
      </c>
      <c r="M27" s="219">
        <v>1.79</v>
      </c>
      <c r="N27" s="219">
        <v>1.73</v>
      </c>
      <c r="O27" s="219">
        <v>2.4300000000000002</v>
      </c>
      <c r="P27" s="219">
        <v>0.98</v>
      </c>
      <c r="Q27" s="219">
        <v>9.7899999999999991</v>
      </c>
      <c r="R27" s="219">
        <v>13.35</v>
      </c>
      <c r="S27" s="219">
        <v>6.5</v>
      </c>
      <c r="T27" s="219">
        <v>0.8</v>
      </c>
      <c r="U27" s="219">
        <v>2.02</v>
      </c>
      <c r="V27" s="219">
        <v>6.2</v>
      </c>
      <c r="W27" s="219">
        <v>0.62</v>
      </c>
      <c r="X27" s="219">
        <v>2.11</v>
      </c>
      <c r="Y27" s="219">
        <v>0</v>
      </c>
      <c r="Z27" s="219">
        <v>69.02</v>
      </c>
      <c r="AA27" s="219">
        <v>25.11</v>
      </c>
      <c r="AB27" s="219">
        <v>0</v>
      </c>
      <c r="AC27" s="219">
        <v>20.49</v>
      </c>
      <c r="AD27" s="219">
        <v>0</v>
      </c>
      <c r="AE27" s="219">
        <v>0</v>
      </c>
      <c r="AF27" s="219">
        <v>0</v>
      </c>
      <c r="AG27" s="219">
        <v>31.16</v>
      </c>
      <c r="AH27" s="219">
        <v>0</v>
      </c>
      <c r="AI27" s="219">
        <v>11.32</v>
      </c>
      <c r="AJ27" s="219">
        <v>0</v>
      </c>
      <c r="AK27" s="219">
        <v>101.48</v>
      </c>
      <c r="AL27" s="219">
        <v>0</v>
      </c>
      <c r="AM27" s="219">
        <v>0</v>
      </c>
      <c r="AN27" s="219">
        <v>0</v>
      </c>
      <c r="AO27" s="219">
        <v>301.95999999999998</v>
      </c>
      <c r="AP27" s="219">
        <v>0</v>
      </c>
    </row>
    <row r="28" spans="1:42">
      <c r="A28" t="s">
        <v>70</v>
      </c>
      <c r="B28" s="219">
        <v>0</v>
      </c>
      <c r="C28" s="219">
        <v>8.42</v>
      </c>
      <c r="D28" s="219">
        <v>12.11</v>
      </c>
      <c r="E28" s="219">
        <v>0</v>
      </c>
      <c r="F28" s="219">
        <v>0</v>
      </c>
      <c r="G28" s="219">
        <v>32.51</v>
      </c>
      <c r="H28" s="219">
        <v>0</v>
      </c>
      <c r="I28" s="219">
        <v>0</v>
      </c>
      <c r="J28" s="219">
        <v>40.619999999999997</v>
      </c>
      <c r="K28" s="219">
        <v>373.83</v>
      </c>
      <c r="L28" s="219">
        <v>11.19</v>
      </c>
      <c r="M28" s="219">
        <v>1.79</v>
      </c>
      <c r="N28" s="219">
        <v>1.73</v>
      </c>
      <c r="O28" s="219">
        <v>2.4300000000000002</v>
      </c>
      <c r="P28" s="219">
        <v>0.98</v>
      </c>
      <c r="Q28" s="219">
        <v>9.7899999999999991</v>
      </c>
      <c r="R28" s="219">
        <v>13.35</v>
      </c>
      <c r="S28" s="219">
        <v>6.5</v>
      </c>
      <c r="T28" s="219">
        <v>0.8</v>
      </c>
      <c r="U28" s="219">
        <v>2.02</v>
      </c>
      <c r="V28" s="219">
        <v>0.28999999999999998</v>
      </c>
      <c r="W28" s="219">
        <v>0.62</v>
      </c>
      <c r="X28" s="219">
        <v>2.11</v>
      </c>
      <c r="Y28" s="219">
        <v>0</v>
      </c>
      <c r="Z28" s="219">
        <v>3.97</v>
      </c>
      <c r="AA28" s="219">
        <v>25.11</v>
      </c>
      <c r="AB28" s="219">
        <v>0</v>
      </c>
      <c r="AC28" s="219">
        <v>20.49</v>
      </c>
      <c r="AD28" s="219">
        <v>0</v>
      </c>
      <c r="AE28" s="219">
        <v>0</v>
      </c>
      <c r="AF28" s="219">
        <v>0</v>
      </c>
      <c r="AG28" s="219">
        <v>31.16</v>
      </c>
      <c r="AH28" s="219">
        <v>0</v>
      </c>
      <c r="AI28" s="219">
        <v>11.32</v>
      </c>
      <c r="AJ28" s="219">
        <v>0</v>
      </c>
      <c r="AK28" s="219">
        <v>101.48</v>
      </c>
      <c r="AL28" s="219">
        <v>0</v>
      </c>
      <c r="AM28" s="219">
        <v>0</v>
      </c>
      <c r="AN28" s="219">
        <v>0</v>
      </c>
      <c r="AO28" s="219">
        <v>301.95999999999998</v>
      </c>
      <c r="AP28" s="219">
        <v>0</v>
      </c>
    </row>
    <row r="29" spans="1:42">
      <c r="A29" t="s">
        <v>71</v>
      </c>
      <c r="B29" s="219">
        <v>0</v>
      </c>
      <c r="C29" s="219">
        <v>8.42</v>
      </c>
      <c r="D29" s="219">
        <v>12.11</v>
      </c>
      <c r="E29" s="219">
        <v>0</v>
      </c>
      <c r="F29" s="219">
        <v>0</v>
      </c>
      <c r="G29" s="219">
        <v>32.51</v>
      </c>
      <c r="H29" s="219">
        <v>0</v>
      </c>
      <c r="I29" s="219">
        <v>0</v>
      </c>
      <c r="J29" s="219">
        <v>40.619999999999997</v>
      </c>
      <c r="K29" s="219">
        <v>373.83</v>
      </c>
      <c r="L29" s="219">
        <v>11.19</v>
      </c>
      <c r="M29" s="219">
        <v>1.79</v>
      </c>
      <c r="N29" s="219">
        <v>0.87</v>
      </c>
      <c r="O29" s="219">
        <v>2.4300000000000002</v>
      </c>
      <c r="P29" s="219">
        <v>0.98</v>
      </c>
      <c r="Q29" s="219">
        <v>9.7899999999999991</v>
      </c>
      <c r="R29" s="219">
        <v>13.27</v>
      </c>
      <c r="S29" s="219">
        <v>6.5</v>
      </c>
      <c r="T29" s="219">
        <v>0.8</v>
      </c>
      <c r="U29" s="219">
        <v>2.02</v>
      </c>
      <c r="V29" s="219">
        <v>0.28999999999999998</v>
      </c>
      <c r="W29" s="219">
        <v>0.62</v>
      </c>
      <c r="X29" s="219">
        <v>2.11</v>
      </c>
      <c r="Y29" s="219">
        <v>0</v>
      </c>
      <c r="Z29" s="219">
        <v>3.97</v>
      </c>
      <c r="AA29" s="219">
        <v>25.11</v>
      </c>
      <c r="AB29" s="219">
        <v>0</v>
      </c>
      <c r="AC29" s="219">
        <v>20.49</v>
      </c>
      <c r="AD29" s="219">
        <v>0</v>
      </c>
      <c r="AE29" s="219">
        <v>0</v>
      </c>
      <c r="AF29" s="219">
        <v>0</v>
      </c>
      <c r="AG29" s="219">
        <v>31.16</v>
      </c>
      <c r="AH29" s="219">
        <v>0</v>
      </c>
      <c r="AI29" s="219">
        <v>11.32</v>
      </c>
      <c r="AJ29" s="219">
        <v>0</v>
      </c>
      <c r="AK29" s="219">
        <v>101.48</v>
      </c>
      <c r="AL29" s="219">
        <v>0</v>
      </c>
      <c r="AM29" s="219">
        <v>0</v>
      </c>
      <c r="AN29" s="219">
        <v>0</v>
      </c>
      <c r="AO29" s="219">
        <v>301.95999999999998</v>
      </c>
      <c r="AP29" s="219">
        <v>0</v>
      </c>
    </row>
    <row r="30" spans="1:42">
      <c r="A30" t="s">
        <v>72</v>
      </c>
      <c r="B30" s="219">
        <v>0</v>
      </c>
      <c r="C30" s="219">
        <v>8.42</v>
      </c>
      <c r="D30" s="219">
        <v>12.11</v>
      </c>
      <c r="E30" s="219">
        <v>0</v>
      </c>
      <c r="F30" s="219">
        <v>0</v>
      </c>
      <c r="G30" s="219">
        <v>32.51</v>
      </c>
      <c r="H30" s="219">
        <v>0</v>
      </c>
      <c r="I30" s="219">
        <v>0</v>
      </c>
      <c r="J30" s="219">
        <v>40.619999999999997</v>
      </c>
      <c r="K30" s="219">
        <v>373.83</v>
      </c>
      <c r="L30" s="219">
        <v>11.19</v>
      </c>
      <c r="M30" s="219">
        <v>1.79</v>
      </c>
      <c r="N30" s="219">
        <v>0.87</v>
      </c>
      <c r="O30" s="219">
        <v>2.4300000000000002</v>
      </c>
      <c r="P30" s="219">
        <v>0.98</v>
      </c>
      <c r="Q30" s="219">
        <v>9.7899999999999991</v>
      </c>
      <c r="R30" s="219">
        <v>13.27</v>
      </c>
      <c r="S30" s="219">
        <v>6.5</v>
      </c>
      <c r="T30" s="219">
        <v>0.8</v>
      </c>
      <c r="U30" s="219">
        <v>2.02</v>
      </c>
      <c r="V30" s="219">
        <v>0.28999999999999998</v>
      </c>
      <c r="W30" s="219">
        <v>0.62</v>
      </c>
      <c r="X30" s="219">
        <v>2.1</v>
      </c>
      <c r="Y30" s="219">
        <v>0</v>
      </c>
      <c r="Z30" s="219">
        <v>3.97</v>
      </c>
      <c r="AA30" s="219">
        <v>25.11</v>
      </c>
      <c r="AB30" s="219">
        <v>0</v>
      </c>
      <c r="AC30" s="219">
        <v>20.49</v>
      </c>
      <c r="AD30" s="219">
        <v>0</v>
      </c>
      <c r="AE30" s="219">
        <v>0</v>
      </c>
      <c r="AF30" s="219">
        <v>0</v>
      </c>
      <c r="AG30" s="219">
        <v>31.16</v>
      </c>
      <c r="AH30" s="219">
        <v>0</v>
      </c>
      <c r="AI30" s="219">
        <v>11.32</v>
      </c>
      <c r="AJ30" s="219">
        <v>0</v>
      </c>
      <c r="AK30" s="219">
        <v>101.48</v>
      </c>
      <c r="AL30" s="219">
        <v>0</v>
      </c>
      <c r="AM30" s="219">
        <v>0</v>
      </c>
      <c r="AN30" s="219">
        <v>0</v>
      </c>
      <c r="AO30" s="219">
        <v>301.95999999999998</v>
      </c>
      <c r="AP30" s="219">
        <v>0</v>
      </c>
    </row>
    <row r="31" spans="1:42">
      <c r="A31" t="s">
        <v>73</v>
      </c>
      <c r="B31" s="219">
        <v>0</v>
      </c>
      <c r="C31" s="219">
        <v>7.9</v>
      </c>
      <c r="D31" s="219">
        <v>12.11</v>
      </c>
      <c r="E31" s="219">
        <v>0</v>
      </c>
      <c r="F31" s="219">
        <v>0</v>
      </c>
      <c r="G31" s="219">
        <v>32.51</v>
      </c>
      <c r="H31" s="219">
        <v>0</v>
      </c>
      <c r="I31" s="219">
        <v>0</v>
      </c>
      <c r="J31" s="219">
        <v>40.619999999999997</v>
      </c>
      <c r="K31" s="219">
        <v>373.83</v>
      </c>
      <c r="L31" s="219">
        <v>11.19</v>
      </c>
      <c r="M31" s="219">
        <v>1.79</v>
      </c>
      <c r="N31" s="219">
        <v>0.87</v>
      </c>
      <c r="O31" s="219">
        <v>2.4300000000000002</v>
      </c>
      <c r="P31" s="219">
        <v>0.98</v>
      </c>
      <c r="Q31" s="219">
        <v>9.7899999999999991</v>
      </c>
      <c r="R31" s="219">
        <v>9.77</v>
      </c>
      <c r="S31" s="219">
        <v>6.5</v>
      </c>
      <c r="T31" s="219">
        <v>0.8</v>
      </c>
      <c r="U31" s="219">
        <v>2.02</v>
      </c>
      <c r="V31" s="219">
        <v>6.2</v>
      </c>
      <c r="W31" s="219">
        <v>0.62</v>
      </c>
      <c r="X31" s="219">
        <v>2.1</v>
      </c>
      <c r="Y31" s="219">
        <v>0</v>
      </c>
      <c r="Z31" s="219">
        <v>69.02</v>
      </c>
      <c r="AA31" s="219">
        <v>25.11</v>
      </c>
      <c r="AB31" s="219">
        <v>0</v>
      </c>
      <c r="AC31" s="219">
        <v>20.45</v>
      </c>
      <c r="AD31" s="219">
        <v>0</v>
      </c>
      <c r="AE31" s="219">
        <v>0</v>
      </c>
      <c r="AF31" s="219">
        <v>0</v>
      </c>
      <c r="AG31" s="219">
        <v>32.21</v>
      </c>
      <c r="AH31" s="219">
        <v>0</v>
      </c>
      <c r="AI31" s="219">
        <v>11.32</v>
      </c>
      <c r="AJ31" s="219">
        <v>0</v>
      </c>
      <c r="AK31" s="219">
        <v>101.48</v>
      </c>
      <c r="AL31" s="219">
        <v>0</v>
      </c>
      <c r="AM31" s="219">
        <v>0</v>
      </c>
      <c r="AN31" s="219">
        <v>0</v>
      </c>
      <c r="AO31" s="219">
        <v>301.95999999999998</v>
      </c>
      <c r="AP31" s="219">
        <v>0</v>
      </c>
    </row>
    <row r="32" spans="1:42">
      <c r="A32" t="s">
        <v>74</v>
      </c>
      <c r="B32" s="219">
        <v>0</v>
      </c>
      <c r="C32" s="219">
        <v>7.9</v>
      </c>
      <c r="D32" s="219">
        <v>12.11</v>
      </c>
      <c r="E32" s="219">
        <v>0</v>
      </c>
      <c r="F32" s="219">
        <v>0</v>
      </c>
      <c r="G32" s="219">
        <v>32.51</v>
      </c>
      <c r="H32" s="219">
        <v>0</v>
      </c>
      <c r="I32" s="219">
        <v>0</v>
      </c>
      <c r="J32" s="219">
        <v>40.619999999999997</v>
      </c>
      <c r="K32" s="219">
        <v>373.83</v>
      </c>
      <c r="L32" s="219">
        <v>11.19</v>
      </c>
      <c r="M32" s="219">
        <v>1.79</v>
      </c>
      <c r="N32" s="219">
        <v>0.87</v>
      </c>
      <c r="O32" s="219">
        <v>2.4300000000000002</v>
      </c>
      <c r="P32" s="219">
        <v>0.98</v>
      </c>
      <c r="Q32" s="219">
        <v>9.7899999999999991</v>
      </c>
      <c r="R32" s="219">
        <v>9.77</v>
      </c>
      <c r="S32" s="219">
        <v>6.5</v>
      </c>
      <c r="T32" s="219">
        <v>0.8</v>
      </c>
      <c r="U32" s="219">
        <v>2.02</v>
      </c>
      <c r="V32" s="219">
        <v>6.2</v>
      </c>
      <c r="W32" s="219">
        <v>0.62</v>
      </c>
      <c r="X32" s="219">
        <v>2.1</v>
      </c>
      <c r="Y32" s="219">
        <v>0</v>
      </c>
      <c r="Z32" s="219">
        <v>69.02</v>
      </c>
      <c r="AA32" s="219">
        <v>25.11</v>
      </c>
      <c r="AB32" s="219">
        <v>0</v>
      </c>
      <c r="AC32" s="219">
        <v>20.45</v>
      </c>
      <c r="AD32" s="219">
        <v>0</v>
      </c>
      <c r="AE32" s="219">
        <v>0</v>
      </c>
      <c r="AF32" s="219">
        <v>0</v>
      </c>
      <c r="AG32" s="219">
        <v>32.21</v>
      </c>
      <c r="AH32" s="219">
        <v>0</v>
      </c>
      <c r="AI32" s="219">
        <v>11.32</v>
      </c>
      <c r="AJ32" s="219">
        <v>0</v>
      </c>
      <c r="AK32" s="219">
        <v>101.48</v>
      </c>
      <c r="AL32" s="219">
        <v>0</v>
      </c>
      <c r="AM32" s="219">
        <v>0</v>
      </c>
      <c r="AN32" s="219">
        <v>0</v>
      </c>
      <c r="AO32" s="219">
        <v>301.95999999999998</v>
      </c>
      <c r="AP32" s="219">
        <v>0</v>
      </c>
    </row>
    <row r="33" spans="1:42">
      <c r="A33" t="s">
        <v>75</v>
      </c>
      <c r="B33" s="219">
        <v>0</v>
      </c>
      <c r="C33" s="219">
        <v>7.9</v>
      </c>
      <c r="D33" s="219">
        <v>12.11</v>
      </c>
      <c r="E33" s="219">
        <v>0</v>
      </c>
      <c r="F33" s="219">
        <v>0</v>
      </c>
      <c r="G33" s="219">
        <v>32.51</v>
      </c>
      <c r="H33" s="219">
        <v>0</v>
      </c>
      <c r="I33" s="219">
        <v>0</v>
      </c>
      <c r="J33" s="219">
        <v>40.619999999999997</v>
      </c>
      <c r="K33" s="219">
        <v>373.83</v>
      </c>
      <c r="L33" s="219">
        <v>11.19</v>
      </c>
      <c r="M33" s="219">
        <v>1.79</v>
      </c>
      <c r="N33" s="219">
        <v>0.87</v>
      </c>
      <c r="O33" s="219">
        <v>2.4300000000000002</v>
      </c>
      <c r="P33" s="219">
        <v>0.98</v>
      </c>
      <c r="Q33" s="219">
        <v>9.7899999999999991</v>
      </c>
      <c r="R33" s="219">
        <v>9.77</v>
      </c>
      <c r="S33" s="219">
        <v>6.5</v>
      </c>
      <c r="T33" s="219">
        <v>0.8</v>
      </c>
      <c r="U33" s="219">
        <v>2.02</v>
      </c>
      <c r="V33" s="219">
        <v>6.2</v>
      </c>
      <c r="W33" s="219">
        <v>13.39</v>
      </c>
      <c r="X33" s="219">
        <v>45.44</v>
      </c>
      <c r="Y33" s="219">
        <v>0</v>
      </c>
      <c r="Z33" s="219">
        <v>69.02</v>
      </c>
      <c r="AA33" s="219">
        <v>25.11</v>
      </c>
      <c r="AB33" s="219">
        <v>0</v>
      </c>
      <c r="AC33" s="219">
        <v>21.1</v>
      </c>
      <c r="AD33" s="219">
        <v>0</v>
      </c>
      <c r="AE33" s="219">
        <v>0</v>
      </c>
      <c r="AF33" s="219">
        <v>0</v>
      </c>
      <c r="AG33" s="219">
        <v>34.97</v>
      </c>
      <c r="AH33" s="219">
        <v>0</v>
      </c>
      <c r="AI33" s="219">
        <v>11.32</v>
      </c>
      <c r="AJ33" s="219">
        <v>0</v>
      </c>
      <c r="AK33" s="219">
        <v>101.48</v>
      </c>
      <c r="AL33" s="219">
        <v>0</v>
      </c>
      <c r="AM33" s="219">
        <v>0</v>
      </c>
      <c r="AN33" s="219">
        <v>0</v>
      </c>
      <c r="AO33" s="219">
        <v>301.95999999999998</v>
      </c>
      <c r="AP33" s="219">
        <v>0</v>
      </c>
    </row>
    <row r="34" spans="1:42">
      <c r="A34" t="s">
        <v>76</v>
      </c>
      <c r="B34" s="219">
        <v>0</v>
      </c>
      <c r="C34" s="219">
        <v>7.9</v>
      </c>
      <c r="D34" s="219">
        <v>12.11</v>
      </c>
      <c r="E34" s="219">
        <v>0</v>
      </c>
      <c r="F34" s="219">
        <v>0</v>
      </c>
      <c r="G34" s="219">
        <v>32.51</v>
      </c>
      <c r="H34" s="219">
        <v>0</v>
      </c>
      <c r="I34" s="219">
        <v>0</v>
      </c>
      <c r="J34" s="219">
        <v>40.619999999999997</v>
      </c>
      <c r="K34" s="219">
        <v>373.83</v>
      </c>
      <c r="L34" s="219">
        <v>11.19</v>
      </c>
      <c r="M34" s="219">
        <v>1.79</v>
      </c>
      <c r="N34" s="219">
        <v>0.87</v>
      </c>
      <c r="O34" s="219">
        <v>2.4300000000000002</v>
      </c>
      <c r="P34" s="219">
        <v>0.98</v>
      </c>
      <c r="Q34" s="219">
        <v>9.7899999999999991</v>
      </c>
      <c r="R34" s="219">
        <v>9.77</v>
      </c>
      <c r="S34" s="219">
        <v>6.5</v>
      </c>
      <c r="T34" s="219">
        <v>0.8</v>
      </c>
      <c r="U34" s="219">
        <v>2.02</v>
      </c>
      <c r="V34" s="219">
        <v>6.2</v>
      </c>
      <c r="W34" s="219">
        <v>14.35</v>
      </c>
      <c r="X34" s="219">
        <v>45.44</v>
      </c>
      <c r="Y34" s="219">
        <v>0</v>
      </c>
      <c r="Z34" s="219">
        <v>69.02</v>
      </c>
      <c r="AA34" s="219">
        <v>25.11</v>
      </c>
      <c r="AB34" s="219">
        <v>0</v>
      </c>
      <c r="AC34" s="219">
        <v>21.1</v>
      </c>
      <c r="AD34" s="219">
        <v>0</v>
      </c>
      <c r="AE34" s="219">
        <v>0</v>
      </c>
      <c r="AF34" s="219">
        <v>0</v>
      </c>
      <c r="AG34" s="219">
        <v>34.97</v>
      </c>
      <c r="AH34" s="219">
        <v>0</v>
      </c>
      <c r="AI34" s="219">
        <v>11.32</v>
      </c>
      <c r="AJ34" s="219">
        <v>0</v>
      </c>
      <c r="AK34" s="219">
        <v>101.48</v>
      </c>
      <c r="AL34" s="219">
        <v>0</v>
      </c>
      <c r="AM34" s="219">
        <v>0</v>
      </c>
      <c r="AN34" s="219">
        <v>0</v>
      </c>
      <c r="AO34" s="219">
        <v>301.95999999999998</v>
      </c>
      <c r="AP34" s="219">
        <v>0</v>
      </c>
    </row>
    <row r="35" spans="1:42">
      <c r="A35" t="s">
        <v>77</v>
      </c>
      <c r="B35" s="219">
        <v>0</v>
      </c>
      <c r="C35" s="219">
        <v>7.9</v>
      </c>
      <c r="D35" s="219">
        <v>12.11</v>
      </c>
      <c r="E35" s="219">
        <v>0</v>
      </c>
      <c r="F35" s="219">
        <v>0</v>
      </c>
      <c r="G35" s="219">
        <v>32.51</v>
      </c>
      <c r="H35" s="219">
        <v>0</v>
      </c>
      <c r="I35" s="219">
        <v>0</v>
      </c>
      <c r="J35" s="219">
        <v>38.42</v>
      </c>
      <c r="K35" s="219">
        <v>373.83</v>
      </c>
      <c r="L35" s="219">
        <v>11.19</v>
      </c>
      <c r="M35" s="219">
        <v>1.79</v>
      </c>
      <c r="N35" s="219">
        <v>0.87</v>
      </c>
      <c r="O35" s="219">
        <v>2.4300000000000002</v>
      </c>
      <c r="P35" s="219">
        <v>0.98</v>
      </c>
      <c r="Q35" s="219">
        <v>9.7899999999999991</v>
      </c>
      <c r="R35" s="219">
        <v>13.27</v>
      </c>
      <c r="S35" s="219">
        <v>6.5</v>
      </c>
      <c r="T35" s="219">
        <v>0.8</v>
      </c>
      <c r="U35" s="219">
        <v>2.02</v>
      </c>
      <c r="V35" s="219">
        <v>6.2</v>
      </c>
      <c r="W35" s="219">
        <v>14.35</v>
      </c>
      <c r="X35" s="219">
        <v>45.44</v>
      </c>
      <c r="Y35" s="219">
        <v>0</v>
      </c>
      <c r="Z35" s="219">
        <v>69.02</v>
      </c>
      <c r="AA35" s="219">
        <v>25.11</v>
      </c>
      <c r="AB35" s="219">
        <v>0</v>
      </c>
      <c r="AC35" s="219">
        <v>21.1</v>
      </c>
      <c r="AD35" s="219">
        <v>0</v>
      </c>
      <c r="AE35" s="219">
        <v>0</v>
      </c>
      <c r="AF35" s="219">
        <v>0</v>
      </c>
      <c r="AG35" s="219">
        <v>32.21</v>
      </c>
      <c r="AH35" s="219">
        <v>0</v>
      </c>
      <c r="AI35" s="219">
        <v>11.32</v>
      </c>
      <c r="AJ35" s="219">
        <v>0</v>
      </c>
      <c r="AK35" s="219">
        <v>101.48</v>
      </c>
      <c r="AL35" s="219">
        <v>0</v>
      </c>
      <c r="AM35" s="219">
        <v>0</v>
      </c>
      <c r="AN35" s="219">
        <v>0</v>
      </c>
      <c r="AO35" s="219">
        <v>301.95999999999998</v>
      </c>
      <c r="AP35" s="219">
        <v>0</v>
      </c>
    </row>
    <row r="36" spans="1:42">
      <c r="A36" t="s">
        <v>78</v>
      </c>
      <c r="B36" s="219">
        <v>0</v>
      </c>
      <c r="C36" s="219">
        <v>7.9</v>
      </c>
      <c r="D36" s="219">
        <v>12.11</v>
      </c>
      <c r="E36" s="219">
        <v>0</v>
      </c>
      <c r="F36" s="219">
        <v>0</v>
      </c>
      <c r="G36" s="219">
        <v>32.51</v>
      </c>
      <c r="H36" s="219">
        <v>0</v>
      </c>
      <c r="I36" s="219">
        <v>0</v>
      </c>
      <c r="J36" s="219">
        <v>38.42</v>
      </c>
      <c r="K36" s="219">
        <v>373.83</v>
      </c>
      <c r="L36" s="219">
        <v>11.19</v>
      </c>
      <c r="M36" s="219">
        <v>1.79</v>
      </c>
      <c r="N36" s="219">
        <v>0.87</v>
      </c>
      <c r="O36" s="219">
        <v>2.4300000000000002</v>
      </c>
      <c r="P36" s="219">
        <v>0.98</v>
      </c>
      <c r="Q36" s="219">
        <v>9.7899999999999991</v>
      </c>
      <c r="R36" s="219">
        <v>11.01</v>
      </c>
      <c r="S36" s="219">
        <v>6.5</v>
      </c>
      <c r="T36" s="219">
        <v>0.8</v>
      </c>
      <c r="U36" s="219">
        <v>2.02</v>
      </c>
      <c r="V36" s="219">
        <v>6.2</v>
      </c>
      <c r="W36" s="219">
        <v>14.35</v>
      </c>
      <c r="X36" s="219">
        <v>45.44</v>
      </c>
      <c r="Y36" s="219">
        <v>0</v>
      </c>
      <c r="Z36" s="219">
        <v>69.02</v>
      </c>
      <c r="AA36" s="219">
        <v>25.11</v>
      </c>
      <c r="AB36" s="219">
        <v>0</v>
      </c>
      <c r="AC36" s="219">
        <v>21.1</v>
      </c>
      <c r="AD36" s="219">
        <v>0</v>
      </c>
      <c r="AE36" s="219">
        <v>0</v>
      </c>
      <c r="AF36" s="219">
        <v>0</v>
      </c>
      <c r="AG36" s="219">
        <v>32.21</v>
      </c>
      <c r="AH36" s="219">
        <v>0</v>
      </c>
      <c r="AI36" s="219">
        <v>11.32</v>
      </c>
      <c r="AJ36" s="219">
        <v>0</v>
      </c>
      <c r="AK36" s="219">
        <v>101.48</v>
      </c>
      <c r="AL36" s="219">
        <v>0</v>
      </c>
      <c r="AM36" s="219">
        <v>0</v>
      </c>
      <c r="AN36" s="219">
        <v>0</v>
      </c>
      <c r="AO36" s="219">
        <v>301.95999999999998</v>
      </c>
      <c r="AP36" s="219">
        <v>0</v>
      </c>
    </row>
    <row r="37" spans="1:42">
      <c r="A37" t="s">
        <v>79</v>
      </c>
      <c r="B37" s="219">
        <v>0</v>
      </c>
      <c r="C37" s="219">
        <v>7.9</v>
      </c>
      <c r="D37" s="219">
        <v>12.11</v>
      </c>
      <c r="E37" s="219">
        <v>0</v>
      </c>
      <c r="F37" s="219">
        <v>0</v>
      </c>
      <c r="G37" s="219">
        <v>32.51</v>
      </c>
      <c r="H37" s="219">
        <v>0</v>
      </c>
      <c r="I37" s="219">
        <v>0</v>
      </c>
      <c r="J37" s="219">
        <v>38.42</v>
      </c>
      <c r="K37" s="219">
        <v>373.78</v>
      </c>
      <c r="L37" s="219">
        <v>11.19</v>
      </c>
      <c r="M37" s="219">
        <v>1.79</v>
      </c>
      <c r="N37" s="219">
        <v>0.87</v>
      </c>
      <c r="O37" s="219">
        <v>2.4300000000000002</v>
      </c>
      <c r="P37" s="219">
        <v>0.98</v>
      </c>
      <c r="Q37" s="219">
        <v>9.7899999999999991</v>
      </c>
      <c r="R37" s="219">
        <v>9.8000000000000007</v>
      </c>
      <c r="S37" s="219">
        <v>6.49</v>
      </c>
      <c r="T37" s="219">
        <v>0.8</v>
      </c>
      <c r="U37" s="219">
        <v>2.02</v>
      </c>
      <c r="V37" s="219">
        <v>6.2</v>
      </c>
      <c r="W37" s="219">
        <v>14.49</v>
      </c>
      <c r="X37" s="219">
        <v>45.44</v>
      </c>
      <c r="Y37" s="219">
        <v>0</v>
      </c>
      <c r="Z37" s="219">
        <v>69.02</v>
      </c>
      <c r="AA37" s="219">
        <v>25.11</v>
      </c>
      <c r="AB37" s="219">
        <v>0</v>
      </c>
      <c r="AC37" s="219">
        <v>21.1</v>
      </c>
      <c r="AD37" s="219">
        <v>0</v>
      </c>
      <c r="AE37" s="219">
        <v>0</v>
      </c>
      <c r="AF37" s="219">
        <v>0</v>
      </c>
      <c r="AG37" s="219">
        <v>32.21</v>
      </c>
      <c r="AH37" s="219">
        <v>0</v>
      </c>
      <c r="AI37" s="219">
        <v>11.32</v>
      </c>
      <c r="AJ37" s="219">
        <v>0</v>
      </c>
      <c r="AK37" s="219">
        <v>101.48</v>
      </c>
      <c r="AL37" s="219">
        <v>0</v>
      </c>
      <c r="AM37" s="219">
        <v>0</v>
      </c>
      <c r="AN37" s="219">
        <v>0</v>
      </c>
      <c r="AO37" s="219">
        <v>301.95999999999998</v>
      </c>
      <c r="AP37" s="219">
        <v>0</v>
      </c>
    </row>
    <row r="38" spans="1:42">
      <c r="A38" t="s">
        <v>80</v>
      </c>
      <c r="B38" s="219">
        <v>0</v>
      </c>
      <c r="C38" s="219">
        <v>7.9</v>
      </c>
      <c r="D38" s="219">
        <v>12.11</v>
      </c>
      <c r="E38" s="219">
        <v>0</v>
      </c>
      <c r="F38" s="219">
        <v>0</v>
      </c>
      <c r="G38" s="219">
        <v>32.51</v>
      </c>
      <c r="H38" s="219">
        <v>0</v>
      </c>
      <c r="I38" s="219">
        <v>0</v>
      </c>
      <c r="J38" s="219">
        <v>38.42</v>
      </c>
      <c r="K38" s="219">
        <v>373.78</v>
      </c>
      <c r="L38" s="219">
        <v>11.19</v>
      </c>
      <c r="M38" s="219">
        <v>1.79</v>
      </c>
      <c r="N38" s="219">
        <v>0.87</v>
      </c>
      <c r="O38" s="219">
        <v>2.4300000000000002</v>
      </c>
      <c r="P38" s="219">
        <v>0.98</v>
      </c>
      <c r="Q38" s="219">
        <v>9.7899999999999991</v>
      </c>
      <c r="R38" s="219">
        <v>9.8000000000000007</v>
      </c>
      <c r="S38" s="219">
        <v>6.49</v>
      </c>
      <c r="T38" s="219">
        <v>0.8</v>
      </c>
      <c r="U38" s="219">
        <v>2.02</v>
      </c>
      <c r="V38" s="219">
        <v>6.2</v>
      </c>
      <c r="W38" s="219">
        <v>14.49</v>
      </c>
      <c r="X38" s="219">
        <v>45.44</v>
      </c>
      <c r="Y38" s="219">
        <v>0</v>
      </c>
      <c r="Z38" s="219">
        <v>69.02</v>
      </c>
      <c r="AA38" s="219">
        <v>25.11</v>
      </c>
      <c r="AB38" s="219">
        <v>0</v>
      </c>
      <c r="AC38" s="219">
        <v>21.1</v>
      </c>
      <c r="AD38" s="219">
        <v>0</v>
      </c>
      <c r="AE38" s="219">
        <v>0</v>
      </c>
      <c r="AF38" s="219">
        <v>0</v>
      </c>
      <c r="AG38" s="219">
        <v>32.21</v>
      </c>
      <c r="AH38" s="219">
        <v>0</v>
      </c>
      <c r="AI38" s="219">
        <v>11.32</v>
      </c>
      <c r="AJ38" s="219">
        <v>0</v>
      </c>
      <c r="AK38" s="219">
        <v>101.48</v>
      </c>
      <c r="AL38" s="219">
        <v>0</v>
      </c>
      <c r="AM38" s="219">
        <v>0</v>
      </c>
      <c r="AN38" s="219">
        <v>0</v>
      </c>
      <c r="AO38" s="219">
        <v>301.95999999999998</v>
      </c>
      <c r="AP38" s="219">
        <v>0</v>
      </c>
    </row>
    <row r="39" spans="1:42">
      <c r="A39" t="s">
        <v>81</v>
      </c>
      <c r="B39" s="219">
        <v>0</v>
      </c>
      <c r="C39" s="219">
        <v>7.9</v>
      </c>
      <c r="D39" s="219">
        <v>12.11</v>
      </c>
      <c r="E39" s="219">
        <v>0</v>
      </c>
      <c r="F39" s="219">
        <v>0</v>
      </c>
      <c r="G39" s="219">
        <v>32.51</v>
      </c>
      <c r="H39" s="219">
        <v>0</v>
      </c>
      <c r="I39" s="219">
        <v>0</v>
      </c>
      <c r="J39" s="219">
        <v>38.42</v>
      </c>
      <c r="K39" s="219">
        <v>373.8</v>
      </c>
      <c r="L39" s="219">
        <v>11.19</v>
      </c>
      <c r="M39" s="219">
        <v>1.79</v>
      </c>
      <c r="N39" s="219">
        <v>0.87</v>
      </c>
      <c r="O39" s="219">
        <v>2.4300000000000002</v>
      </c>
      <c r="P39" s="219">
        <v>0.98</v>
      </c>
      <c r="Q39" s="219">
        <v>9.7899999999999991</v>
      </c>
      <c r="R39" s="219">
        <v>10.24</v>
      </c>
      <c r="S39" s="219">
        <v>6.49</v>
      </c>
      <c r="T39" s="219">
        <v>0.8</v>
      </c>
      <c r="U39" s="219">
        <v>2.02</v>
      </c>
      <c r="V39" s="219">
        <v>6.2</v>
      </c>
      <c r="W39" s="219">
        <v>15.54</v>
      </c>
      <c r="X39" s="219">
        <v>45.44</v>
      </c>
      <c r="Y39" s="219">
        <v>0</v>
      </c>
      <c r="Z39" s="219">
        <v>69.02</v>
      </c>
      <c r="AA39" s="219">
        <v>25.11</v>
      </c>
      <c r="AB39" s="219">
        <v>0</v>
      </c>
      <c r="AC39" s="219">
        <v>21.75</v>
      </c>
      <c r="AD39" s="219">
        <v>0</v>
      </c>
      <c r="AE39" s="219">
        <v>0</v>
      </c>
      <c r="AF39" s="219">
        <v>0</v>
      </c>
      <c r="AG39" s="219">
        <v>32.21</v>
      </c>
      <c r="AH39" s="219">
        <v>0</v>
      </c>
      <c r="AI39" s="219">
        <v>11.32</v>
      </c>
      <c r="AJ39" s="219">
        <v>0</v>
      </c>
      <c r="AK39" s="219">
        <v>101.48</v>
      </c>
      <c r="AL39" s="219">
        <v>0</v>
      </c>
      <c r="AM39" s="219">
        <v>0</v>
      </c>
      <c r="AN39" s="219">
        <v>0</v>
      </c>
      <c r="AO39" s="219">
        <v>301.95999999999998</v>
      </c>
      <c r="AP39" s="219">
        <v>0</v>
      </c>
    </row>
    <row r="40" spans="1:42">
      <c r="A40" t="s">
        <v>82</v>
      </c>
      <c r="B40" s="219">
        <v>0</v>
      </c>
      <c r="C40" s="219">
        <v>7.9</v>
      </c>
      <c r="D40" s="219">
        <v>12.11</v>
      </c>
      <c r="E40" s="219">
        <v>0</v>
      </c>
      <c r="F40" s="219">
        <v>0</v>
      </c>
      <c r="G40" s="219">
        <v>32.51</v>
      </c>
      <c r="H40" s="219">
        <v>0</v>
      </c>
      <c r="I40" s="219">
        <v>0</v>
      </c>
      <c r="J40" s="219">
        <v>38.42</v>
      </c>
      <c r="K40" s="219">
        <v>373.8</v>
      </c>
      <c r="L40" s="219">
        <v>11.19</v>
      </c>
      <c r="M40" s="219">
        <v>1.79</v>
      </c>
      <c r="N40" s="219">
        <v>0.87</v>
      </c>
      <c r="O40" s="219">
        <v>2.4300000000000002</v>
      </c>
      <c r="P40" s="219">
        <v>0.98</v>
      </c>
      <c r="Q40" s="219">
        <v>9.7899999999999991</v>
      </c>
      <c r="R40" s="219">
        <v>10.24</v>
      </c>
      <c r="S40" s="219">
        <v>6.49</v>
      </c>
      <c r="T40" s="219">
        <v>0.8</v>
      </c>
      <c r="U40" s="219">
        <v>2.02</v>
      </c>
      <c r="V40" s="219">
        <v>6.2</v>
      </c>
      <c r="W40" s="219">
        <v>15.54</v>
      </c>
      <c r="X40" s="219">
        <v>45.44</v>
      </c>
      <c r="Y40" s="219">
        <v>0</v>
      </c>
      <c r="Z40" s="219">
        <v>69.02</v>
      </c>
      <c r="AA40" s="219">
        <v>25.11</v>
      </c>
      <c r="AB40" s="219">
        <v>0</v>
      </c>
      <c r="AC40" s="219">
        <v>21.75</v>
      </c>
      <c r="AD40" s="219">
        <v>0</v>
      </c>
      <c r="AE40" s="219">
        <v>0</v>
      </c>
      <c r="AF40" s="219">
        <v>0</v>
      </c>
      <c r="AG40" s="219">
        <v>32.21</v>
      </c>
      <c r="AH40" s="219">
        <v>0</v>
      </c>
      <c r="AI40" s="219">
        <v>11.32</v>
      </c>
      <c r="AJ40" s="219">
        <v>0</v>
      </c>
      <c r="AK40" s="219">
        <v>101.48</v>
      </c>
      <c r="AL40" s="219">
        <v>0</v>
      </c>
      <c r="AM40" s="219">
        <v>0</v>
      </c>
      <c r="AN40" s="219">
        <v>0</v>
      </c>
      <c r="AO40" s="219">
        <v>301.95999999999998</v>
      </c>
      <c r="AP40" s="219">
        <v>0</v>
      </c>
    </row>
    <row r="41" spans="1:42">
      <c r="A41" t="s">
        <v>83</v>
      </c>
      <c r="B41" s="219">
        <v>0</v>
      </c>
      <c r="C41" s="219">
        <v>7.9</v>
      </c>
      <c r="D41" s="219">
        <v>12.11</v>
      </c>
      <c r="E41" s="219">
        <v>0</v>
      </c>
      <c r="F41" s="219">
        <v>0</v>
      </c>
      <c r="G41" s="219">
        <v>32.51</v>
      </c>
      <c r="H41" s="219">
        <v>0</v>
      </c>
      <c r="I41" s="219">
        <v>0</v>
      </c>
      <c r="J41" s="219">
        <v>38.42</v>
      </c>
      <c r="K41" s="219">
        <v>373.92</v>
      </c>
      <c r="L41" s="219">
        <v>11.19</v>
      </c>
      <c r="M41" s="219">
        <v>1.79</v>
      </c>
      <c r="N41" s="219">
        <v>0.87</v>
      </c>
      <c r="O41" s="219">
        <v>2.4300000000000002</v>
      </c>
      <c r="P41" s="219">
        <v>0.98</v>
      </c>
      <c r="Q41" s="219">
        <v>9.7899999999999991</v>
      </c>
      <c r="R41" s="219">
        <v>10.24</v>
      </c>
      <c r="S41" s="219">
        <v>6.52</v>
      </c>
      <c r="T41" s="219">
        <v>0.8</v>
      </c>
      <c r="U41" s="219">
        <v>2.02</v>
      </c>
      <c r="V41" s="219">
        <v>6.2</v>
      </c>
      <c r="W41" s="219">
        <v>15.54</v>
      </c>
      <c r="X41" s="219">
        <v>2.11</v>
      </c>
      <c r="Y41" s="219">
        <v>0</v>
      </c>
      <c r="Z41" s="219">
        <v>69.02</v>
      </c>
      <c r="AA41" s="219">
        <v>25.11</v>
      </c>
      <c r="AB41" s="219">
        <v>0</v>
      </c>
      <c r="AC41" s="219">
        <v>21.75</v>
      </c>
      <c r="AD41" s="219">
        <v>0</v>
      </c>
      <c r="AE41" s="219">
        <v>0</v>
      </c>
      <c r="AF41" s="219">
        <v>0</v>
      </c>
      <c r="AG41" s="219">
        <v>32.21</v>
      </c>
      <c r="AH41" s="219">
        <v>0</v>
      </c>
      <c r="AI41" s="219">
        <v>11.32</v>
      </c>
      <c r="AJ41" s="219">
        <v>0</v>
      </c>
      <c r="AK41" s="219">
        <v>101.48</v>
      </c>
      <c r="AL41" s="219">
        <v>0</v>
      </c>
      <c r="AM41" s="219">
        <v>0</v>
      </c>
      <c r="AN41" s="219">
        <v>0</v>
      </c>
      <c r="AO41" s="219">
        <v>301.95999999999998</v>
      </c>
      <c r="AP41" s="219">
        <v>0</v>
      </c>
    </row>
    <row r="42" spans="1:42">
      <c r="A42" t="s">
        <v>84</v>
      </c>
      <c r="B42" s="219">
        <v>0</v>
      </c>
      <c r="C42" s="219">
        <v>7.9</v>
      </c>
      <c r="D42" s="219">
        <v>12.11</v>
      </c>
      <c r="E42" s="219">
        <v>0</v>
      </c>
      <c r="F42" s="219">
        <v>0</v>
      </c>
      <c r="G42" s="219">
        <v>32.51</v>
      </c>
      <c r="H42" s="219">
        <v>0</v>
      </c>
      <c r="I42" s="219">
        <v>0</v>
      </c>
      <c r="J42" s="219">
        <v>38.42</v>
      </c>
      <c r="K42" s="219">
        <v>373.93</v>
      </c>
      <c r="L42" s="219">
        <v>11.19</v>
      </c>
      <c r="M42" s="219">
        <v>1.79</v>
      </c>
      <c r="N42" s="219">
        <v>0.87</v>
      </c>
      <c r="O42" s="219">
        <v>2.4300000000000002</v>
      </c>
      <c r="P42" s="219">
        <v>0.98</v>
      </c>
      <c r="Q42" s="219">
        <v>9.7899999999999991</v>
      </c>
      <c r="R42" s="219">
        <v>10.24</v>
      </c>
      <c r="S42" s="219">
        <v>6.52</v>
      </c>
      <c r="T42" s="219">
        <v>0.8</v>
      </c>
      <c r="U42" s="219">
        <v>2.02</v>
      </c>
      <c r="V42" s="219">
        <v>6.2</v>
      </c>
      <c r="W42" s="219">
        <v>15.54</v>
      </c>
      <c r="X42" s="219">
        <v>2.11</v>
      </c>
      <c r="Y42" s="219">
        <v>0</v>
      </c>
      <c r="Z42" s="219">
        <v>69.02</v>
      </c>
      <c r="AA42" s="219">
        <v>25.11</v>
      </c>
      <c r="AB42" s="219">
        <v>0</v>
      </c>
      <c r="AC42" s="219">
        <v>21.75</v>
      </c>
      <c r="AD42" s="219">
        <v>0</v>
      </c>
      <c r="AE42" s="219">
        <v>0</v>
      </c>
      <c r="AF42" s="219">
        <v>0</v>
      </c>
      <c r="AG42" s="219">
        <v>32.21</v>
      </c>
      <c r="AH42" s="219">
        <v>0</v>
      </c>
      <c r="AI42" s="219">
        <v>11.32</v>
      </c>
      <c r="AJ42" s="219">
        <v>0</v>
      </c>
      <c r="AK42" s="219">
        <v>101.48</v>
      </c>
      <c r="AL42" s="219">
        <v>0</v>
      </c>
      <c r="AM42" s="219">
        <v>0</v>
      </c>
      <c r="AN42" s="219">
        <v>0</v>
      </c>
      <c r="AO42" s="219">
        <v>301.95999999999998</v>
      </c>
      <c r="AP42" s="219">
        <v>0</v>
      </c>
    </row>
    <row r="43" spans="1:42">
      <c r="A43" t="s">
        <v>85</v>
      </c>
      <c r="B43" s="219">
        <v>0</v>
      </c>
      <c r="C43" s="219">
        <v>7.11</v>
      </c>
      <c r="D43" s="219">
        <v>12.11</v>
      </c>
      <c r="E43" s="219">
        <v>0</v>
      </c>
      <c r="F43" s="219">
        <v>0</v>
      </c>
      <c r="G43" s="219">
        <v>32.51</v>
      </c>
      <c r="H43" s="219">
        <v>0</v>
      </c>
      <c r="I43" s="219">
        <v>0</v>
      </c>
      <c r="J43" s="219">
        <v>38.42</v>
      </c>
      <c r="K43" s="219">
        <v>376.06</v>
      </c>
      <c r="L43" s="219">
        <v>11.28</v>
      </c>
      <c r="M43" s="219">
        <v>1.79</v>
      </c>
      <c r="N43" s="219">
        <v>0.87</v>
      </c>
      <c r="O43" s="219">
        <v>2.4300000000000002</v>
      </c>
      <c r="P43" s="219">
        <v>0.98</v>
      </c>
      <c r="Q43" s="219">
        <v>9.7899999999999991</v>
      </c>
      <c r="R43" s="219">
        <v>12.54</v>
      </c>
      <c r="S43" s="219">
        <v>5.95</v>
      </c>
      <c r="T43" s="219">
        <v>0.8</v>
      </c>
      <c r="U43" s="219">
        <v>2.02</v>
      </c>
      <c r="V43" s="219">
        <v>6.2</v>
      </c>
      <c r="W43" s="219">
        <v>15.54</v>
      </c>
      <c r="X43" s="219">
        <v>2.11</v>
      </c>
      <c r="Y43" s="219">
        <v>0</v>
      </c>
      <c r="Z43" s="219">
        <v>69.02</v>
      </c>
      <c r="AA43" s="219">
        <v>25.37</v>
      </c>
      <c r="AB43" s="219">
        <v>0</v>
      </c>
      <c r="AC43" s="219">
        <v>21.72</v>
      </c>
      <c r="AD43" s="219">
        <v>0</v>
      </c>
      <c r="AE43" s="219">
        <v>0</v>
      </c>
      <c r="AF43" s="219">
        <v>0</v>
      </c>
      <c r="AG43" s="219">
        <v>33.840000000000003</v>
      </c>
      <c r="AH43" s="219">
        <v>0</v>
      </c>
      <c r="AI43" s="219">
        <v>11.32</v>
      </c>
      <c r="AJ43" s="219">
        <v>0</v>
      </c>
      <c r="AK43" s="219">
        <v>101.48</v>
      </c>
      <c r="AL43" s="219">
        <v>0</v>
      </c>
      <c r="AM43" s="219">
        <v>0</v>
      </c>
      <c r="AN43" s="219">
        <v>0</v>
      </c>
      <c r="AO43" s="219">
        <v>295.74</v>
      </c>
      <c r="AP43" s="219">
        <v>0</v>
      </c>
    </row>
    <row r="44" spans="1:42">
      <c r="A44" t="s">
        <v>86</v>
      </c>
      <c r="B44" s="219">
        <v>0</v>
      </c>
      <c r="C44" s="219">
        <v>7.11</v>
      </c>
      <c r="D44" s="219">
        <v>12.11</v>
      </c>
      <c r="E44" s="219">
        <v>0</v>
      </c>
      <c r="F44" s="219">
        <v>0</v>
      </c>
      <c r="G44" s="219">
        <v>32.51</v>
      </c>
      <c r="H44" s="219">
        <v>0</v>
      </c>
      <c r="I44" s="219">
        <v>0</v>
      </c>
      <c r="J44" s="219">
        <v>38.42</v>
      </c>
      <c r="K44" s="219">
        <v>376.06</v>
      </c>
      <c r="L44" s="219">
        <v>11.28</v>
      </c>
      <c r="M44" s="219">
        <v>1.79</v>
      </c>
      <c r="N44" s="219">
        <v>0.87</v>
      </c>
      <c r="O44" s="219">
        <v>2.4300000000000002</v>
      </c>
      <c r="P44" s="219">
        <v>0.98</v>
      </c>
      <c r="Q44" s="219">
        <v>9.7899999999999991</v>
      </c>
      <c r="R44" s="219">
        <v>12.54</v>
      </c>
      <c r="S44" s="219">
        <v>5.95</v>
      </c>
      <c r="T44" s="219">
        <v>0.8</v>
      </c>
      <c r="U44" s="219">
        <v>2.02</v>
      </c>
      <c r="V44" s="219">
        <v>6.2</v>
      </c>
      <c r="W44" s="219">
        <v>15.54</v>
      </c>
      <c r="X44" s="219">
        <v>2.11</v>
      </c>
      <c r="Y44" s="219">
        <v>0</v>
      </c>
      <c r="Z44" s="219">
        <v>69.02</v>
      </c>
      <c r="AA44" s="219">
        <v>25.37</v>
      </c>
      <c r="AB44" s="219">
        <v>0</v>
      </c>
      <c r="AC44" s="219">
        <v>21.72</v>
      </c>
      <c r="AD44" s="219">
        <v>0</v>
      </c>
      <c r="AE44" s="219">
        <v>0</v>
      </c>
      <c r="AF44" s="219">
        <v>0</v>
      </c>
      <c r="AG44" s="219">
        <v>33.840000000000003</v>
      </c>
      <c r="AH44" s="219">
        <v>0</v>
      </c>
      <c r="AI44" s="219">
        <v>11.32</v>
      </c>
      <c r="AJ44" s="219">
        <v>0</v>
      </c>
      <c r="AK44" s="219">
        <v>101.48</v>
      </c>
      <c r="AL44" s="219">
        <v>0</v>
      </c>
      <c r="AM44" s="219">
        <v>0</v>
      </c>
      <c r="AN44" s="219">
        <v>0</v>
      </c>
      <c r="AO44" s="219">
        <v>295.74</v>
      </c>
      <c r="AP44" s="219">
        <v>0</v>
      </c>
    </row>
    <row r="45" spans="1:42">
      <c r="A45" t="s">
        <v>87</v>
      </c>
      <c r="B45" s="219">
        <v>0</v>
      </c>
      <c r="C45" s="219">
        <v>7.11</v>
      </c>
      <c r="D45" s="219">
        <v>12.11</v>
      </c>
      <c r="E45" s="219">
        <v>0</v>
      </c>
      <c r="F45" s="219">
        <v>0</v>
      </c>
      <c r="G45" s="219">
        <v>32.51</v>
      </c>
      <c r="H45" s="219">
        <v>0</v>
      </c>
      <c r="I45" s="219">
        <v>0</v>
      </c>
      <c r="J45" s="219">
        <v>38.42</v>
      </c>
      <c r="K45" s="219">
        <v>376.06</v>
      </c>
      <c r="L45" s="219">
        <v>11.19</v>
      </c>
      <c r="M45" s="219">
        <v>1.79</v>
      </c>
      <c r="N45" s="219">
        <v>0.87</v>
      </c>
      <c r="O45" s="219">
        <v>2.4300000000000002</v>
      </c>
      <c r="P45" s="219">
        <v>0.98</v>
      </c>
      <c r="Q45" s="219">
        <v>9.7899999999999991</v>
      </c>
      <c r="R45" s="219">
        <v>12.54</v>
      </c>
      <c r="S45" s="219">
        <v>5.95</v>
      </c>
      <c r="T45" s="219">
        <v>0.8</v>
      </c>
      <c r="U45" s="219">
        <v>2.02</v>
      </c>
      <c r="V45" s="219">
        <v>0.28999999999999998</v>
      </c>
      <c r="W45" s="219">
        <v>2.2599999999999998</v>
      </c>
      <c r="X45" s="219">
        <v>2.11</v>
      </c>
      <c r="Y45" s="219">
        <v>0</v>
      </c>
      <c r="Z45" s="219">
        <v>3.43</v>
      </c>
      <c r="AA45" s="219">
        <v>25.37</v>
      </c>
      <c r="AB45" s="219">
        <v>0</v>
      </c>
      <c r="AC45" s="219">
        <v>21.72</v>
      </c>
      <c r="AD45" s="219">
        <v>0</v>
      </c>
      <c r="AE45" s="219">
        <v>0</v>
      </c>
      <c r="AF45" s="219">
        <v>0</v>
      </c>
      <c r="AG45" s="219">
        <v>33.840000000000003</v>
      </c>
      <c r="AH45" s="219">
        <v>0</v>
      </c>
      <c r="AI45" s="219">
        <v>11.32</v>
      </c>
      <c r="AJ45" s="219">
        <v>0</v>
      </c>
      <c r="AK45" s="219">
        <v>101.48</v>
      </c>
      <c r="AL45" s="219">
        <v>0</v>
      </c>
      <c r="AM45" s="219">
        <v>0</v>
      </c>
      <c r="AN45" s="219">
        <v>0</v>
      </c>
      <c r="AO45" s="219">
        <v>295.74</v>
      </c>
      <c r="AP45" s="219">
        <v>0</v>
      </c>
    </row>
    <row r="46" spans="1:42">
      <c r="A46" t="s">
        <v>88</v>
      </c>
      <c r="B46" s="219">
        <v>0</v>
      </c>
      <c r="C46" s="219">
        <v>7.11</v>
      </c>
      <c r="D46" s="219">
        <v>12.11</v>
      </c>
      <c r="E46" s="219">
        <v>0</v>
      </c>
      <c r="F46" s="219">
        <v>0</v>
      </c>
      <c r="G46" s="219">
        <v>32.51</v>
      </c>
      <c r="H46" s="219">
        <v>0</v>
      </c>
      <c r="I46" s="219">
        <v>0</v>
      </c>
      <c r="J46" s="219">
        <v>38.42</v>
      </c>
      <c r="K46" s="219">
        <v>373.78</v>
      </c>
      <c r="L46" s="219">
        <v>11.19</v>
      </c>
      <c r="M46" s="219">
        <v>1.79</v>
      </c>
      <c r="N46" s="219">
        <v>0.87</v>
      </c>
      <c r="O46" s="219">
        <v>2.4300000000000002</v>
      </c>
      <c r="P46" s="219">
        <v>0.98</v>
      </c>
      <c r="Q46" s="219">
        <v>9.7899999999999991</v>
      </c>
      <c r="R46" s="219">
        <v>12.38</v>
      </c>
      <c r="S46" s="219">
        <v>5.95</v>
      </c>
      <c r="T46" s="219">
        <v>0.8</v>
      </c>
      <c r="U46" s="219">
        <v>2.02</v>
      </c>
      <c r="V46" s="219">
        <v>0.28999999999999998</v>
      </c>
      <c r="W46" s="219">
        <v>1.82</v>
      </c>
      <c r="X46" s="219">
        <v>2.11</v>
      </c>
      <c r="Y46" s="219">
        <v>0</v>
      </c>
      <c r="Z46" s="219">
        <v>3.43</v>
      </c>
      <c r="AA46" s="219">
        <v>25.11</v>
      </c>
      <c r="AB46" s="219">
        <v>0</v>
      </c>
      <c r="AC46" s="219">
        <v>21.72</v>
      </c>
      <c r="AD46" s="219">
        <v>0</v>
      </c>
      <c r="AE46" s="219">
        <v>0</v>
      </c>
      <c r="AF46" s="219">
        <v>0</v>
      </c>
      <c r="AG46" s="219">
        <v>33.840000000000003</v>
      </c>
      <c r="AH46" s="219">
        <v>0</v>
      </c>
      <c r="AI46" s="219">
        <v>11.32</v>
      </c>
      <c r="AJ46" s="219">
        <v>0</v>
      </c>
      <c r="AK46" s="219">
        <v>101.48</v>
      </c>
      <c r="AL46" s="219">
        <v>0</v>
      </c>
      <c r="AM46" s="219">
        <v>0</v>
      </c>
      <c r="AN46" s="219">
        <v>0</v>
      </c>
      <c r="AO46" s="219">
        <v>295.74</v>
      </c>
      <c r="AP46" s="219">
        <v>0</v>
      </c>
    </row>
    <row r="47" spans="1:42">
      <c r="A47" t="s">
        <v>89</v>
      </c>
      <c r="B47" s="219">
        <v>0</v>
      </c>
      <c r="C47" s="219">
        <v>7.11</v>
      </c>
      <c r="D47" s="219">
        <v>12.11</v>
      </c>
      <c r="E47" s="219">
        <v>0</v>
      </c>
      <c r="F47" s="219">
        <v>0</v>
      </c>
      <c r="G47" s="219">
        <v>32.51</v>
      </c>
      <c r="H47" s="219">
        <v>0</v>
      </c>
      <c r="I47" s="219">
        <v>0</v>
      </c>
      <c r="J47" s="219">
        <v>38.42</v>
      </c>
      <c r="K47" s="219">
        <v>373.78</v>
      </c>
      <c r="L47" s="219">
        <v>11.19</v>
      </c>
      <c r="M47" s="219">
        <v>1.79</v>
      </c>
      <c r="N47" s="219">
        <v>0.87</v>
      </c>
      <c r="O47" s="219">
        <v>2.4300000000000002</v>
      </c>
      <c r="P47" s="219">
        <v>0.98</v>
      </c>
      <c r="Q47" s="219">
        <v>9.7899999999999991</v>
      </c>
      <c r="R47" s="219">
        <v>12.5</v>
      </c>
      <c r="S47" s="219">
        <v>5.95</v>
      </c>
      <c r="T47" s="219">
        <v>0.8</v>
      </c>
      <c r="U47" s="219">
        <v>2.02</v>
      </c>
      <c r="V47" s="219">
        <v>0.28999999999999998</v>
      </c>
      <c r="W47" s="219">
        <v>1.82</v>
      </c>
      <c r="X47" s="219">
        <v>2.11</v>
      </c>
      <c r="Y47" s="219">
        <v>0</v>
      </c>
      <c r="Z47" s="219">
        <v>3.97</v>
      </c>
      <c r="AA47" s="219">
        <v>25.11</v>
      </c>
      <c r="AB47" s="219">
        <v>0</v>
      </c>
      <c r="AC47" s="219">
        <v>21.72</v>
      </c>
      <c r="AD47" s="219">
        <v>0</v>
      </c>
      <c r="AE47" s="219">
        <v>0</v>
      </c>
      <c r="AF47" s="219">
        <v>0</v>
      </c>
      <c r="AG47" s="219">
        <v>33.840000000000003</v>
      </c>
      <c r="AH47" s="219">
        <v>0</v>
      </c>
      <c r="AI47" s="219">
        <v>11.32</v>
      </c>
      <c r="AJ47" s="219">
        <v>0</v>
      </c>
      <c r="AK47" s="219">
        <v>101.17</v>
      </c>
      <c r="AL47" s="219">
        <v>0</v>
      </c>
      <c r="AM47" s="219">
        <v>0</v>
      </c>
      <c r="AN47" s="219">
        <v>0</v>
      </c>
      <c r="AO47" s="219">
        <v>295.74</v>
      </c>
      <c r="AP47" s="219">
        <v>0</v>
      </c>
    </row>
    <row r="48" spans="1:42">
      <c r="A48" t="s">
        <v>90</v>
      </c>
      <c r="B48" s="219">
        <v>0</v>
      </c>
      <c r="C48" s="219">
        <v>7.11</v>
      </c>
      <c r="D48" s="219">
        <v>12.11</v>
      </c>
      <c r="E48" s="219">
        <v>0</v>
      </c>
      <c r="F48" s="219">
        <v>0</v>
      </c>
      <c r="G48" s="219">
        <v>32.51</v>
      </c>
      <c r="H48" s="219">
        <v>0</v>
      </c>
      <c r="I48" s="219">
        <v>0</v>
      </c>
      <c r="J48" s="219">
        <v>38.42</v>
      </c>
      <c r="K48" s="219">
        <v>373.78</v>
      </c>
      <c r="L48" s="219">
        <v>11.19</v>
      </c>
      <c r="M48" s="219">
        <v>1.79</v>
      </c>
      <c r="N48" s="219">
        <v>0.87</v>
      </c>
      <c r="O48" s="219">
        <v>2.4300000000000002</v>
      </c>
      <c r="P48" s="219">
        <v>0.98</v>
      </c>
      <c r="Q48" s="219">
        <v>9.7899999999999991</v>
      </c>
      <c r="R48" s="219">
        <v>12.5</v>
      </c>
      <c r="S48" s="219">
        <v>5.95</v>
      </c>
      <c r="T48" s="219">
        <v>0.8</v>
      </c>
      <c r="U48" s="219">
        <v>2.02</v>
      </c>
      <c r="V48" s="219">
        <v>0.28999999999999998</v>
      </c>
      <c r="W48" s="219">
        <v>1.82</v>
      </c>
      <c r="X48" s="219">
        <v>2.11</v>
      </c>
      <c r="Y48" s="219">
        <v>0</v>
      </c>
      <c r="Z48" s="219">
        <v>3.97</v>
      </c>
      <c r="AA48" s="219">
        <v>25.11</v>
      </c>
      <c r="AB48" s="219">
        <v>0</v>
      </c>
      <c r="AC48" s="219">
        <v>21.68</v>
      </c>
      <c r="AD48" s="219">
        <v>0</v>
      </c>
      <c r="AE48" s="219">
        <v>0</v>
      </c>
      <c r="AF48" s="219">
        <v>0</v>
      </c>
      <c r="AG48" s="219">
        <v>33.840000000000003</v>
      </c>
      <c r="AH48" s="219">
        <v>0</v>
      </c>
      <c r="AI48" s="219">
        <v>11.32</v>
      </c>
      <c r="AJ48" s="219">
        <v>0</v>
      </c>
      <c r="AK48" s="219">
        <v>101.17</v>
      </c>
      <c r="AL48" s="219">
        <v>0</v>
      </c>
      <c r="AM48" s="219">
        <v>0</v>
      </c>
      <c r="AN48" s="219">
        <v>0</v>
      </c>
      <c r="AO48" s="219">
        <v>295.74</v>
      </c>
      <c r="AP48" s="219">
        <v>0</v>
      </c>
    </row>
    <row r="49" spans="1:42">
      <c r="A49" t="s">
        <v>91</v>
      </c>
      <c r="B49" s="219">
        <v>0</v>
      </c>
      <c r="C49" s="219">
        <v>7.11</v>
      </c>
      <c r="D49" s="219">
        <v>12.11</v>
      </c>
      <c r="E49" s="219">
        <v>0</v>
      </c>
      <c r="F49" s="219">
        <v>0</v>
      </c>
      <c r="G49" s="219">
        <v>32.51</v>
      </c>
      <c r="H49" s="219">
        <v>0</v>
      </c>
      <c r="I49" s="219">
        <v>0</v>
      </c>
      <c r="J49" s="219">
        <v>38.42</v>
      </c>
      <c r="K49" s="219">
        <v>373.78</v>
      </c>
      <c r="L49" s="219">
        <v>11.19</v>
      </c>
      <c r="M49" s="219">
        <v>1.79</v>
      </c>
      <c r="N49" s="219">
        <v>0.87</v>
      </c>
      <c r="O49" s="219">
        <v>2.4300000000000002</v>
      </c>
      <c r="P49" s="219">
        <v>0.98</v>
      </c>
      <c r="Q49" s="219">
        <v>9.7899999999999991</v>
      </c>
      <c r="R49" s="219">
        <v>12.5</v>
      </c>
      <c r="S49" s="219">
        <v>5.95</v>
      </c>
      <c r="T49" s="219">
        <v>0.8</v>
      </c>
      <c r="U49" s="219">
        <v>2.02</v>
      </c>
      <c r="V49" s="219">
        <v>0.28999999999999998</v>
      </c>
      <c r="W49" s="219">
        <v>1.82</v>
      </c>
      <c r="X49" s="219">
        <v>2.11</v>
      </c>
      <c r="Y49" s="219">
        <v>0</v>
      </c>
      <c r="Z49" s="219">
        <v>3.97</v>
      </c>
      <c r="AA49" s="219">
        <v>25.11</v>
      </c>
      <c r="AB49" s="219">
        <v>0</v>
      </c>
      <c r="AC49" s="219">
        <v>22.33</v>
      </c>
      <c r="AD49" s="219">
        <v>0</v>
      </c>
      <c r="AE49" s="219">
        <v>0</v>
      </c>
      <c r="AF49" s="219">
        <v>0</v>
      </c>
      <c r="AG49" s="219">
        <v>33.840000000000003</v>
      </c>
      <c r="AH49" s="219">
        <v>0</v>
      </c>
      <c r="AI49" s="219">
        <v>11.32</v>
      </c>
      <c r="AJ49" s="219">
        <v>0</v>
      </c>
      <c r="AK49" s="219">
        <v>101.17</v>
      </c>
      <c r="AL49" s="219">
        <v>0</v>
      </c>
      <c r="AM49" s="219">
        <v>0</v>
      </c>
      <c r="AN49" s="219">
        <v>0</v>
      </c>
      <c r="AO49" s="219">
        <v>295.74</v>
      </c>
      <c r="AP49" s="219">
        <v>0</v>
      </c>
    </row>
    <row r="50" spans="1:42">
      <c r="A50" t="s">
        <v>92</v>
      </c>
      <c r="B50" s="219">
        <v>0</v>
      </c>
      <c r="C50" s="219">
        <v>7.11</v>
      </c>
      <c r="D50" s="219">
        <v>12.11</v>
      </c>
      <c r="E50" s="219">
        <v>0</v>
      </c>
      <c r="F50" s="219">
        <v>0</v>
      </c>
      <c r="G50" s="219">
        <v>32.51</v>
      </c>
      <c r="H50" s="219">
        <v>0</v>
      </c>
      <c r="I50" s="219">
        <v>0</v>
      </c>
      <c r="J50" s="219">
        <v>38.42</v>
      </c>
      <c r="K50" s="219">
        <v>373.78</v>
      </c>
      <c r="L50" s="219">
        <v>11.19</v>
      </c>
      <c r="M50" s="219">
        <v>1.79</v>
      </c>
      <c r="N50" s="219">
        <v>0.87</v>
      </c>
      <c r="O50" s="219">
        <v>2.4300000000000002</v>
      </c>
      <c r="P50" s="219">
        <v>0.98</v>
      </c>
      <c r="Q50" s="219">
        <v>9.7899999999999991</v>
      </c>
      <c r="R50" s="219">
        <v>12.5</v>
      </c>
      <c r="S50" s="219">
        <v>5.95</v>
      </c>
      <c r="T50" s="219">
        <v>0.8</v>
      </c>
      <c r="U50" s="219">
        <v>2.02</v>
      </c>
      <c r="V50" s="219">
        <v>0.28999999999999998</v>
      </c>
      <c r="W50" s="219">
        <v>1.82</v>
      </c>
      <c r="X50" s="219">
        <v>2.11</v>
      </c>
      <c r="Y50" s="219">
        <v>0</v>
      </c>
      <c r="Z50" s="219">
        <v>3.97</v>
      </c>
      <c r="AA50" s="219">
        <v>25.11</v>
      </c>
      <c r="AB50" s="219">
        <v>0</v>
      </c>
      <c r="AC50" s="219">
        <v>22.33</v>
      </c>
      <c r="AD50" s="219">
        <v>0</v>
      </c>
      <c r="AE50" s="219">
        <v>0</v>
      </c>
      <c r="AF50" s="219">
        <v>0</v>
      </c>
      <c r="AG50" s="219">
        <v>33.840000000000003</v>
      </c>
      <c r="AH50" s="219">
        <v>0</v>
      </c>
      <c r="AI50" s="219">
        <v>11.32</v>
      </c>
      <c r="AJ50" s="219">
        <v>0</v>
      </c>
      <c r="AK50" s="219">
        <v>101.17</v>
      </c>
      <c r="AL50" s="219">
        <v>0</v>
      </c>
      <c r="AM50" s="219">
        <v>0</v>
      </c>
      <c r="AN50" s="219">
        <v>0</v>
      </c>
      <c r="AO50" s="219">
        <v>295.74</v>
      </c>
      <c r="AP50" s="219">
        <v>0</v>
      </c>
    </row>
    <row r="51" spans="1:42">
      <c r="A51" t="s">
        <v>93</v>
      </c>
      <c r="B51" s="219">
        <v>0</v>
      </c>
      <c r="C51" s="219">
        <v>5.79</v>
      </c>
      <c r="D51" s="219">
        <v>12.11</v>
      </c>
      <c r="E51" s="219">
        <v>0</v>
      </c>
      <c r="F51" s="219">
        <v>0</v>
      </c>
      <c r="G51" s="219">
        <v>32.51</v>
      </c>
      <c r="H51" s="219">
        <v>0</v>
      </c>
      <c r="I51" s="219">
        <v>0</v>
      </c>
      <c r="J51" s="219">
        <v>38.42</v>
      </c>
      <c r="K51" s="219">
        <v>373.78</v>
      </c>
      <c r="L51" s="219">
        <v>11.19</v>
      </c>
      <c r="M51" s="219">
        <v>1.79</v>
      </c>
      <c r="N51" s="219">
        <v>0.87</v>
      </c>
      <c r="O51" s="219">
        <v>2.4300000000000002</v>
      </c>
      <c r="P51" s="219">
        <v>0.98</v>
      </c>
      <c r="Q51" s="219">
        <v>9.7899999999999991</v>
      </c>
      <c r="R51" s="219">
        <v>12.5</v>
      </c>
      <c r="S51" s="219">
        <v>5.95</v>
      </c>
      <c r="T51" s="219">
        <v>0.8</v>
      </c>
      <c r="U51" s="219">
        <v>0</v>
      </c>
      <c r="V51" s="219">
        <v>0.28999999999999998</v>
      </c>
      <c r="W51" s="219">
        <v>0.62</v>
      </c>
      <c r="X51" s="219">
        <v>2.11</v>
      </c>
      <c r="Y51" s="219">
        <v>0</v>
      </c>
      <c r="Z51" s="219">
        <v>5.93</v>
      </c>
      <c r="AA51" s="219">
        <v>25.11</v>
      </c>
      <c r="AB51" s="219">
        <v>0</v>
      </c>
      <c r="AC51" s="219">
        <v>22.3</v>
      </c>
      <c r="AD51" s="219">
        <v>0</v>
      </c>
      <c r="AE51" s="219">
        <v>0</v>
      </c>
      <c r="AF51" s="219">
        <v>0</v>
      </c>
      <c r="AG51" s="219">
        <v>34.97</v>
      </c>
      <c r="AH51" s="219">
        <v>0</v>
      </c>
      <c r="AI51" s="219">
        <v>11.32</v>
      </c>
      <c r="AJ51" s="219">
        <v>0</v>
      </c>
      <c r="AK51" s="219">
        <v>101.17</v>
      </c>
      <c r="AL51" s="219">
        <v>0</v>
      </c>
      <c r="AM51" s="219">
        <v>0</v>
      </c>
      <c r="AN51" s="219">
        <v>0</v>
      </c>
      <c r="AO51" s="219">
        <v>295.74</v>
      </c>
      <c r="AP51" s="219">
        <v>0</v>
      </c>
    </row>
    <row r="52" spans="1:42">
      <c r="A52" t="s">
        <v>94</v>
      </c>
      <c r="B52" s="219">
        <v>0</v>
      </c>
      <c r="C52" s="219">
        <v>5.79</v>
      </c>
      <c r="D52" s="219">
        <v>12.11</v>
      </c>
      <c r="E52" s="219">
        <v>0</v>
      </c>
      <c r="F52" s="219">
        <v>0</v>
      </c>
      <c r="G52" s="219">
        <v>32.51</v>
      </c>
      <c r="H52" s="219">
        <v>0</v>
      </c>
      <c r="I52" s="219">
        <v>0</v>
      </c>
      <c r="J52" s="219">
        <v>38.42</v>
      </c>
      <c r="K52" s="219">
        <v>373.78</v>
      </c>
      <c r="L52" s="219">
        <v>11.19</v>
      </c>
      <c r="M52" s="219">
        <v>1.79</v>
      </c>
      <c r="N52" s="219">
        <v>0.87</v>
      </c>
      <c r="O52" s="219">
        <v>2.4300000000000002</v>
      </c>
      <c r="P52" s="219">
        <v>0.98</v>
      </c>
      <c r="Q52" s="219">
        <v>9.7899999999999991</v>
      </c>
      <c r="R52" s="219">
        <v>12.5</v>
      </c>
      <c r="S52" s="219">
        <v>5.95</v>
      </c>
      <c r="T52" s="219">
        <v>0.8</v>
      </c>
      <c r="U52" s="219">
        <v>0</v>
      </c>
      <c r="V52" s="219">
        <v>0.28999999999999998</v>
      </c>
      <c r="W52" s="219">
        <v>0.62</v>
      </c>
      <c r="X52" s="219">
        <v>2.11</v>
      </c>
      <c r="Y52" s="219">
        <v>0</v>
      </c>
      <c r="Z52" s="219">
        <v>5.93</v>
      </c>
      <c r="AA52" s="219">
        <v>25.11</v>
      </c>
      <c r="AB52" s="219">
        <v>0</v>
      </c>
      <c r="AC52" s="219">
        <v>22.3</v>
      </c>
      <c r="AD52" s="219">
        <v>0</v>
      </c>
      <c r="AE52" s="219">
        <v>0</v>
      </c>
      <c r="AF52" s="219">
        <v>0</v>
      </c>
      <c r="AG52" s="219">
        <v>34.97</v>
      </c>
      <c r="AH52" s="219">
        <v>0</v>
      </c>
      <c r="AI52" s="219">
        <v>11.32</v>
      </c>
      <c r="AJ52" s="219">
        <v>0</v>
      </c>
      <c r="AK52" s="219">
        <v>101.17</v>
      </c>
      <c r="AL52" s="219">
        <v>0</v>
      </c>
      <c r="AM52" s="219">
        <v>0</v>
      </c>
      <c r="AN52" s="219">
        <v>0</v>
      </c>
      <c r="AO52" s="219">
        <v>295.74</v>
      </c>
      <c r="AP52" s="219">
        <v>0</v>
      </c>
    </row>
    <row r="53" spans="1:42">
      <c r="A53" t="s">
        <v>95</v>
      </c>
      <c r="B53" s="219">
        <v>0</v>
      </c>
      <c r="C53" s="219">
        <v>5.79</v>
      </c>
      <c r="D53" s="219">
        <v>12.11</v>
      </c>
      <c r="E53" s="219">
        <v>0</v>
      </c>
      <c r="F53" s="219">
        <v>0</v>
      </c>
      <c r="G53" s="219">
        <v>32.51</v>
      </c>
      <c r="H53" s="219">
        <v>0</v>
      </c>
      <c r="I53" s="219">
        <v>0</v>
      </c>
      <c r="J53" s="219">
        <v>38.42</v>
      </c>
      <c r="K53" s="219">
        <v>373.78</v>
      </c>
      <c r="L53" s="219">
        <v>11.19</v>
      </c>
      <c r="M53" s="219">
        <v>1.79</v>
      </c>
      <c r="N53" s="219">
        <v>0.87</v>
      </c>
      <c r="O53" s="219">
        <v>2.4300000000000002</v>
      </c>
      <c r="P53" s="219">
        <v>0.98</v>
      </c>
      <c r="Q53" s="219">
        <v>9.7899999999999991</v>
      </c>
      <c r="R53" s="219">
        <v>12.5</v>
      </c>
      <c r="S53" s="219">
        <v>5.95</v>
      </c>
      <c r="T53" s="219">
        <v>0.8</v>
      </c>
      <c r="U53" s="219">
        <v>1.68</v>
      </c>
      <c r="V53" s="219">
        <v>0.28999999999999998</v>
      </c>
      <c r="W53" s="219">
        <v>0.62</v>
      </c>
      <c r="X53" s="219">
        <v>2.11</v>
      </c>
      <c r="Y53" s="219">
        <v>0</v>
      </c>
      <c r="Z53" s="219">
        <v>35.15</v>
      </c>
      <c r="AA53" s="219">
        <v>25.11</v>
      </c>
      <c r="AB53" s="219">
        <v>0</v>
      </c>
      <c r="AC53" s="219">
        <v>22.3</v>
      </c>
      <c r="AD53" s="219">
        <v>0</v>
      </c>
      <c r="AE53" s="219">
        <v>0</v>
      </c>
      <c r="AF53" s="219">
        <v>0</v>
      </c>
      <c r="AG53" s="219">
        <v>34.97</v>
      </c>
      <c r="AH53" s="219">
        <v>0</v>
      </c>
      <c r="AI53" s="219">
        <v>11.32</v>
      </c>
      <c r="AJ53" s="219">
        <v>0</v>
      </c>
      <c r="AK53" s="219">
        <v>101.17</v>
      </c>
      <c r="AL53" s="219">
        <v>0</v>
      </c>
      <c r="AM53" s="219">
        <v>0</v>
      </c>
      <c r="AN53" s="219">
        <v>0</v>
      </c>
      <c r="AO53" s="219">
        <v>295.74</v>
      </c>
      <c r="AP53" s="219">
        <v>0</v>
      </c>
    </row>
    <row r="54" spans="1:42">
      <c r="A54" t="s">
        <v>96</v>
      </c>
      <c r="B54" s="219">
        <v>0</v>
      </c>
      <c r="C54" s="219">
        <v>5.79</v>
      </c>
      <c r="D54" s="219">
        <v>12.11</v>
      </c>
      <c r="E54" s="219">
        <v>0</v>
      </c>
      <c r="F54" s="219">
        <v>0</v>
      </c>
      <c r="G54" s="219">
        <v>32.51</v>
      </c>
      <c r="H54" s="219">
        <v>0</v>
      </c>
      <c r="I54" s="219">
        <v>0</v>
      </c>
      <c r="J54" s="219">
        <v>38.42</v>
      </c>
      <c r="K54" s="219">
        <v>373.78</v>
      </c>
      <c r="L54" s="219">
        <v>11.19</v>
      </c>
      <c r="M54" s="219">
        <v>1.79</v>
      </c>
      <c r="N54" s="219">
        <v>0.87</v>
      </c>
      <c r="O54" s="219">
        <v>2.4300000000000002</v>
      </c>
      <c r="P54" s="219">
        <v>0.98</v>
      </c>
      <c r="Q54" s="219">
        <v>9.7899999999999991</v>
      </c>
      <c r="R54" s="219">
        <v>12.5</v>
      </c>
      <c r="S54" s="219">
        <v>5.95</v>
      </c>
      <c r="T54" s="219">
        <v>0.8</v>
      </c>
      <c r="U54" s="219">
        <v>1.68</v>
      </c>
      <c r="V54" s="219">
        <v>0.28999999999999998</v>
      </c>
      <c r="W54" s="219">
        <v>0.62</v>
      </c>
      <c r="X54" s="219">
        <v>2.11</v>
      </c>
      <c r="Y54" s="219">
        <v>0</v>
      </c>
      <c r="Z54" s="219">
        <v>64.180000000000007</v>
      </c>
      <c r="AA54" s="219">
        <v>25.11</v>
      </c>
      <c r="AB54" s="219">
        <v>0</v>
      </c>
      <c r="AC54" s="219">
        <v>22.3</v>
      </c>
      <c r="AD54" s="219">
        <v>0</v>
      </c>
      <c r="AE54" s="219">
        <v>0</v>
      </c>
      <c r="AF54" s="219">
        <v>0</v>
      </c>
      <c r="AG54" s="219">
        <v>34.97</v>
      </c>
      <c r="AH54" s="219">
        <v>0</v>
      </c>
      <c r="AI54" s="219">
        <v>11.32</v>
      </c>
      <c r="AJ54" s="219">
        <v>0</v>
      </c>
      <c r="AK54" s="219">
        <v>101.17</v>
      </c>
      <c r="AL54" s="219">
        <v>0</v>
      </c>
      <c r="AM54" s="219">
        <v>0</v>
      </c>
      <c r="AN54" s="219">
        <v>0</v>
      </c>
      <c r="AO54" s="219">
        <v>295.74</v>
      </c>
      <c r="AP54" s="219">
        <v>0</v>
      </c>
    </row>
    <row r="55" spans="1:42">
      <c r="A55" t="s">
        <v>97</v>
      </c>
      <c r="B55" s="219">
        <v>0</v>
      </c>
      <c r="C55" s="219">
        <v>5.79</v>
      </c>
      <c r="D55" s="219">
        <v>12.11</v>
      </c>
      <c r="E55" s="219">
        <v>0</v>
      </c>
      <c r="F55" s="219">
        <v>0</v>
      </c>
      <c r="G55" s="219">
        <v>32.51</v>
      </c>
      <c r="H55" s="219">
        <v>0</v>
      </c>
      <c r="I55" s="219">
        <v>0</v>
      </c>
      <c r="J55" s="219">
        <v>38.42</v>
      </c>
      <c r="K55" s="219">
        <v>373.78</v>
      </c>
      <c r="L55" s="219">
        <v>11.19</v>
      </c>
      <c r="M55" s="219">
        <v>1.79</v>
      </c>
      <c r="N55" s="219">
        <v>0.87</v>
      </c>
      <c r="O55" s="219">
        <v>2.4300000000000002</v>
      </c>
      <c r="P55" s="219">
        <v>0.98</v>
      </c>
      <c r="Q55" s="219">
        <v>9.7899999999999991</v>
      </c>
      <c r="R55" s="219">
        <v>12.5</v>
      </c>
      <c r="S55" s="219">
        <v>6.2</v>
      </c>
      <c r="T55" s="219">
        <v>0.8</v>
      </c>
      <c r="U55" s="219">
        <v>1.68</v>
      </c>
      <c r="V55" s="219">
        <v>0.28999999999999998</v>
      </c>
      <c r="W55" s="219">
        <v>0.62</v>
      </c>
      <c r="X55" s="219">
        <v>2.11</v>
      </c>
      <c r="Y55" s="219">
        <v>0</v>
      </c>
      <c r="Z55" s="219">
        <v>59.32</v>
      </c>
      <c r="AA55" s="219">
        <v>25.11</v>
      </c>
      <c r="AB55" s="219">
        <v>0</v>
      </c>
      <c r="AC55" s="219">
        <v>22.94</v>
      </c>
      <c r="AD55" s="219">
        <v>0</v>
      </c>
      <c r="AE55" s="219">
        <v>0</v>
      </c>
      <c r="AF55" s="219">
        <v>0</v>
      </c>
      <c r="AG55" s="219">
        <v>34.97</v>
      </c>
      <c r="AH55" s="219">
        <v>0</v>
      </c>
      <c r="AI55" s="219">
        <v>11.32</v>
      </c>
      <c r="AJ55" s="219">
        <v>11.32</v>
      </c>
      <c r="AK55" s="219">
        <v>101.17</v>
      </c>
      <c r="AL55" s="219">
        <v>0</v>
      </c>
      <c r="AM55" s="219">
        <v>0</v>
      </c>
      <c r="AN55" s="219">
        <v>0</v>
      </c>
      <c r="AO55" s="219">
        <v>295.74</v>
      </c>
      <c r="AP55" s="219">
        <v>0</v>
      </c>
    </row>
    <row r="56" spans="1:42">
      <c r="A56" t="s">
        <v>98</v>
      </c>
      <c r="B56" s="219">
        <v>0</v>
      </c>
      <c r="C56" s="219">
        <v>5.79</v>
      </c>
      <c r="D56" s="219">
        <v>12.11</v>
      </c>
      <c r="E56" s="219">
        <v>0</v>
      </c>
      <c r="F56" s="219">
        <v>0</v>
      </c>
      <c r="G56" s="219">
        <v>32.51</v>
      </c>
      <c r="H56" s="219">
        <v>0</v>
      </c>
      <c r="I56" s="219">
        <v>0</v>
      </c>
      <c r="J56" s="219">
        <v>38.42</v>
      </c>
      <c r="K56" s="219">
        <v>373.78</v>
      </c>
      <c r="L56" s="219">
        <v>11.19</v>
      </c>
      <c r="M56" s="219">
        <v>1.79</v>
      </c>
      <c r="N56" s="219">
        <v>0.87</v>
      </c>
      <c r="O56" s="219">
        <v>2.4300000000000002</v>
      </c>
      <c r="P56" s="219">
        <v>0.98</v>
      </c>
      <c r="Q56" s="219">
        <v>9.7899999999999991</v>
      </c>
      <c r="R56" s="219">
        <v>12.5</v>
      </c>
      <c r="S56" s="219">
        <v>6.2</v>
      </c>
      <c r="T56" s="219">
        <v>0.8</v>
      </c>
      <c r="U56" s="219">
        <v>1.68</v>
      </c>
      <c r="V56" s="219">
        <v>0.28999999999999998</v>
      </c>
      <c r="W56" s="219">
        <v>0.62</v>
      </c>
      <c r="X56" s="219">
        <v>2.11</v>
      </c>
      <c r="Y56" s="219">
        <v>0</v>
      </c>
      <c r="Z56" s="219">
        <v>64.180000000000007</v>
      </c>
      <c r="AA56" s="219">
        <v>25.11</v>
      </c>
      <c r="AB56" s="219">
        <v>0</v>
      </c>
      <c r="AC56" s="219">
        <v>22.94</v>
      </c>
      <c r="AD56" s="219">
        <v>0</v>
      </c>
      <c r="AE56" s="219">
        <v>0</v>
      </c>
      <c r="AF56" s="219">
        <v>0</v>
      </c>
      <c r="AG56" s="219">
        <v>34.97</v>
      </c>
      <c r="AH56" s="219">
        <v>0</v>
      </c>
      <c r="AI56" s="219">
        <v>11.32</v>
      </c>
      <c r="AJ56" s="219">
        <v>11.32</v>
      </c>
      <c r="AK56" s="219">
        <v>101.17</v>
      </c>
      <c r="AL56" s="219">
        <v>0</v>
      </c>
      <c r="AM56" s="219">
        <v>0</v>
      </c>
      <c r="AN56" s="219">
        <v>0</v>
      </c>
      <c r="AO56" s="219">
        <v>295.74</v>
      </c>
      <c r="AP56" s="219">
        <v>0</v>
      </c>
    </row>
    <row r="57" spans="1:42">
      <c r="A57" t="s">
        <v>99</v>
      </c>
      <c r="B57" s="219">
        <v>0</v>
      </c>
      <c r="C57" s="219">
        <v>5.79</v>
      </c>
      <c r="D57" s="219">
        <v>12.11</v>
      </c>
      <c r="E57" s="219">
        <v>0</v>
      </c>
      <c r="F57" s="219">
        <v>0</v>
      </c>
      <c r="G57" s="219">
        <v>32.51</v>
      </c>
      <c r="H57" s="219">
        <v>0</v>
      </c>
      <c r="I57" s="219">
        <v>0</v>
      </c>
      <c r="J57" s="219">
        <v>38.42</v>
      </c>
      <c r="K57" s="219">
        <v>373.78</v>
      </c>
      <c r="L57" s="219">
        <v>11.19</v>
      </c>
      <c r="M57" s="219">
        <v>1.79</v>
      </c>
      <c r="N57" s="219">
        <v>0.87</v>
      </c>
      <c r="O57" s="219">
        <v>2.4300000000000002</v>
      </c>
      <c r="P57" s="219">
        <v>0.98</v>
      </c>
      <c r="Q57" s="219">
        <v>9.7899999999999991</v>
      </c>
      <c r="R57" s="219">
        <v>12.5</v>
      </c>
      <c r="S57" s="219">
        <v>6.2</v>
      </c>
      <c r="T57" s="219">
        <v>0.8</v>
      </c>
      <c r="U57" s="219">
        <v>1.68</v>
      </c>
      <c r="V57" s="219">
        <v>0.28999999999999998</v>
      </c>
      <c r="W57" s="219">
        <v>0.62</v>
      </c>
      <c r="X57" s="219">
        <v>2.11</v>
      </c>
      <c r="Y57" s="219">
        <v>0</v>
      </c>
      <c r="Z57" s="219">
        <v>64.180000000000007</v>
      </c>
      <c r="AA57" s="219">
        <v>25.11</v>
      </c>
      <c r="AB57" s="219">
        <v>0</v>
      </c>
      <c r="AC57" s="219">
        <v>22.94</v>
      </c>
      <c r="AD57" s="219">
        <v>0</v>
      </c>
      <c r="AE57" s="219">
        <v>0</v>
      </c>
      <c r="AF57" s="219">
        <v>0</v>
      </c>
      <c r="AG57" s="219">
        <v>34.97</v>
      </c>
      <c r="AH57" s="219">
        <v>0</v>
      </c>
      <c r="AI57" s="219">
        <v>11.32</v>
      </c>
      <c r="AJ57" s="219">
        <v>11.32</v>
      </c>
      <c r="AK57" s="219">
        <v>101.17</v>
      </c>
      <c r="AL57" s="219">
        <v>0</v>
      </c>
      <c r="AM57" s="219">
        <v>0</v>
      </c>
      <c r="AN57" s="219">
        <v>0</v>
      </c>
      <c r="AO57" s="219">
        <v>295.74</v>
      </c>
      <c r="AP57" s="219">
        <v>0</v>
      </c>
    </row>
    <row r="58" spans="1:42">
      <c r="A58" t="s">
        <v>100</v>
      </c>
      <c r="B58" s="219">
        <v>0</v>
      </c>
      <c r="C58" s="219">
        <v>5.79</v>
      </c>
      <c r="D58" s="219">
        <v>12.11</v>
      </c>
      <c r="E58" s="219">
        <v>0</v>
      </c>
      <c r="F58" s="219">
        <v>0</v>
      </c>
      <c r="G58" s="219">
        <v>32.51</v>
      </c>
      <c r="H58" s="219">
        <v>0</v>
      </c>
      <c r="I58" s="219">
        <v>0</v>
      </c>
      <c r="J58" s="219">
        <v>38.42</v>
      </c>
      <c r="K58" s="219">
        <v>373.78</v>
      </c>
      <c r="L58" s="219">
        <v>11.19</v>
      </c>
      <c r="M58" s="219">
        <v>1.79</v>
      </c>
      <c r="N58" s="219">
        <v>0.87</v>
      </c>
      <c r="O58" s="219">
        <v>2.4300000000000002</v>
      </c>
      <c r="P58" s="219">
        <v>0.98</v>
      </c>
      <c r="Q58" s="219">
        <v>9.7899999999999991</v>
      </c>
      <c r="R58" s="219">
        <v>12.5</v>
      </c>
      <c r="S58" s="219">
        <v>6.2</v>
      </c>
      <c r="T58" s="219">
        <v>0.8</v>
      </c>
      <c r="U58" s="219">
        <v>1.68</v>
      </c>
      <c r="V58" s="219">
        <v>0.28999999999999998</v>
      </c>
      <c r="W58" s="219">
        <v>0.62</v>
      </c>
      <c r="X58" s="219">
        <v>2.11</v>
      </c>
      <c r="Y58" s="219">
        <v>0</v>
      </c>
      <c r="Z58" s="219">
        <v>64.180000000000007</v>
      </c>
      <c r="AA58" s="219">
        <v>25.11</v>
      </c>
      <c r="AB58" s="219">
        <v>0</v>
      </c>
      <c r="AC58" s="219">
        <v>22.94</v>
      </c>
      <c r="AD58" s="219">
        <v>0</v>
      </c>
      <c r="AE58" s="219">
        <v>0</v>
      </c>
      <c r="AF58" s="219">
        <v>0</v>
      </c>
      <c r="AG58" s="219">
        <v>34.97</v>
      </c>
      <c r="AH58" s="219">
        <v>0</v>
      </c>
      <c r="AI58" s="219">
        <v>11.32</v>
      </c>
      <c r="AJ58" s="219">
        <v>11.32</v>
      </c>
      <c r="AK58" s="219">
        <v>101.17</v>
      </c>
      <c r="AL58" s="219">
        <v>0</v>
      </c>
      <c r="AM58" s="219">
        <v>0</v>
      </c>
      <c r="AN58" s="219">
        <v>0</v>
      </c>
      <c r="AO58" s="219">
        <v>295.74</v>
      </c>
      <c r="AP58" s="219">
        <v>0</v>
      </c>
    </row>
    <row r="59" spans="1:42">
      <c r="A59" t="s">
        <v>101</v>
      </c>
      <c r="B59" s="219">
        <v>0</v>
      </c>
      <c r="C59" s="219">
        <v>5.79</v>
      </c>
      <c r="D59" s="219">
        <v>12.11</v>
      </c>
      <c r="E59" s="219">
        <v>0</v>
      </c>
      <c r="F59" s="219">
        <v>0</v>
      </c>
      <c r="G59" s="219">
        <v>32.51</v>
      </c>
      <c r="H59" s="219">
        <v>0</v>
      </c>
      <c r="I59" s="219">
        <v>0</v>
      </c>
      <c r="J59" s="219">
        <v>38.42</v>
      </c>
      <c r="K59" s="219">
        <v>373.78</v>
      </c>
      <c r="L59" s="219">
        <v>11.38</v>
      </c>
      <c r="M59" s="219">
        <v>1.79</v>
      </c>
      <c r="N59" s="219">
        <v>0.87</v>
      </c>
      <c r="O59" s="219">
        <v>2.4300000000000002</v>
      </c>
      <c r="P59" s="219">
        <v>0.98</v>
      </c>
      <c r="Q59" s="219">
        <v>10.050000000000001</v>
      </c>
      <c r="R59" s="219">
        <v>13.7</v>
      </c>
      <c r="S59" s="219">
        <v>6.2</v>
      </c>
      <c r="T59" s="219">
        <v>0.8</v>
      </c>
      <c r="U59" s="219">
        <v>1.68</v>
      </c>
      <c r="V59" s="219">
        <v>0.3</v>
      </c>
      <c r="W59" s="219">
        <v>0.62</v>
      </c>
      <c r="X59" s="219">
        <v>2.11</v>
      </c>
      <c r="Y59" s="219">
        <v>0</v>
      </c>
      <c r="Z59" s="219">
        <v>64.180000000000007</v>
      </c>
      <c r="AA59" s="219">
        <v>25.11</v>
      </c>
      <c r="AB59" s="219">
        <v>0</v>
      </c>
      <c r="AC59" s="219">
        <v>22.94</v>
      </c>
      <c r="AD59" s="219">
        <v>0</v>
      </c>
      <c r="AE59" s="219">
        <v>0</v>
      </c>
      <c r="AF59" s="219">
        <v>0</v>
      </c>
      <c r="AG59" s="219">
        <v>34.97</v>
      </c>
      <c r="AH59" s="219">
        <v>0</v>
      </c>
      <c r="AI59" s="219">
        <v>11.32</v>
      </c>
      <c r="AJ59" s="219">
        <v>11.32</v>
      </c>
      <c r="AK59" s="219">
        <v>101.17</v>
      </c>
      <c r="AL59" s="219">
        <v>0</v>
      </c>
      <c r="AM59" s="219">
        <v>0</v>
      </c>
      <c r="AN59" s="219">
        <v>0</v>
      </c>
      <c r="AO59" s="219">
        <v>295.74</v>
      </c>
      <c r="AP59" s="219">
        <v>0</v>
      </c>
    </row>
    <row r="60" spans="1:42">
      <c r="A60" t="s">
        <v>102</v>
      </c>
      <c r="B60" s="219">
        <v>0</v>
      </c>
      <c r="C60" s="219">
        <v>5.79</v>
      </c>
      <c r="D60" s="219">
        <v>12.11</v>
      </c>
      <c r="E60" s="219">
        <v>0</v>
      </c>
      <c r="F60" s="219">
        <v>0</v>
      </c>
      <c r="G60" s="219">
        <v>32.51</v>
      </c>
      <c r="H60" s="219">
        <v>0</v>
      </c>
      <c r="I60" s="219">
        <v>0</v>
      </c>
      <c r="J60" s="219">
        <v>38.42</v>
      </c>
      <c r="K60" s="219">
        <v>373.78</v>
      </c>
      <c r="L60" s="219">
        <v>11.19</v>
      </c>
      <c r="M60" s="219">
        <v>1.79</v>
      </c>
      <c r="N60" s="219">
        <v>0.87</v>
      </c>
      <c r="O60" s="219">
        <v>2.4300000000000002</v>
      </c>
      <c r="P60" s="219">
        <v>0.98</v>
      </c>
      <c r="Q60" s="219">
        <v>9.4499999999999993</v>
      </c>
      <c r="R60" s="219">
        <v>12.85</v>
      </c>
      <c r="S60" s="219">
        <v>7.07</v>
      </c>
      <c r="T60" s="219">
        <v>0.8</v>
      </c>
      <c r="U60" s="219">
        <v>1.68</v>
      </c>
      <c r="V60" s="219">
        <v>0.28999999999999998</v>
      </c>
      <c r="W60" s="219">
        <v>0.62</v>
      </c>
      <c r="X60" s="219">
        <v>2.11</v>
      </c>
      <c r="Y60" s="219">
        <v>0</v>
      </c>
      <c r="Z60" s="219">
        <v>64.180000000000007</v>
      </c>
      <c r="AA60" s="219">
        <v>25.11</v>
      </c>
      <c r="AB60" s="219">
        <v>0</v>
      </c>
      <c r="AC60" s="219">
        <v>22.94</v>
      </c>
      <c r="AD60" s="219">
        <v>0</v>
      </c>
      <c r="AE60" s="219">
        <v>0</v>
      </c>
      <c r="AF60" s="219">
        <v>0</v>
      </c>
      <c r="AG60" s="219">
        <v>34.97</v>
      </c>
      <c r="AH60" s="219">
        <v>0</v>
      </c>
      <c r="AI60" s="219">
        <v>11.32</v>
      </c>
      <c r="AJ60" s="219">
        <v>11.32</v>
      </c>
      <c r="AK60" s="219">
        <v>101.17</v>
      </c>
      <c r="AL60" s="219">
        <v>0</v>
      </c>
      <c r="AM60" s="219">
        <v>0</v>
      </c>
      <c r="AN60" s="219">
        <v>0</v>
      </c>
      <c r="AO60" s="219">
        <v>295.74</v>
      </c>
      <c r="AP60" s="219">
        <v>0</v>
      </c>
    </row>
    <row r="61" spans="1:42">
      <c r="A61" t="s">
        <v>103</v>
      </c>
      <c r="B61" s="219">
        <v>0</v>
      </c>
      <c r="C61" s="219">
        <v>5.79</v>
      </c>
      <c r="D61" s="219">
        <v>12.11</v>
      </c>
      <c r="E61" s="219">
        <v>0</v>
      </c>
      <c r="F61" s="219">
        <v>0</v>
      </c>
      <c r="G61" s="219">
        <v>32.51</v>
      </c>
      <c r="H61" s="219">
        <v>0</v>
      </c>
      <c r="I61" s="219">
        <v>0</v>
      </c>
      <c r="J61" s="219">
        <v>38.42</v>
      </c>
      <c r="K61" s="219">
        <v>373.78</v>
      </c>
      <c r="L61" s="219">
        <v>11.42</v>
      </c>
      <c r="M61" s="219">
        <v>1.79</v>
      </c>
      <c r="N61" s="219">
        <v>0.87</v>
      </c>
      <c r="O61" s="219">
        <v>2.4300000000000002</v>
      </c>
      <c r="P61" s="219">
        <v>0.98</v>
      </c>
      <c r="Q61" s="219">
        <v>7.86</v>
      </c>
      <c r="R61" s="219">
        <v>12.5</v>
      </c>
      <c r="S61" s="219">
        <v>7.07</v>
      </c>
      <c r="T61" s="219">
        <v>0.8</v>
      </c>
      <c r="U61" s="219">
        <v>1.68</v>
      </c>
      <c r="V61" s="219">
        <v>0.28999999999999998</v>
      </c>
      <c r="W61" s="219">
        <v>0.62</v>
      </c>
      <c r="X61" s="219">
        <v>2.11</v>
      </c>
      <c r="Y61" s="219">
        <v>0</v>
      </c>
      <c r="Z61" s="219">
        <v>35.159999999999997</v>
      </c>
      <c r="AA61" s="219">
        <v>25.11</v>
      </c>
      <c r="AB61" s="219">
        <v>0</v>
      </c>
      <c r="AC61" s="219">
        <v>22.3</v>
      </c>
      <c r="AD61" s="219">
        <v>0</v>
      </c>
      <c r="AE61" s="219">
        <v>0</v>
      </c>
      <c r="AF61" s="219">
        <v>0</v>
      </c>
      <c r="AG61" s="219">
        <v>34.97</v>
      </c>
      <c r="AH61" s="219">
        <v>0</v>
      </c>
      <c r="AI61" s="219">
        <v>11.32</v>
      </c>
      <c r="AJ61" s="219">
        <v>11.32</v>
      </c>
      <c r="AK61" s="219">
        <v>101.17</v>
      </c>
      <c r="AL61" s="219">
        <v>0</v>
      </c>
      <c r="AM61" s="219">
        <v>0</v>
      </c>
      <c r="AN61" s="219">
        <v>0</v>
      </c>
      <c r="AO61" s="219">
        <v>295.74</v>
      </c>
      <c r="AP61" s="219">
        <v>0</v>
      </c>
    </row>
    <row r="62" spans="1:42">
      <c r="A62" t="s">
        <v>104</v>
      </c>
      <c r="B62" s="219">
        <v>0</v>
      </c>
      <c r="C62" s="219">
        <v>5.79</v>
      </c>
      <c r="D62" s="219">
        <v>12.11</v>
      </c>
      <c r="E62" s="219">
        <v>0</v>
      </c>
      <c r="F62" s="219">
        <v>0</v>
      </c>
      <c r="G62" s="219">
        <v>32.51</v>
      </c>
      <c r="H62" s="219">
        <v>0</v>
      </c>
      <c r="I62" s="219">
        <v>0</v>
      </c>
      <c r="J62" s="219">
        <v>38.42</v>
      </c>
      <c r="K62" s="219">
        <v>373.78</v>
      </c>
      <c r="L62" s="219">
        <v>11.42</v>
      </c>
      <c r="M62" s="219">
        <v>1.79</v>
      </c>
      <c r="N62" s="219">
        <v>0.87</v>
      </c>
      <c r="O62" s="219">
        <v>2.4300000000000002</v>
      </c>
      <c r="P62" s="219">
        <v>0.98</v>
      </c>
      <c r="Q62" s="219">
        <v>6.42</v>
      </c>
      <c r="R62" s="219">
        <v>12.5</v>
      </c>
      <c r="S62" s="219">
        <v>7.07</v>
      </c>
      <c r="T62" s="219">
        <v>0.8</v>
      </c>
      <c r="U62" s="219">
        <v>1.68</v>
      </c>
      <c r="V62" s="219">
        <v>0.28999999999999998</v>
      </c>
      <c r="W62" s="219">
        <v>0.62</v>
      </c>
      <c r="X62" s="219">
        <v>2.11</v>
      </c>
      <c r="Y62" s="219">
        <v>0</v>
      </c>
      <c r="Z62" s="219">
        <v>3.97</v>
      </c>
      <c r="AA62" s="219">
        <v>25.11</v>
      </c>
      <c r="AB62" s="219">
        <v>0</v>
      </c>
      <c r="AC62" s="219">
        <v>22.3</v>
      </c>
      <c r="AD62" s="219">
        <v>0</v>
      </c>
      <c r="AE62" s="219">
        <v>0</v>
      </c>
      <c r="AF62" s="219">
        <v>0</v>
      </c>
      <c r="AG62" s="219">
        <v>34.97</v>
      </c>
      <c r="AH62" s="219">
        <v>0</v>
      </c>
      <c r="AI62" s="219">
        <v>11.32</v>
      </c>
      <c r="AJ62" s="219">
        <v>11.32</v>
      </c>
      <c r="AK62" s="219">
        <v>101.17</v>
      </c>
      <c r="AL62" s="219">
        <v>0</v>
      </c>
      <c r="AM62" s="219">
        <v>0</v>
      </c>
      <c r="AN62" s="219">
        <v>0</v>
      </c>
      <c r="AO62" s="219">
        <v>295.74</v>
      </c>
      <c r="AP62" s="219">
        <v>0</v>
      </c>
    </row>
    <row r="63" spans="1:42">
      <c r="A63" t="s">
        <v>105</v>
      </c>
      <c r="B63" s="219">
        <v>0</v>
      </c>
      <c r="C63" s="219">
        <v>5.79</v>
      </c>
      <c r="D63" s="219">
        <v>12.11</v>
      </c>
      <c r="E63" s="219">
        <v>0</v>
      </c>
      <c r="F63" s="219">
        <v>0</v>
      </c>
      <c r="G63" s="219">
        <v>32.51</v>
      </c>
      <c r="H63" s="219">
        <v>0</v>
      </c>
      <c r="I63" s="219">
        <v>0</v>
      </c>
      <c r="J63" s="219">
        <v>38.42</v>
      </c>
      <c r="K63" s="219">
        <v>378.33</v>
      </c>
      <c r="L63" s="219">
        <v>4.6500000000000004</v>
      </c>
      <c r="M63" s="219">
        <v>1.79</v>
      </c>
      <c r="N63" s="219">
        <v>0.87</v>
      </c>
      <c r="O63" s="219">
        <v>2.4300000000000002</v>
      </c>
      <c r="P63" s="219">
        <v>0.98</v>
      </c>
      <c r="Q63" s="219">
        <v>4.43</v>
      </c>
      <c r="R63" s="219">
        <v>0.63</v>
      </c>
      <c r="S63" s="219">
        <v>0.39</v>
      </c>
      <c r="T63" s="219">
        <v>0.8</v>
      </c>
      <c r="U63" s="219">
        <v>1.68</v>
      </c>
      <c r="V63" s="219">
        <v>0.28999999999999998</v>
      </c>
      <c r="W63" s="219">
        <v>1.29</v>
      </c>
      <c r="X63" s="219">
        <v>2.11</v>
      </c>
      <c r="Y63" s="219">
        <v>0</v>
      </c>
      <c r="Z63" s="219">
        <v>3.97</v>
      </c>
      <c r="AA63" s="219">
        <v>1.29</v>
      </c>
      <c r="AB63" s="219">
        <v>0</v>
      </c>
      <c r="AC63" s="219">
        <v>22.3</v>
      </c>
      <c r="AD63" s="219">
        <v>0</v>
      </c>
      <c r="AE63" s="219">
        <v>0</v>
      </c>
      <c r="AF63" s="219">
        <v>0</v>
      </c>
      <c r="AG63" s="219">
        <v>43.63</v>
      </c>
      <c r="AH63" s="219">
        <v>0</v>
      </c>
      <c r="AI63" s="219">
        <v>11.32</v>
      </c>
      <c r="AJ63" s="219">
        <v>11.32</v>
      </c>
      <c r="AK63" s="219">
        <v>101.17</v>
      </c>
      <c r="AL63" s="219">
        <v>0</v>
      </c>
      <c r="AM63" s="219">
        <v>0</v>
      </c>
      <c r="AN63" s="219">
        <v>0</v>
      </c>
      <c r="AO63" s="219">
        <v>295.74</v>
      </c>
      <c r="AP63" s="219">
        <v>0</v>
      </c>
    </row>
    <row r="64" spans="1:42">
      <c r="A64" t="s">
        <v>106</v>
      </c>
      <c r="B64" s="219">
        <v>0</v>
      </c>
      <c r="C64" s="219">
        <v>5.79</v>
      </c>
      <c r="D64" s="219">
        <v>12.11</v>
      </c>
      <c r="E64" s="219">
        <v>0</v>
      </c>
      <c r="F64" s="219">
        <v>0</v>
      </c>
      <c r="G64" s="219">
        <v>32.51</v>
      </c>
      <c r="H64" s="219">
        <v>0</v>
      </c>
      <c r="I64" s="219">
        <v>0</v>
      </c>
      <c r="J64" s="219">
        <v>38.42</v>
      </c>
      <c r="K64" s="219">
        <v>378.33</v>
      </c>
      <c r="L64" s="219">
        <v>4.6399999999999997</v>
      </c>
      <c r="M64" s="219">
        <v>1.79</v>
      </c>
      <c r="N64" s="219">
        <v>0.87</v>
      </c>
      <c r="O64" s="219">
        <v>2.4300000000000002</v>
      </c>
      <c r="P64" s="219">
        <v>0.98</v>
      </c>
      <c r="Q64" s="219">
        <v>0.32</v>
      </c>
      <c r="R64" s="219">
        <v>0.63</v>
      </c>
      <c r="S64" s="219">
        <v>0.39</v>
      </c>
      <c r="T64" s="219">
        <v>0.8</v>
      </c>
      <c r="U64" s="219">
        <v>1.68</v>
      </c>
      <c r="V64" s="219">
        <v>0.28999999999999998</v>
      </c>
      <c r="W64" s="219">
        <v>1.29</v>
      </c>
      <c r="X64" s="219">
        <v>2.11</v>
      </c>
      <c r="Y64" s="219">
        <v>0</v>
      </c>
      <c r="Z64" s="219">
        <v>3.97</v>
      </c>
      <c r="AA64" s="219">
        <v>1.29</v>
      </c>
      <c r="AB64" s="219">
        <v>0</v>
      </c>
      <c r="AC64" s="219">
        <v>22.3</v>
      </c>
      <c r="AD64" s="219">
        <v>0</v>
      </c>
      <c r="AE64" s="219">
        <v>0</v>
      </c>
      <c r="AF64" s="219">
        <v>0</v>
      </c>
      <c r="AG64" s="219">
        <v>42.97</v>
      </c>
      <c r="AH64" s="219">
        <v>0</v>
      </c>
      <c r="AI64" s="219">
        <v>11.32</v>
      </c>
      <c r="AJ64" s="219">
        <v>11.32</v>
      </c>
      <c r="AK64" s="219">
        <v>101.17</v>
      </c>
      <c r="AL64" s="219">
        <v>0</v>
      </c>
      <c r="AM64" s="219">
        <v>0</v>
      </c>
      <c r="AN64" s="219">
        <v>0</v>
      </c>
      <c r="AO64" s="219">
        <v>295.74</v>
      </c>
      <c r="AP64" s="219">
        <v>0</v>
      </c>
    </row>
    <row r="65" spans="1:42">
      <c r="A65" t="s">
        <v>107</v>
      </c>
      <c r="B65" s="219">
        <v>0</v>
      </c>
      <c r="C65" s="219">
        <v>5.79</v>
      </c>
      <c r="D65" s="219">
        <v>12.11</v>
      </c>
      <c r="E65" s="219">
        <v>0</v>
      </c>
      <c r="F65" s="219">
        <v>0</v>
      </c>
      <c r="G65" s="219">
        <v>32.51</v>
      </c>
      <c r="H65" s="219">
        <v>0</v>
      </c>
      <c r="I65" s="219">
        <v>0</v>
      </c>
      <c r="J65" s="219">
        <v>38.42</v>
      </c>
      <c r="K65" s="219">
        <v>325.08999999999997</v>
      </c>
      <c r="L65" s="219">
        <v>4.6500000000000004</v>
      </c>
      <c r="M65" s="219">
        <v>1.79</v>
      </c>
      <c r="N65" s="219">
        <v>0.87</v>
      </c>
      <c r="O65" s="219">
        <v>2.4300000000000002</v>
      </c>
      <c r="P65" s="219">
        <v>0.98</v>
      </c>
      <c r="Q65" s="219">
        <v>0.32</v>
      </c>
      <c r="R65" s="219">
        <v>0.63</v>
      </c>
      <c r="S65" s="219">
        <v>0.39</v>
      </c>
      <c r="T65" s="219">
        <v>0.8</v>
      </c>
      <c r="U65" s="219">
        <v>1.68</v>
      </c>
      <c r="V65" s="219">
        <v>0.28999999999999998</v>
      </c>
      <c r="W65" s="219">
        <v>1.29</v>
      </c>
      <c r="X65" s="219">
        <v>2.11</v>
      </c>
      <c r="Y65" s="219">
        <v>0</v>
      </c>
      <c r="Z65" s="219">
        <v>3.97</v>
      </c>
      <c r="AA65" s="219">
        <v>1.29</v>
      </c>
      <c r="AB65" s="219">
        <v>0</v>
      </c>
      <c r="AC65" s="219">
        <v>22.3</v>
      </c>
      <c r="AD65" s="219">
        <v>0</v>
      </c>
      <c r="AE65" s="219">
        <v>0</v>
      </c>
      <c r="AF65" s="219">
        <v>0</v>
      </c>
      <c r="AG65" s="219">
        <v>34.71</v>
      </c>
      <c r="AH65" s="219">
        <v>0</v>
      </c>
      <c r="AI65" s="219">
        <v>11.32</v>
      </c>
      <c r="AJ65" s="219">
        <v>11.32</v>
      </c>
      <c r="AK65" s="219">
        <v>101.17</v>
      </c>
      <c r="AL65" s="219">
        <v>0</v>
      </c>
      <c r="AM65" s="219">
        <v>0</v>
      </c>
      <c r="AN65" s="219">
        <v>0</v>
      </c>
      <c r="AO65" s="219">
        <v>295.74</v>
      </c>
      <c r="AP65" s="219">
        <v>0</v>
      </c>
    </row>
    <row r="66" spans="1:42">
      <c r="A66" t="s">
        <v>108</v>
      </c>
      <c r="B66" s="219">
        <v>0</v>
      </c>
      <c r="C66" s="219">
        <v>5.79</v>
      </c>
      <c r="D66" s="219">
        <v>12.11</v>
      </c>
      <c r="E66" s="219">
        <v>0</v>
      </c>
      <c r="F66" s="219">
        <v>0</v>
      </c>
      <c r="G66" s="219">
        <v>32.51</v>
      </c>
      <c r="H66" s="219">
        <v>0</v>
      </c>
      <c r="I66" s="219">
        <v>0</v>
      </c>
      <c r="J66" s="219">
        <v>38.42</v>
      </c>
      <c r="K66" s="219">
        <v>252.55</v>
      </c>
      <c r="L66" s="219">
        <v>4.8</v>
      </c>
      <c r="M66" s="219">
        <v>1.79</v>
      </c>
      <c r="N66" s="219">
        <v>0.87</v>
      </c>
      <c r="O66" s="219">
        <v>2.4300000000000002</v>
      </c>
      <c r="P66" s="219">
        <v>0.98</v>
      </c>
      <c r="Q66" s="219">
        <v>0.32</v>
      </c>
      <c r="R66" s="219">
        <v>0.63</v>
      </c>
      <c r="S66" s="219">
        <v>0.39</v>
      </c>
      <c r="T66" s="219">
        <v>0.8</v>
      </c>
      <c r="U66" s="219">
        <v>1.68</v>
      </c>
      <c r="V66" s="219">
        <v>0.28999999999999998</v>
      </c>
      <c r="W66" s="219">
        <v>1.29</v>
      </c>
      <c r="X66" s="219">
        <v>2.11</v>
      </c>
      <c r="Y66" s="219">
        <v>0</v>
      </c>
      <c r="Z66" s="219">
        <v>3.97</v>
      </c>
      <c r="AA66" s="219">
        <v>1.29</v>
      </c>
      <c r="AB66" s="219">
        <v>0</v>
      </c>
      <c r="AC66" s="219">
        <v>22.3</v>
      </c>
      <c r="AD66" s="219">
        <v>0</v>
      </c>
      <c r="AE66" s="219">
        <v>0</v>
      </c>
      <c r="AF66" s="219">
        <v>0</v>
      </c>
      <c r="AG66" s="219">
        <v>33.840000000000003</v>
      </c>
      <c r="AH66" s="219">
        <v>0</v>
      </c>
      <c r="AI66" s="219">
        <v>11.32</v>
      </c>
      <c r="AJ66" s="219">
        <v>11.32</v>
      </c>
      <c r="AK66" s="219">
        <v>101.17</v>
      </c>
      <c r="AL66" s="219">
        <v>0</v>
      </c>
      <c r="AM66" s="219">
        <v>0</v>
      </c>
      <c r="AN66" s="219">
        <v>0</v>
      </c>
      <c r="AO66" s="219">
        <v>295.74</v>
      </c>
      <c r="AP66" s="219">
        <v>0</v>
      </c>
    </row>
    <row r="67" spans="1:42">
      <c r="A67" t="s">
        <v>109</v>
      </c>
      <c r="B67" s="219">
        <v>0</v>
      </c>
      <c r="C67" s="219">
        <v>5.79</v>
      </c>
      <c r="D67" s="219">
        <v>12.11</v>
      </c>
      <c r="E67" s="219">
        <v>0</v>
      </c>
      <c r="F67" s="219">
        <v>0</v>
      </c>
      <c r="G67" s="219">
        <v>32.51</v>
      </c>
      <c r="H67" s="219">
        <v>0</v>
      </c>
      <c r="I67" s="219">
        <v>0</v>
      </c>
      <c r="J67" s="219">
        <v>39.520000000000003</v>
      </c>
      <c r="K67" s="219">
        <v>252.55</v>
      </c>
      <c r="L67" s="219">
        <v>4.6399999999999997</v>
      </c>
      <c r="M67" s="219">
        <v>1.79</v>
      </c>
      <c r="N67" s="219">
        <v>0.87</v>
      </c>
      <c r="O67" s="219">
        <v>2.4300000000000002</v>
      </c>
      <c r="P67" s="219">
        <v>0.98</v>
      </c>
      <c r="Q67" s="219">
        <v>0.32</v>
      </c>
      <c r="R67" s="219">
        <v>0.63</v>
      </c>
      <c r="S67" s="219">
        <v>0.39</v>
      </c>
      <c r="T67" s="219">
        <v>0.8</v>
      </c>
      <c r="U67" s="219">
        <v>1.68</v>
      </c>
      <c r="V67" s="219">
        <v>0.28999999999999998</v>
      </c>
      <c r="W67" s="219">
        <v>1.29</v>
      </c>
      <c r="X67" s="219">
        <v>2.11</v>
      </c>
      <c r="Y67" s="219">
        <v>0</v>
      </c>
      <c r="Z67" s="219">
        <v>3.97</v>
      </c>
      <c r="AA67" s="219">
        <v>1.29</v>
      </c>
      <c r="AB67" s="219">
        <v>0</v>
      </c>
      <c r="AC67" s="219">
        <v>22.3</v>
      </c>
      <c r="AD67" s="219">
        <v>0</v>
      </c>
      <c r="AE67" s="219">
        <v>0</v>
      </c>
      <c r="AF67" s="219">
        <v>0</v>
      </c>
      <c r="AG67" s="219">
        <v>32.96</v>
      </c>
      <c r="AH67" s="219">
        <v>0</v>
      </c>
      <c r="AI67" s="219">
        <v>11.32</v>
      </c>
      <c r="AJ67" s="219">
        <v>11.32</v>
      </c>
      <c r="AK67" s="219">
        <v>101.17</v>
      </c>
      <c r="AL67" s="219">
        <v>0</v>
      </c>
      <c r="AM67" s="219">
        <v>0</v>
      </c>
      <c r="AN67" s="219">
        <v>0</v>
      </c>
      <c r="AO67" s="219">
        <v>295.74</v>
      </c>
      <c r="AP67" s="219">
        <v>0</v>
      </c>
    </row>
    <row r="68" spans="1:42">
      <c r="A68" t="s">
        <v>110</v>
      </c>
      <c r="B68" s="219">
        <v>0</v>
      </c>
      <c r="C68" s="219">
        <v>5.79</v>
      </c>
      <c r="D68" s="219">
        <v>12.11</v>
      </c>
      <c r="E68" s="219">
        <v>0</v>
      </c>
      <c r="F68" s="219">
        <v>0</v>
      </c>
      <c r="G68" s="219">
        <v>32.51</v>
      </c>
      <c r="H68" s="219">
        <v>0</v>
      </c>
      <c r="I68" s="219">
        <v>0</v>
      </c>
      <c r="J68" s="219">
        <v>39.520000000000003</v>
      </c>
      <c r="K68" s="219">
        <v>252.55</v>
      </c>
      <c r="L68" s="219">
        <v>4.6500000000000004</v>
      </c>
      <c r="M68" s="219">
        <v>1.79</v>
      </c>
      <c r="N68" s="219">
        <v>0.87</v>
      </c>
      <c r="O68" s="219">
        <v>2.4300000000000002</v>
      </c>
      <c r="P68" s="219">
        <v>0.98</v>
      </c>
      <c r="Q68" s="219">
        <v>0.32</v>
      </c>
      <c r="R68" s="219">
        <v>0.63</v>
      </c>
      <c r="S68" s="219">
        <v>0.39</v>
      </c>
      <c r="T68" s="219">
        <v>0.8</v>
      </c>
      <c r="U68" s="219">
        <v>1.68</v>
      </c>
      <c r="V68" s="219">
        <v>0.28999999999999998</v>
      </c>
      <c r="W68" s="219">
        <v>1.29</v>
      </c>
      <c r="X68" s="219">
        <v>2.11</v>
      </c>
      <c r="Y68" s="219">
        <v>0</v>
      </c>
      <c r="Z68" s="219">
        <v>3.97</v>
      </c>
      <c r="AA68" s="219">
        <v>1.29</v>
      </c>
      <c r="AB68" s="219">
        <v>0</v>
      </c>
      <c r="AC68" s="219">
        <v>21.65</v>
      </c>
      <c r="AD68" s="219">
        <v>0</v>
      </c>
      <c r="AE68" s="219">
        <v>0</v>
      </c>
      <c r="AF68" s="219">
        <v>0</v>
      </c>
      <c r="AG68" s="219">
        <v>32.96</v>
      </c>
      <c r="AH68" s="219">
        <v>0</v>
      </c>
      <c r="AI68" s="219">
        <v>11.32</v>
      </c>
      <c r="AJ68" s="219">
        <v>11.32</v>
      </c>
      <c r="AK68" s="219">
        <v>101.17</v>
      </c>
      <c r="AL68" s="219">
        <v>0</v>
      </c>
      <c r="AM68" s="219">
        <v>0</v>
      </c>
      <c r="AN68" s="219">
        <v>0</v>
      </c>
      <c r="AO68" s="219">
        <v>295.74</v>
      </c>
      <c r="AP68" s="219">
        <v>0</v>
      </c>
    </row>
    <row r="69" spans="1:42">
      <c r="A69" t="s">
        <v>111</v>
      </c>
      <c r="B69" s="219">
        <v>0</v>
      </c>
      <c r="C69" s="219">
        <v>5.79</v>
      </c>
      <c r="D69" s="219">
        <v>12.11</v>
      </c>
      <c r="E69" s="219">
        <v>0</v>
      </c>
      <c r="F69" s="219">
        <v>0</v>
      </c>
      <c r="G69" s="219">
        <v>32.51</v>
      </c>
      <c r="H69" s="219">
        <v>0</v>
      </c>
      <c r="I69" s="219">
        <v>0</v>
      </c>
      <c r="J69" s="219">
        <v>39.520000000000003</v>
      </c>
      <c r="K69" s="219">
        <v>265.39999999999998</v>
      </c>
      <c r="L69" s="219">
        <v>4.6500000000000004</v>
      </c>
      <c r="M69" s="219">
        <v>1.79</v>
      </c>
      <c r="N69" s="219">
        <v>0.87</v>
      </c>
      <c r="O69" s="219">
        <v>2.4300000000000002</v>
      </c>
      <c r="P69" s="219">
        <v>0.98</v>
      </c>
      <c r="Q69" s="219">
        <v>0.32</v>
      </c>
      <c r="R69" s="219">
        <v>0.63</v>
      </c>
      <c r="S69" s="219">
        <v>0.39</v>
      </c>
      <c r="T69" s="219">
        <v>0.8</v>
      </c>
      <c r="U69" s="219">
        <v>1.68</v>
      </c>
      <c r="V69" s="219">
        <v>0.28999999999999998</v>
      </c>
      <c r="W69" s="219">
        <v>0.62</v>
      </c>
      <c r="X69" s="219">
        <v>2.11</v>
      </c>
      <c r="Y69" s="219">
        <v>0</v>
      </c>
      <c r="Z69" s="219">
        <v>3.97</v>
      </c>
      <c r="AA69" s="219">
        <v>1.29</v>
      </c>
      <c r="AB69" s="219">
        <v>0</v>
      </c>
      <c r="AC69" s="219">
        <v>21.05</v>
      </c>
      <c r="AD69" s="219">
        <v>0</v>
      </c>
      <c r="AE69" s="219">
        <v>0</v>
      </c>
      <c r="AF69" s="219">
        <v>0</v>
      </c>
      <c r="AG69" s="219">
        <v>31.51</v>
      </c>
      <c r="AH69" s="219">
        <v>0</v>
      </c>
      <c r="AI69" s="219">
        <v>11.32</v>
      </c>
      <c r="AJ69" s="219">
        <v>11.32</v>
      </c>
      <c r="AK69" s="219">
        <v>101.48</v>
      </c>
      <c r="AL69" s="219">
        <v>0</v>
      </c>
      <c r="AM69" s="219">
        <v>0</v>
      </c>
      <c r="AN69" s="219">
        <v>0</v>
      </c>
      <c r="AO69" s="219">
        <v>295.74</v>
      </c>
      <c r="AP69" s="219">
        <v>0</v>
      </c>
    </row>
    <row r="70" spans="1:42">
      <c r="A70" t="s">
        <v>112</v>
      </c>
      <c r="B70" s="219">
        <v>0</v>
      </c>
      <c r="C70" s="219">
        <v>5.79</v>
      </c>
      <c r="D70" s="219">
        <v>12.11</v>
      </c>
      <c r="E70" s="219">
        <v>0</v>
      </c>
      <c r="F70" s="219">
        <v>0</v>
      </c>
      <c r="G70" s="219">
        <v>32.51</v>
      </c>
      <c r="H70" s="219">
        <v>0</v>
      </c>
      <c r="I70" s="219">
        <v>0</v>
      </c>
      <c r="J70" s="219">
        <v>39.520000000000003</v>
      </c>
      <c r="K70" s="219">
        <v>265.39999999999998</v>
      </c>
      <c r="L70" s="219">
        <v>4.6500000000000004</v>
      </c>
      <c r="M70" s="219">
        <v>1.79</v>
      </c>
      <c r="N70" s="219">
        <v>0.87</v>
      </c>
      <c r="O70" s="219">
        <v>2.4300000000000002</v>
      </c>
      <c r="P70" s="219">
        <v>0.98</v>
      </c>
      <c r="Q70" s="219">
        <v>0.28999999999999998</v>
      </c>
      <c r="R70" s="219">
        <v>0.63</v>
      </c>
      <c r="S70" s="219">
        <v>0.39</v>
      </c>
      <c r="T70" s="219">
        <v>0.8</v>
      </c>
      <c r="U70" s="219">
        <v>1.68</v>
      </c>
      <c r="V70" s="219">
        <v>0.28999999999999998</v>
      </c>
      <c r="W70" s="219">
        <v>0.62</v>
      </c>
      <c r="X70" s="219">
        <v>2.11</v>
      </c>
      <c r="Y70" s="219">
        <v>0</v>
      </c>
      <c r="Z70" s="219">
        <v>3.97</v>
      </c>
      <c r="AA70" s="219">
        <v>1.29</v>
      </c>
      <c r="AB70" s="219">
        <v>0</v>
      </c>
      <c r="AC70" s="219">
        <v>21.05</v>
      </c>
      <c r="AD70" s="219">
        <v>0</v>
      </c>
      <c r="AE70" s="219">
        <v>0</v>
      </c>
      <c r="AF70" s="219">
        <v>0</v>
      </c>
      <c r="AG70" s="219">
        <v>31.51</v>
      </c>
      <c r="AH70" s="219">
        <v>0</v>
      </c>
      <c r="AI70" s="219">
        <v>11.32</v>
      </c>
      <c r="AJ70" s="219">
        <v>11.32</v>
      </c>
      <c r="AK70" s="219">
        <v>101.48</v>
      </c>
      <c r="AL70" s="219">
        <v>0</v>
      </c>
      <c r="AM70" s="219">
        <v>0</v>
      </c>
      <c r="AN70" s="219">
        <v>0</v>
      </c>
      <c r="AO70" s="219">
        <v>295.74</v>
      </c>
      <c r="AP70" s="219">
        <v>0</v>
      </c>
    </row>
    <row r="71" spans="1:42">
      <c r="A71" t="s">
        <v>113</v>
      </c>
      <c r="B71" s="219">
        <v>0</v>
      </c>
      <c r="C71" s="219">
        <v>6.32</v>
      </c>
      <c r="D71" s="219">
        <v>12.11</v>
      </c>
      <c r="E71" s="219">
        <v>0</v>
      </c>
      <c r="F71" s="219">
        <v>0</v>
      </c>
      <c r="G71" s="219">
        <v>32.51</v>
      </c>
      <c r="H71" s="219">
        <v>0</v>
      </c>
      <c r="I71" s="219">
        <v>0</v>
      </c>
      <c r="J71" s="219">
        <v>39.520000000000003</v>
      </c>
      <c r="K71" s="219">
        <v>265.39999999999998</v>
      </c>
      <c r="L71" s="219">
        <v>5.1100000000000003</v>
      </c>
      <c r="M71" s="219">
        <v>1.79</v>
      </c>
      <c r="N71" s="219">
        <v>0.87</v>
      </c>
      <c r="O71" s="219">
        <v>2.4300000000000002</v>
      </c>
      <c r="P71" s="219">
        <v>0.98</v>
      </c>
      <c r="Q71" s="219">
        <v>0.28000000000000003</v>
      </c>
      <c r="R71" s="219">
        <v>0.63</v>
      </c>
      <c r="S71" s="219">
        <v>0.39</v>
      </c>
      <c r="T71" s="219">
        <v>0.8</v>
      </c>
      <c r="U71" s="219">
        <v>1.68</v>
      </c>
      <c r="V71" s="219">
        <v>0.28999999999999998</v>
      </c>
      <c r="W71" s="219">
        <v>0.62</v>
      </c>
      <c r="X71" s="219">
        <v>2.11</v>
      </c>
      <c r="Y71" s="219">
        <v>0</v>
      </c>
      <c r="Z71" s="219">
        <v>3.97</v>
      </c>
      <c r="AA71" s="219">
        <v>1.29</v>
      </c>
      <c r="AB71" s="219">
        <v>0</v>
      </c>
      <c r="AC71" s="219">
        <v>21.05</v>
      </c>
      <c r="AD71" s="219">
        <v>0</v>
      </c>
      <c r="AE71" s="219">
        <v>0</v>
      </c>
      <c r="AF71" s="219">
        <v>0</v>
      </c>
      <c r="AG71" s="219">
        <v>31.51</v>
      </c>
      <c r="AH71" s="219">
        <v>0</v>
      </c>
      <c r="AI71" s="219">
        <v>11.32</v>
      </c>
      <c r="AJ71" s="219">
        <v>11.32</v>
      </c>
      <c r="AK71" s="219">
        <v>101.48</v>
      </c>
      <c r="AL71" s="219">
        <v>0</v>
      </c>
      <c r="AM71" s="219">
        <v>0</v>
      </c>
      <c r="AN71" s="219">
        <v>0</v>
      </c>
      <c r="AO71" s="219">
        <v>295.74</v>
      </c>
      <c r="AP71" s="219">
        <v>0</v>
      </c>
    </row>
    <row r="72" spans="1:42">
      <c r="A72" t="s">
        <v>114</v>
      </c>
      <c r="B72" s="219">
        <v>0</v>
      </c>
      <c r="C72" s="219">
        <v>6.32</v>
      </c>
      <c r="D72" s="219">
        <v>12.11</v>
      </c>
      <c r="E72" s="219">
        <v>0</v>
      </c>
      <c r="F72" s="219">
        <v>0</v>
      </c>
      <c r="G72" s="219">
        <v>32.51</v>
      </c>
      <c r="H72" s="219">
        <v>0</v>
      </c>
      <c r="I72" s="219">
        <v>0</v>
      </c>
      <c r="J72" s="219">
        <v>39.520000000000003</v>
      </c>
      <c r="K72" s="219">
        <v>265.39999999999998</v>
      </c>
      <c r="L72" s="219">
        <v>4.6500000000000004</v>
      </c>
      <c r="M72" s="219">
        <v>1.79</v>
      </c>
      <c r="N72" s="219">
        <v>0.87</v>
      </c>
      <c r="O72" s="219">
        <v>2.4300000000000002</v>
      </c>
      <c r="P72" s="219">
        <v>0.98</v>
      </c>
      <c r="Q72" s="219">
        <v>0.28000000000000003</v>
      </c>
      <c r="R72" s="219">
        <v>0.63</v>
      </c>
      <c r="S72" s="219">
        <v>0.39</v>
      </c>
      <c r="T72" s="219">
        <v>0.8</v>
      </c>
      <c r="U72" s="219">
        <v>1.68</v>
      </c>
      <c r="V72" s="219">
        <v>0.28999999999999998</v>
      </c>
      <c r="W72" s="219">
        <v>0.62</v>
      </c>
      <c r="X72" s="219">
        <v>2.11</v>
      </c>
      <c r="Y72" s="219">
        <v>0</v>
      </c>
      <c r="Z72" s="219">
        <v>3.97</v>
      </c>
      <c r="AA72" s="219">
        <v>1.29</v>
      </c>
      <c r="AB72" s="219">
        <v>0</v>
      </c>
      <c r="AC72" s="219">
        <v>21.05</v>
      </c>
      <c r="AD72" s="219">
        <v>0</v>
      </c>
      <c r="AE72" s="219">
        <v>0</v>
      </c>
      <c r="AF72" s="219">
        <v>0</v>
      </c>
      <c r="AG72" s="219">
        <v>31.51</v>
      </c>
      <c r="AH72" s="219">
        <v>0</v>
      </c>
      <c r="AI72" s="219">
        <v>11.32</v>
      </c>
      <c r="AJ72" s="219">
        <v>11.32</v>
      </c>
      <c r="AK72" s="219">
        <v>101.48</v>
      </c>
      <c r="AL72" s="219">
        <v>0</v>
      </c>
      <c r="AM72" s="219">
        <v>0</v>
      </c>
      <c r="AN72" s="219">
        <v>0</v>
      </c>
      <c r="AO72" s="219">
        <v>295.74</v>
      </c>
      <c r="AP72" s="219">
        <v>0</v>
      </c>
    </row>
    <row r="73" spans="1:42">
      <c r="A73" t="s">
        <v>115</v>
      </c>
      <c r="B73" s="219">
        <v>0</v>
      </c>
      <c r="C73" s="219">
        <v>6.32</v>
      </c>
      <c r="D73" s="219">
        <v>12.11</v>
      </c>
      <c r="E73" s="219">
        <v>0</v>
      </c>
      <c r="F73" s="219">
        <v>0</v>
      </c>
      <c r="G73" s="219">
        <v>32.51</v>
      </c>
      <c r="H73" s="219">
        <v>0</v>
      </c>
      <c r="I73" s="219">
        <v>0</v>
      </c>
      <c r="J73" s="219">
        <v>39.520000000000003</v>
      </c>
      <c r="K73" s="219">
        <v>282.08</v>
      </c>
      <c r="L73" s="219">
        <v>4.6399999999999997</v>
      </c>
      <c r="M73" s="219">
        <v>1.79</v>
      </c>
      <c r="N73" s="219">
        <v>0.87</v>
      </c>
      <c r="O73" s="219">
        <v>2.4300000000000002</v>
      </c>
      <c r="P73" s="219">
        <v>0.98</v>
      </c>
      <c r="Q73" s="219">
        <v>0.3</v>
      </c>
      <c r="R73" s="219">
        <v>0.63</v>
      </c>
      <c r="S73" s="219">
        <v>0.39</v>
      </c>
      <c r="T73" s="219">
        <v>0.8</v>
      </c>
      <c r="U73" s="219">
        <v>1.68</v>
      </c>
      <c r="V73" s="219">
        <v>0.28999999999999998</v>
      </c>
      <c r="W73" s="219">
        <v>0.62</v>
      </c>
      <c r="X73" s="219">
        <v>2.11</v>
      </c>
      <c r="Y73" s="219">
        <v>0</v>
      </c>
      <c r="Z73" s="219">
        <v>3.97</v>
      </c>
      <c r="AA73" s="219">
        <v>1.29</v>
      </c>
      <c r="AB73" s="219">
        <v>0</v>
      </c>
      <c r="AC73" s="219">
        <v>21.05</v>
      </c>
      <c r="AD73" s="219">
        <v>0</v>
      </c>
      <c r="AE73" s="219">
        <v>0</v>
      </c>
      <c r="AF73" s="219">
        <v>0</v>
      </c>
      <c r="AG73" s="219">
        <v>31.51</v>
      </c>
      <c r="AH73" s="219">
        <v>0</v>
      </c>
      <c r="AI73" s="219">
        <v>11.32</v>
      </c>
      <c r="AJ73" s="219">
        <v>11.32</v>
      </c>
      <c r="AK73" s="219">
        <v>101.48</v>
      </c>
      <c r="AL73" s="219">
        <v>0</v>
      </c>
      <c r="AM73" s="219">
        <v>0</v>
      </c>
      <c r="AN73" s="219">
        <v>0</v>
      </c>
      <c r="AO73" s="219">
        <v>295.74</v>
      </c>
      <c r="AP73" s="219">
        <v>0</v>
      </c>
    </row>
    <row r="74" spans="1:42">
      <c r="A74" t="s">
        <v>116</v>
      </c>
      <c r="B74" s="219">
        <v>0</v>
      </c>
      <c r="C74" s="219">
        <v>6.32</v>
      </c>
      <c r="D74" s="219">
        <v>12.11</v>
      </c>
      <c r="E74" s="219">
        <v>0</v>
      </c>
      <c r="F74" s="219">
        <v>0</v>
      </c>
      <c r="G74" s="219">
        <v>32.51</v>
      </c>
      <c r="H74" s="219">
        <v>0</v>
      </c>
      <c r="I74" s="219">
        <v>0</v>
      </c>
      <c r="J74" s="219">
        <v>39.520000000000003</v>
      </c>
      <c r="K74" s="219">
        <v>282.08</v>
      </c>
      <c r="L74" s="219">
        <v>4.6399999999999997</v>
      </c>
      <c r="M74" s="219">
        <v>1.79</v>
      </c>
      <c r="N74" s="219">
        <v>0.87</v>
      </c>
      <c r="O74" s="219">
        <v>2.4300000000000002</v>
      </c>
      <c r="P74" s="219">
        <v>0.98</v>
      </c>
      <c r="Q74" s="219">
        <v>0.3</v>
      </c>
      <c r="R74" s="219">
        <v>0.63</v>
      </c>
      <c r="S74" s="219">
        <v>0.39</v>
      </c>
      <c r="T74" s="219">
        <v>0.8</v>
      </c>
      <c r="U74" s="219">
        <v>1.68</v>
      </c>
      <c r="V74" s="219">
        <v>0.28999999999999998</v>
      </c>
      <c r="W74" s="219">
        <v>0.62</v>
      </c>
      <c r="X74" s="219">
        <v>2.11</v>
      </c>
      <c r="Y74" s="219">
        <v>0</v>
      </c>
      <c r="Z74" s="219">
        <v>3.97</v>
      </c>
      <c r="AA74" s="219">
        <v>1.29</v>
      </c>
      <c r="AB74" s="219">
        <v>0</v>
      </c>
      <c r="AC74" s="219">
        <v>21.05</v>
      </c>
      <c r="AD74" s="219">
        <v>0</v>
      </c>
      <c r="AE74" s="219">
        <v>0</v>
      </c>
      <c r="AF74" s="219">
        <v>0</v>
      </c>
      <c r="AG74" s="219">
        <v>31.51</v>
      </c>
      <c r="AH74" s="219">
        <v>0</v>
      </c>
      <c r="AI74" s="219">
        <v>11.32</v>
      </c>
      <c r="AJ74" s="219">
        <v>11.32</v>
      </c>
      <c r="AK74" s="219">
        <v>101.48</v>
      </c>
      <c r="AL74" s="219">
        <v>0</v>
      </c>
      <c r="AM74" s="219">
        <v>0</v>
      </c>
      <c r="AN74" s="219">
        <v>0</v>
      </c>
      <c r="AO74" s="219">
        <v>295.74</v>
      </c>
      <c r="AP74" s="219">
        <v>0</v>
      </c>
    </row>
    <row r="75" spans="1:42">
      <c r="A75" t="s">
        <v>117</v>
      </c>
      <c r="B75" s="219">
        <v>0</v>
      </c>
      <c r="C75" s="219">
        <v>6.32</v>
      </c>
      <c r="D75" s="219">
        <v>12.11</v>
      </c>
      <c r="E75" s="219">
        <v>0</v>
      </c>
      <c r="F75" s="219">
        <v>0</v>
      </c>
      <c r="G75" s="219">
        <v>32.51</v>
      </c>
      <c r="H75" s="219">
        <v>0</v>
      </c>
      <c r="I75" s="219">
        <v>0</v>
      </c>
      <c r="J75" s="219">
        <v>39.520000000000003</v>
      </c>
      <c r="K75" s="219">
        <v>282.08999999999997</v>
      </c>
      <c r="L75" s="219">
        <v>5.4</v>
      </c>
      <c r="M75" s="219">
        <v>1.79</v>
      </c>
      <c r="N75" s="219">
        <v>0.87</v>
      </c>
      <c r="O75" s="219">
        <v>2.4300000000000002</v>
      </c>
      <c r="P75" s="219">
        <v>0.98</v>
      </c>
      <c r="Q75" s="219">
        <v>0.3</v>
      </c>
      <c r="R75" s="219">
        <v>0.63</v>
      </c>
      <c r="S75" s="219">
        <v>0.39</v>
      </c>
      <c r="T75" s="219">
        <v>0.8</v>
      </c>
      <c r="U75" s="219">
        <v>1.68</v>
      </c>
      <c r="V75" s="219">
        <v>0.28999999999999998</v>
      </c>
      <c r="W75" s="219">
        <v>0.62</v>
      </c>
      <c r="X75" s="219">
        <v>2.11</v>
      </c>
      <c r="Y75" s="219">
        <v>0</v>
      </c>
      <c r="Z75" s="219">
        <v>3.97</v>
      </c>
      <c r="AA75" s="219">
        <v>1.29</v>
      </c>
      <c r="AB75" s="219">
        <v>0</v>
      </c>
      <c r="AC75" s="219">
        <v>21.05</v>
      </c>
      <c r="AD75" s="219">
        <v>0</v>
      </c>
      <c r="AE75" s="219">
        <v>0</v>
      </c>
      <c r="AF75" s="219">
        <v>0</v>
      </c>
      <c r="AG75" s="219">
        <v>31.51</v>
      </c>
      <c r="AH75" s="219">
        <v>0</v>
      </c>
      <c r="AI75" s="219">
        <v>11.32</v>
      </c>
      <c r="AJ75" s="219">
        <v>0</v>
      </c>
      <c r="AK75" s="219">
        <v>101.48</v>
      </c>
      <c r="AL75" s="219">
        <v>0</v>
      </c>
      <c r="AM75" s="219">
        <v>0</v>
      </c>
      <c r="AN75" s="219">
        <v>0</v>
      </c>
      <c r="AO75" s="219">
        <v>301.95999999999998</v>
      </c>
      <c r="AP75" s="219">
        <v>0</v>
      </c>
    </row>
    <row r="76" spans="1:42">
      <c r="A76" t="s">
        <v>118</v>
      </c>
      <c r="B76" s="219">
        <v>0</v>
      </c>
      <c r="C76" s="219">
        <v>6.32</v>
      </c>
      <c r="D76" s="219">
        <v>12.11</v>
      </c>
      <c r="E76" s="219">
        <v>0</v>
      </c>
      <c r="F76" s="219">
        <v>0</v>
      </c>
      <c r="G76" s="219">
        <v>32.51</v>
      </c>
      <c r="H76" s="219">
        <v>0</v>
      </c>
      <c r="I76" s="219">
        <v>0</v>
      </c>
      <c r="J76" s="219">
        <v>39.520000000000003</v>
      </c>
      <c r="K76" s="219">
        <v>282.08999999999997</v>
      </c>
      <c r="L76" s="219">
        <v>4.84</v>
      </c>
      <c r="M76" s="219">
        <v>1.79</v>
      </c>
      <c r="N76" s="219">
        <v>0.87</v>
      </c>
      <c r="O76" s="219">
        <v>2.4300000000000002</v>
      </c>
      <c r="P76" s="219">
        <v>0.98</v>
      </c>
      <c r="Q76" s="219">
        <v>0.3</v>
      </c>
      <c r="R76" s="219">
        <v>0.63</v>
      </c>
      <c r="S76" s="219">
        <v>0.39</v>
      </c>
      <c r="T76" s="219">
        <v>0.7</v>
      </c>
      <c r="U76" s="219">
        <v>1.68</v>
      </c>
      <c r="V76" s="219">
        <v>0.28999999999999998</v>
      </c>
      <c r="W76" s="219">
        <v>0.62</v>
      </c>
      <c r="X76" s="219">
        <v>2.11</v>
      </c>
      <c r="Y76" s="219">
        <v>0</v>
      </c>
      <c r="Z76" s="219">
        <v>3.97</v>
      </c>
      <c r="AA76" s="219">
        <v>1.29</v>
      </c>
      <c r="AB76" s="219">
        <v>0</v>
      </c>
      <c r="AC76" s="219">
        <v>21.05</v>
      </c>
      <c r="AD76" s="219">
        <v>0</v>
      </c>
      <c r="AE76" s="219">
        <v>0</v>
      </c>
      <c r="AF76" s="219">
        <v>0</v>
      </c>
      <c r="AG76" s="219">
        <v>41.22</v>
      </c>
      <c r="AH76" s="219">
        <v>0</v>
      </c>
      <c r="AI76" s="219">
        <v>11.32</v>
      </c>
      <c r="AJ76" s="219">
        <v>0</v>
      </c>
      <c r="AK76" s="219">
        <v>101.48</v>
      </c>
      <c r="AL76" s="219">
        <v>0</v>
      </c>
      <c r="AM76" s="219">
        <v>0</v>
      </c>
      <c r="AN76" s="219">
        <v>0</v>
      </c>
      <c r="AO76" s="219">
        <v>301.95999999999998</v>
      </c>
      <c r="AP76" s="219">
        <v>0</v>
      </c>
    </row>
    <row r="77" spans="1:42">
      <c r="A77" t="s">
        <v>119</v>
      </c>
      <c r="B77" s="219">
        <v>0</v>
      </c>
      <c r="C77" s="219">
        <v>6.32</v>
      </c>
      <c r="D77" s="219">
        <v>12.11</v>
      </c>
      <c r="E77" s="219">
        <v>0</v>
      </c>
      <c r="F77" s="219">
        <v>0</v>
      </c>
      <c r="G77" s="219">
        <v>32.51</v>
      </c>
      <c r="H77" s="219">
        <v>0</v>
      </c>
      <c r="I77" s="219">
        <v>0</v>
      </c>
      <c r="J77" s="219">
        <v>39.520000000000003</v>
      </c>
      <c r="K77" s="219">
        <v>282.08</v>
      </c>
      <c r="L77" s="219">
        <v>4.32</v>
      </c>
      <c r="M77" s="219">
        <v>1.79</v>
      </c>
      <c r="N77" s="219">
        <v>0.87</v>
      </c>
      <c r="O77" s="219">
        <v>2.4300000000000002</v>
      </c>
      <c r="P77" s="219">
        <v>0.98</v>
      </c>
      <c r="Q77" s="219">
        <v>0.3</v>
      </c>
      <c r="R77" s="219">
        <v>0.63</v>
      </c>
      <c r="S77" s="219">
        <v>0.39</v>
      </c>
      <c r="T77" s="219">
        <v>0.64</v>
      </c>
      <c r="U77" s="219">
        <v>1.68</v>
      </c>
      <c r="V77" s="219">
        <v>0.28999999999999998</v>
      </c>
      <c r="W77" s="219">
        <v>0.62</v>
      </c>
      <c r="X77" s="219">
        <v>2.11</v>
      </c>
      <c r="Y77" s="219">
        <v>0</v>
      </c>
      <c r="Z77" s="219">
        <v>3.97</v>
      </c>
      <c r="AA77" s="219">
        <v>1.29</v>
      </c>
      <c r="AB77" s="219">
        <v>0</v>
      </c>
      <c r="AC77" s="219">
        <v>21.05</v>
      </c>
      <c r="AD77" s="219">
        <v>0</v>
      </c>
      <c r="AE77" s="219">
        <v>0</v>
      </c>
      <c r="AF77" s="219">
        <v>0</v>
      </c>
      <c r="AG77" s="219">
        <v>41.22</v>
      </c>
      <c r="AH77" s="219">
        <v>0</v>
      </c>
      <c r="AI77" s="219">
        <v>11.32</v>
      </c>
      <c r="AJ77" s="219">
        <v>0</v>
      </c>
      <c r="AK77" s="219">
        <v>101.48</v>
      </c>
      <c r="AL77" s="219">
        <v>0</v>
      </c>
      <c r="AM77" s="219">
        <v>0</v>
      </c>
      <c r="AN77" s="219">
        <v>0</v>
      </c>
      <c r="AO77" s="219">
        <v>301.95999999999998</v>
      </c>
      <c r="AP77" s="219">
        <v>0</v>
      </c>
    </row>
    <row r="78" spans="1:42">
      <c r="A78" t="s">
        <v>120</v>
      </c>
      <c r="B78" s="219">
        <v>0</v>
      </c>
      <c r="C78" s="219">
        <v>6.32</v>
      </c>
      <c r="D78" s="219">
        <v>12.11</v>
      </c>
      <c r="E78" s="219">
        <v>0</v>
      </c>
      <c r="F78" s="219">
        <v>0</v>
      </c>
      <c r="G78" s="219">
        <v>32.51</v>
      </c>
      <c r="H78" s="219">
        <v>0</v>
      </c>
      <c r="I78" s="219">
        <v>0</v>
      </c>
      <c r="J78" s="219">
        <v>39.520000000000003</v>
      </c>
      <c r="K78" s="219">
        <v>282.08</v>
      </c>
      <c r="L78" s="219">
        <v>4.6399999999999997</v>
      </c>
      <c r="M78" s="219">
        <v>1.79</v>
      </c>
      <c r="N78" s="219">
        <v>0.87</v>
      </c>
      <c r="O78" s="219">
        <v>2.4300000000000002</v>
      </c>
      <c r="P78" s="219">
        <v>0.98</v>
      </c>
      <c r="Q78" s="219">
        <v>0.3</v>
      </c>
      <c r="R78" s="219">
        <v>0.63</v>
      </c>
      <c r="S78" s="219">
        <v>0.39</v>
      </c>
      <c r="T78" s="219">
        <v>0.55000000000000004</v>
      </c>
      <c r="U78" s="219">
        <v>1.68</v>
      </c>
      <c r="V78" s="219">
        <v>0.28999999999999998</v>
      </c>
      <c r="W78" s="219">
        <v>0.62</v>
      </c>
      <c r="X78" s="219">
        <v>2.11</v>
      </c>
      <c r="Y78" s="219">
        <v>0</v>
      </c>
      <c r="Z78" s="219">
        <v>3.97</v>
      </c>
      <c r="AA78" s="219">
        <v>1.29</v>
      </c>
      <c r="AB78" s="219">
        <v>0</v>
      </c>
      <c r="AC78" s="219">
        <v>21.05</v>
      </c>
      <c r="AD78" s="219">
        <v>0</v>
      </c>
      <c r="AE78" s="219">
        <v>0</v>
      </c>
      <c r="AF78" s="219">
        <v>0</v>
      </c>
      <c r="AG78" s="219">
        <v>41.22</v>
      </c>
      <c r="AH78" s="219">
        <v>0</v>
      </c>
      <c r="AI78" s="219">
        <v>11.32</v>
      </c>
      <c r="AJ78" s="219">
        <v>0</v>
      </c>
      <c r="AK78" s="219">
        <v>101.48</v>
      </c>
      <c r="AL78" s="219">
        <v>0</v>
      </c>
      <c r="AM78" s="219">
        <v>0</v>
      </c>
      <c r="AN78" s="219">
        <v>0</v>
      </c>
      <c r="AO78" s="219">
        <v>301.95999999999998</v>
      </c>
      <c r="AP78" s="219">
        <v>0</v>
      </c>
    </row>
    <row r="79" spans="1:42">
      <c r="A79" t="s">
        <v>121</v>
      </c>
      <c r="B79" s="219">
        <v>0</v>
      </c>
      <c r="C79" s="219">
        <v>6.84</v>
      </c>
      <c r="D79" s="219">
        <v>12.11</v>
      </c>
      <c r="E79" s="219">
        <v>0</v>
      </c>
      <c r="F79" s="219">
        <v>0</v>
      </c>
      <c r="G79" s="219">
        <v>32.51</v>
      </c>
      <c r="H79" s="219">
        <v>0</v>
      </c>
      <c r="I79" s="219">
        <v>0</v>
      </c>
      <c r="J79" s="219">
        <v>39.520000000000003</v>
      </c>
      <c r="K79" s="219">
        <v>282.08999999999997</v>
      </c>
      <c r="L79" s="219">
        <v>4.6500000000000004</v>
      </c>
      <c r="M79" s="219">
        <v>1.79</v>
      </c>
      <c r="N79" s="219">
        <v>0.87</v>
      </c>
      <c r="O79" s="219">
        <v>2.4300000000000002</v>
      </c>
      <c r="P79" s="219">
        <v>0.98</v>
      </c>
      <c r="Q79" s="219">
        <v>0.3</v>
      </c>
      <c r="R79" s="219">
        <v>0.63</v>
      </c>
      <c r="S79" s="219">
        <v>0.39</v>
      </c>
      <c r="T79" s="219">
        <v>0.8</v>
      </c>
      <c r="U79" s="219">
        <v>1.68</v>
      </c>
      <c r="V79" s="219">
        <v>0.28999999999999998</v>
      </c>
      <c r="W79" s="219">
        <v>0.62</v>
      </c>
      <c r="X79" s="219">
        <v>2.11</v>
      </c>
      <c r="Y79" s="219">
        <v>0</v>
      </c>
      <c r="Z79" s="219">
        <v>3.97</v>
      </c>
      <c r="AA79" s="219">
        <v>1.29</v>
      </c>
      <c r="AB79" s="219">
        <v>0</v>
      </c>
      <c r="AC79" s="219">
        <v>21.05</v>
      </c>
      <c r="AD79" s="219">
        <v>0</v>
      </c>
      <c r="AE79" s="219">
        <v>0</v>
      </c>
      <c r="AF79" s="219">
        <v>0</v>
      </c>
      <c r="AG79" s="219">
        <v>31.51</v>
      </c>
      <c r="AH79" s="219">
        <v>0</v>
      </c>
      <c r="AI79" s="219">
        <v>11.32</v>
      </c>
      <c r="AJ79" s="219">
        <v>0</v>
      </c>
      <c r="AK79" s="219">
        <v>101.48</v>
      </c>
      <c r="AL79" s="219">
        <v>0</v>
      </c>
      <c r="AM79" s="219">
        <v>0</v>
      </c>
      <c r="AN79" s="219">
        <v>0</v>
      </c>
      <c r="AO79" s="219">
        <v>301.95999999999998</v>
      </c>
      <c r="AP79" s="219">
        <v>0</v>
      </c>
    </row>
    <row r="80" spans="1:42">
      <c r="A80" t="s">
        <v>122</v>
      </c>
      <c r="B80" s="219">
        <v>0</v>
      </c>
      <c r="C80" s="219">
        <v>6.84</v>
      </c>
      <c r="D80" s="219">
        <v>12.11</v>
      </c>
      <c r="E80" s="219">
        <v>0</v>
      </c>
      <c r="F80" s="219">
        <v>0</v>
      </c>
      <c r="G80" s="219">
        <v>32.51</v>
      </c>
      <c r="H80" s="219">
        <v>0</v>
      </c>
      <c r="I80" s="219">
        <v>0</v>
      </c>
      <c r="J80" s="219">
        <v>39.520000000000003</v>
      </c>
      <c r="K80" s="219">
        <v>282.08999999999997</v>
      </c>
      <c r="L80" s="219">
        <v>4.6500000000000004</v>
      </c>
      <c r="M80" s="219">
        <v>1.79</v>
      </c>
      <c r="N80" s="219">
        <v>0.87</v>
      </c>
      <c r="O80" s="219">
        <v>2.4300000000000002</v>
      </c>
      <c r="P80" s="219">
        <v>0.98</v>
      </c>
      <c r="Q80" s="219">
        <v>0.3</v>
      </c>
      <c r="R80" s="219">
        <v>0.63</v>
      </c>
      <c r="S80" s="219">
        <v>0.39</v>
      </c>
      <c r="T80" s="219">
        <v>0.8</v>
      </c>
      <c r="U80" s="219">
        <v>1.68</v>
      </c>
      <c r="V80" s="219">
        <v>0.28999999999999998</v>
      </c>
      <c r="W80" s="219">
        <v>0.62</v>
      </c>
      <c r="X80" s="219">
        <v>2.11</v>
      </c>
      <c r="Y80" s="219">
        <v>0</v>
      </c>
      <c r="Z80" s="219">
        <v>3.97</v>
      </c>
      <c r="AA80" s="219">
        <v>1.29</v>
      </c>
      <c r="AB80" s="219">
        <v>0</v>
      </c>
      <c r="AC80" s="219">
        <v>21.05</v>
      </c>
      <c r="AD80" s="219">
        <v>0</v>
      </c>
      <c r="AE80" s="219">
        <v>0</v>
      </c>
      <c r="AF80" s="219">
        <v>0</v>
      </c>
      <c r="AG80" s="219">
        <v>31.16</v>
      </c>
      <c r="AH80" s="219">
        <v>0</v>
      </c>
      <c r="AI80" s="219">
        <v>11.32</v>
      </c>
      <c r="AJ80" s="219">
        <v>0</v>
      </c>
      <c r="AK80" s="219">
        <v>101.48</v>
      </c>
      <c r="AL80" s="219">
        <v>0</v>
      </c>
      <c r="AM80" s="219">
        <v>0</v>
      </c>
      <c r="AN80" s="219">
        <v>0</v>
      </c>
      <c r="AO80" s="219">
        <v>301.95999999999998</v>
      </c>
      <c r="AP80" s="219">
        <v>0</v>
      </c>
    </row>
    <row r="81" spans="1:42">
      <c r="A81" t="s">
        <v>123</v>
      </c>
      <c r="B81" s="219">
        <v>0</v>
      </c>
      <c r="C81" s="219">
        <v>6.84</v>
      </c>
      <c r="D81" s="219">
        <v>12.11</v>
      </c>
      <c r="E81" s="219">
        <v>0</v>
      </c>
      <c r="F81" s="219">
        <v>0</v>
      </c>
      <c r="G81" s="219">
        <v>32.51</v>
      </c>
      <c r="H81" s="219">
        <v>0</v>
      </c>
      <c r="I81" s="219">
        <v>0</v>
      </c>
      <c r="J81" s="219">
        <v>39.520000000000003</v>
      </c>
      <c r="K81" s="219">
        <v>282.08</v>
      </c>
      <c r="L81" s="219">
        <v>4.6500000000000004</v>
      </c>
      <c r="M81" s="219">
        <v>1.79</v>
      </c>
      <c r="N81" s="219">
        <v>0.87</v>
      </c>
      <c r="O81" s="219">
        <v>2.4300000000000002</v>
      </c>
      <c r="P81" s="219">
        <v>0.98</v>
      </c>
      <c r="Q81" s="219">
        <v>0.3</v>
      </c>
      <c r="R81" s="219">
        <v>0.63</v>
      </c>
      <c r="S81" s="219">
        <v>0.39</v>
      </c>
      <c r="T81" s="219">
        <v>0.8</v>
      </c>
      <c r="U81" s="219">
        <v>1.68</v>
      </c>
      <c r="V81" s="219">
        <v>0.28999999999999998</v>
      </c>
      <c r="W81" s="219">
        <v>0.48</v>
      </c>
      <c r="X81" s="219">
        <v>2.11</v>
      </c>
      <c r="Y81" s="219">
        <v>0</v>
      </c>
      <c r="Z81" s="219">
        <v>3.97</v>
      </c>
      <c r="AA81" s="219">
        <v>1.29</v>
      </c>
      <c r="AB81" s="219">
        <v>0</v>
      </c>
      <c r="AC81" s="219">
        <v>21.05</v>
      </c>
      <c r="AD81" s="219">
        <v>0</v>
      </c>
      <c r="AE81" s="219">
        <v>0</v>
      </c>
      <c r="AF81" s="219">
        <v>0</v>
      </c>
      <c r="AG81" s="219">
        <v>31.16</v>
      </c>
      <c r="AH81" s="219">
        <v>0</v>
      </c>
      <c r="AI81" s="219">
        <v>11.32</v>
      </c>
      <c r="AJ81" s="219">
        <v>0</v>
      </c>
      <c r="AK81" s="219">
        <v>101.48</v>
      </c>
      <c r="AL81" s="219">
        <v>0</v>
      </c>
      <c r="AM81" s="219">
        <v>0</v>
      </c>
      <c r="AN81" s="219">
        <v>0</v>
      </c>
      <c r="AO81" s="219">
        <v>301.95999999999998</v>
      </c>
      <c r="AP81" s="219">
        <v>0</v>
      </c>
    </row>
    <row r="82" spans="1:42">
      <c r="A82" t="s">
        <v>124</v>
      </c>
      <c r="B82" s="219">
        <v>0</v>
      </c>
      <c r="C82" s="219">
        <v>6.84</v>
      </c>
      <c r="D82" s="219">
        <v>12.11</v>
      </c>
      <c r="E82" s="219">
        <v>0</v>
      </c>
      <c r="F82" s="219">
        <v>0</v>
      </c>
      <c r="G82" s="219">
        <v>32.51</v>
      </c>
      <c r="H82" s="219">
        <v>0</v>
      </c>
      <c r="I82" s="219">
        <v>0</v>
      </c>
      <c r="J82" s="219">
        <v>39.520000000000003</v>
      </c>
      <c r="K82" s="219">
        <v>282.08</v>
      </c>
      <c r="L82" s="219">
        <v>4.6500000000000004</v>
      </c>
      <c r="M82" s="219">
        <v>1.79</v>
      </c>
      <c r="N82" s="219">
        <v>0.87</v>
      </c>
      <c r="O82" s="219">
        <v>2.4300000000000002</v>
      </c>
      <c r="P82" s="219">
        <v>0.98</v>
      </c>
      <c r="Q82" s="219">
        <v>0.3</v>
      </c>
      <c r="R82" s="219">
        <v>0.63</v>
      </c>
      <c r="S82" s="219">
        <v>0.39</v>
      </c>
      <c r="T82" s="219">
        <v>0.8</v>
      </c>
      <c r="U82" s="219">
        <v>1.68</v>
      </c>
      <c r="V82" s="219">
        <v>0.28999999999999998</v>
      </c>
      <c r="W82" s="219">
        <v>0.48</v>
      </c>
      <c r="X82" s="219">
        <v>2.11</v>
      </c>
      <c r="Y82" s="219">
        <v>0</v>
      </c>
      <c r="Z82" s="219">
        <v>3.97</v>
      </c>
      <c r="AA82" s="219">
        <v>1.29</v>
      </c>
      <c r="AB82" s="219">
        <v>0</v>
      </c>
      <c r="AC82" s="219">
        <v>21.05</v>
      </c>
      <c r="AD82" s="219">
        <v>0</v>
      </c>
      <c r="AE82" s="219">
        <v>0</v>
      </c>
      <c r="AF82" s="219">
        <v>0</v>
      </c>
      <c r="AG82" s="219">
        <v>31.16</v>
      </c>
      <c r="AH82" s="219">
        <v>0</v>
      </c>
      <c r="AI82" s="219">
        <v>11.32</v>
      </c>
      <c r="AJ82" s="219">
        <v>0</v>
      </c>
      <c r="AK82" s="219">
        <v>101.48</v>
      </c>
      <c r="AL82" s="219">
        <v>0</v>
      </c>
      <c r="AM82" s="219">
        <v>0</v>
      </c>
      <c r="AN82" s="219">
        <v>0</v>
      </c>
      <c r="AO82" s="219">
        <v>301.95999999999998</v>
      </c>
      <c r="AP82" s="219">
        <v>0</v>
      </c>
    </row>
    <row r="83" spans="1:42">
      <c r="A83" t="s">
        <v>125</v>
      </c>
      <c r="B83" s="219">
        <v>0</v>
      </c>
      <c r="C83" s="219">
        <v>6.84</v>
      </c>
      <c r="D83" s="219">
        <v>12.11</v>
      </c>
      <c r="E83" s="219">
        <v>0</v>
      </c>
      <c r="F83" s="219">
        <v>0</v>
      </c>
      <c r="G83" s="219">
        <v>32.51</v>
      </c>
      <c r="H83" s="219">
        <v>0</v>
      </c>
      <c r="I83" s="219">
        <v>0</v>
      </c>
      <c r="J83" s="219">
        <v>40.619999999999997</v>
      </c>
      <c r="K83" s="219">
        <v>282.08</v>
      </c>
      <c r="L83" s="219">
        <v>4.6500000000000004</v>
      </c>
      <c r="M83" s="219">
        <v>1.79</v>
      </c>
      <c r="N83" s="219">
        <v>0.87</v>
      </c>
      <c r="O83" s="219">
        <v>2.4300000000000002</v>
      </c>
      <c r="P83" s="219">
        <v>0.98</v>
      </c>
      <c r="Q83" s="219">
        <v>0.3</v>
      </c>
      <c r="R83" s="219">
        <v>0.63</v>
      </c>
      <c r="S83" s="219">
        <v>0.39</v>
      </c>
      <c r="T83" s="219">
        <v>0.8</v>
      </c>
      <c r="U83" s="219">
        <v>1.68</v>
      </c>
      <c r="V83" s="219">
        <v>0.28999999999999998</v>
      </c>
      <c r="W83" s="219">
        <v>0.48</v>
      </c>
      <c r="X83" s="219">
        <v>2.11</v>
      </c>
      <c r="Y83" s="219">
        <v>0</v>
      </c>
      <c r="Z83" s="219">
        <v>3.97</v>
      </c>
      <c r="AA83" s="219">
        <v>1.29</v>
      </c>
      <c r="AB83" s="219">
        <v>0</v>
      </c>
      <c r="AC83" s="219">
        <v>21.05</v>
      </c>
      <c r="AD83" s="219">
        <v>0</v>
      </c>
      <c r="AE83" s="219">
        <v>0</v>
      </c>
      <c r="AF83" s="219">
        <v>0</v>
      </c>
      <c r="AG83" s="219">
        <v>31.51</v>
      </c>
      <c r="AH83" s="219">
        <v>0</v>
      </c>
      <c r="AI83" s="219">
        <v>11.32</v>
      </c>
      <c r="AJ83" s="219">
        <v>0</v>
      </c>
      <c r="AK83" s="219">
        <v>101.48</v>
      </c>
      <c r="AL83" s="219">
        <v>0</v>
      </c>
      <c r="AM83" s="219">
        <v>0</v>
      </c>
      <c r="AN83" s="219">
        <v>0</v>
      </c>
      <c r="AO83" s="219">
        <v>301.95999999999998</v>
      </c>
      <c r="AP83" s="219">
        <v>0</v>
      </c>
    </row>
    <row r="84" spans="1:42">
      <c r="A84" t="s">
        <v>126</v>
      </c>
      <c r="B84" s="219">
        <v>0</v>
      </c>
      <c r="C84" s="219">
        <v>6.84</v>
      </c>
      <c r="D84" s="219">
        <v>12.11</v>
      </c>
      <c r="E84" s="219">
        <v>0</v>
      </c>
      <c r="F84" s="219">
        <v>0</v>
      </c>
      <c r="G84" s="219">
        <v>32.51</v>
      </c>
      <c r="H84" s="219">
        <v>0</v>
      </c>
      <c r="I84" s="219">
        <v>0</v>
      </c>
      <c r="J84" s="219">
        <v>40.619999999999997</v>
      </c>
      <c r="K84" s="219">
        <v>282.08</v>
      </c>
      <c r="L84" s="219">
        <v>4.6399999999999997</v>
      </c>
      <c r="M84" s="219">
        <v>1.79</v>
      </c>
      <c r="N84" s="219">
        <v>0.87</v>
      </c>
      <c r="O84" s="219">
        <v>2.4300000000000002</v>
      </c>
      <c r="P84" s="219">
        <v>0.98</v>
      </c>
      <c r="Q84" s="219">
        <v>0.3</v>
      </c>
      <c r="R84" s="219">
        <v>0.63</v>
      </c>
      <c r="S84" s="219">
        <v>0.39</v>
      </c>
      <c r="T84" s="219">
        <v>0.8</v>
      </c>
      <c r="U84" s="219">
        <v>1.68</v>
      </c>
      <c r="V84" s="219">
        <v>0.28999999999999998</v>
      </c>
      <c r="W84" s="219">
        <v>0.48</v>
      </c>
      <c r="X84" s="219">
        <v>2.11</v>
      </c>
      <c r="Y84" s="219">
        <v>0</v>
      </c>
      <c r="Z84" s="219">
        <v>3.97</v>
      </c>
      <c r="AA84" s="219">
        <v>1.29</v>
      </c>
      <c r="AB84" s="219">
        <v>0</v>
      </c>
      <c r="AC84" s="219">
        <v>21.05</v>
      </c>
      <c r="AD84" s="219">
        <v>0</v>
      </c>
      <c r="AE84" s="219">
        <v>0</v>
      </c>
      <c r="AF84" s="219">
        <v>0</v>
      </c>
      <c r="AG84" s="219">
        <v>31.51</v>
      </c>
      <c r="AH84" s="219">
        <v>0</v>
      </c>
      <c r="AI84" s="219">
        <v>11.32</v>
      </c>
      <c r="AJ84" s="219">
        <v>0</v>
      </c>
      <c r="AK84" s="219">
        <v>101.48</v>
      </c>
      <c r="AL84" s="219">
        <v>0</v>
      </c>
      <c r="AM84" s="219">
        <v>0</v>
      </c>
      <c r="AN84" s="219">
        <v>0</v>
      </c>
      <c r="AO84" s="219">
        <v>301.95999999999998</v>
      </c>
      <c r="AP84" s="219">
        <v>0</v>
      </c>
    </row>
    <row r="85" spans="1:42">
      <c r="A85" t="s">
        <v>127</v>
      </c>
      <c r="B85" s="219">
        <v>0</v>
      </c>
      <c r="C85" s="219">
        <v>6.84</v>
      </c>
      <c r="D85" s="219">
        <v>12.11</v>
      </c>
      <c r="E85" s="219">
        <v>0</v>
      </c>
      <c r="F85" s="219">
        <v>0</v>
      </c>
      <c r="G85" s="219">
        <v>32.51</v>
      </c>
      <c r="H85" s="219">
        <v>0</v>
      </c>
      <c r="I85" s="219">
        <v>0</v>
      </c>
      <c r="J85" s="219">
        <v>40.619999999999997</v>
      </c>
      <c r="K85" s="219">
        <v>282.08999999999997</v>
      </c>
      <c r="L85" s="219">
        <v>4.6500000000000004</v>
      </c>
      <c r="M85" s="219">
        <v>1.79</v>
      </c>
      <c r="N85" s="219">
        <v>0.87</v>
      </c>
      <c r="O85" s="219">
        <v>2.4300000000000002</v>
      </c>
      <c r="P85" s="219">
        <v>0.98</v>
      </c>
      <c r="Q85" s="219">
        <v>0.3</v>
      </c>
      <c r="R85" s="219">
        <v>0.63</v>
      </c>
      <c r="S85" s="219">
        <v>0.39</v>
      </c>
      <c r="T85" s="219">
        <v>0.8</v>
      </c>
      <c r="U85" s="219">
        <v>1.68</v>
      </c>
      <c r="V85" s="219">
        <v>0.28999999999999998</v>
      </c>
      <c r="W85" s="219">
        <v>0.48</v>
      </c>
      <c r="X85" s="219">
        <v>2.11</v>
      </c>
      <c r="Y85" s="219">
        <v>0</v>
      </c>
      <c r="Z85" s="219">
        <v>3.97</v>
      </c>
      <c r="AA85" s="219">
        <v>1.29</v>
      </c>
      <c r="AB85" s="219">
        <v>0</v>
      </c>
      <c r="AC85" s="219">
        <v>21.05</v>
      </c>
      <c r="AD85" s="219">
        <v>0</v>
      </c>
      <c r="AE85" s="219">
        <v>0</v>
      </c>
      <c r="AF85" s="219">
        <v>0</v>
      </c>
      <c r="AG85" s="219">
        <v>31.51</v>
      </c>
      <c r="AH85" s="219">
        <v>0</v>
      </c>
      <c r="AI85" s="219">
        <v>11.32</v>
      </c>
      <c r="AJ85" s="219">
        <v>0</v>
      </c>
      <c r="AK85" s="219">
        <v>101.48</v>
      </c>
      <c r="AL85" s="219">
        <v>0</v>
      </c>
      <c r="AM85" s="219">
        <v>0</v>
      </c>
      <c r="AN85" s="219">
        <v>0</v>
      </c>
      <c r="AO85" s="219">
        <v>301.95999999999998</v>
      </c>
      <c r="AP85" s="219">
        <v>0</v>
      </c>
    </row>
    <row r="86" spans="1:42">
      <c r="A86" t="s">
        <v>128</v>
      </c>
      <c r="B86" s="219">
        <v>0</v>
      </c>
      <c r="C86" s="219">
        <v>6.84</v>
      </c>
      <c r="D86" s="219">
        <v>12.11</v>
      </c>
      <c r="E86" s="219">
        <v>0</v>
      </c>
      <c r="F86" s="219">
        <v>0</v>
      </c>
      <c r="G86" s="219">
        <v>32.51</v>
      </c>
      <c r="H86" s="219">
        <v>0</v>
      </c>
      <c r="I86" s="219">
        <v>0</v>
      </c>
      <c r="J86" s="219">
        <v>40.619999999999997</v>
      </c>
      <c r="K86" s="219">
        <v>282.08999999999997</v>
      </c>
      <c r="L86" s="219">
        <v>4.6399999999999997</v>
      </c>
      <c r="M86" s="219">
        <v>1.79</v>
      </c>
      <c r="N86" s="219">
        <v>0.87</v>
      </c>
      <c r="O86" s="219">
        <v>2.4300000000000002</v>
      </c>
      <c r="P86" s="219">
        <v>0.98</v>
      </c>
      <c r="Q86" s="219">
        <v>0.3</v>
      </c>
      <c r="R86" s="219">
        <v>0.63</v>
      </c>
      <c r="S86" s="219">
        <v>0.39</v>
      </c>
      <c r="T86" s="219">
        <v>0.8</v>
      </c>
      <c r="U86" s="219">
        <v>1.68</v>
      </c>
      <c r="V86" s="219">
        <v>0.28999999999999998</v>
      </c>
      <c r="W86" s="219">
        <v>0.48</v>
      </c>
      <c r="X86" s="219">
        <v>2.11</v>
      </c>
      <c r="Y86" s="219">
        <v>0</v>
      </c>
      <c r="Z86" s="219">
        <v>3.97</v>
      </c>
      <c r="AA86" s="219">
        <v>1.29</v>
      </c>
      <c r="AB86" s="219">
        <v>0</v>
      </c>
      <c r="AC86" s="219">
        <v>21.05</v>
      </c>
      <c r="AD86" s="219">
        <v>0</v>
      </c>
      <c r="AE86" s="219">
        <v>0</v>
      </c>
      <c r="AF86" s="219">
        <v>0</v>
      </c>
      <c r="AG86" s="219">
        <v>31.51</v>
      </c>
      <c r="AH86" s="219">
        <v>0</v>
      </c>
      <c r="AI86" s="219">
        <v>11.32</v>
      </c>
      <c r="AJ86" s="219">
        <v>0</v>
      </c>
      <c r="AK86" s="219">
        <v>101.48</v>
      </c>
      <c r="AL86" s="219">
        <v>0</v>
      </c>
      <c r="AM86" s="219">
        <v>0</v>
      </c>
      <c r="AN86" s="219">
        <v>0</v>
      </c>
      <c r="AO86" s="219">
        <v>301.95999999999998</v>
      </c>
      <c r="AP86" s="219">
        <v>0</v>
      </c>
    </row>
    <row r="87" spans="1:42">
      <c r="A87" t="s">
        <v>129</v>
      </c>
      <c r="B87" s="219">
        <v>0</v>
      </c>
      <c r="C87" s="219">
        <v>7.37</v>
      </c>
      <c r="D87" s="219">
        <v>12.11</v>
      </c>
      <c r="E87" s="219">
        <v>0</v>
      </c>
      <c r="F87" s="219">
        <v>0</v>
      </c>
      <c r="G87" s="219">
        <v>32.51</v>
      </c>
      <c r="H87" s="219">
        <v>0</v>
      </c>
      <c r="I87" s="219">
        <v>0</v>
      </c>
      <c r="J87" s="219">
        <v>40.619999999999997</v>
      </c>
      <c r="K87" s="219">
        <v>282.08</v>
      </c>
      <c r="L87" s="219">
        <v>4.42</v>
      </c>
      <c r="M87" s="219">
        <v>1.79</v>
      </c>
      <c r="N87" s="219">
        <v>0.87</v>
      </c>
      <c r="O87" s="219">
        <v>2.4300000000000002</v>
      </c>
      <c r="P87" s="219">
        <v>0.98</v>
      </c>
      <c r="Q87" s="219">
        <v>0</v>
      </c>
      <c r="R87" s="219">
        <v>0.63</v>
      </c>
      <c r="S87" s="219">
        <v>0.39</v>
      </c>
      <c r="T87" s="219">
        <v>0.8</v>
      </c>
      <c r="U87" s="219">
        <v>1.68</v>
      </c>
      <c r="V87" s="219">
        <v>0.28999999999999998</v>
      </c>
      <c r="W87" s="219">
        <v>0.48</v>
      </c>
      <c r="X87" s="219">
        <v>2.11</v>
      </c>
      <c r="Y87" s="219">
        <v>0</v>
      </c>
      <c r="Z87" s="219">
        <v>3.97</v>
      </c>
      <c r="AA87" s="219">
        <v>1.29</v>
      </c>
      <c r="AB87" s="219">
        <v>0</v>
      </c>
      <c r="AC87" s="219">
        <v>21.05</v>
      </c>
      <c r="AD87" s="219">
        <v>0</v>
      </c>
      <c r="AE87" s="219">
        <v>0</v>
      </c>
      <c r="AF87" s="219">
        <v>0</v>
      </c>
      <c r="AG87" s="219">
        <v>31.16</v>
      </c>
      <c r="AH87" s="219">
        <v>0</v>
      </c>
      <c r="AI87" s="219">
        <v>11.32</v>
      </c>
      <c r="AJ87" s="219">
        <v>0</v>
      </c>
      <c r="AK87" s="219">
        <v>101.48</v>
      </c>
      <c r="AL87" s="219">
        <v>0</v>
      </c>
      <c r="AM87" s="219">
        <v>0</v>
      </c>
      <c r="AN87" s="219">
        <v>0</v>
      </c>
      <c r="AO87" s="219">
        <v>301.95999999999998</v>
      </c>
      <c r="AP87" s="219">
        <v>0</v>
      </c>
    </row>
    <row r="88" spans="1:42">
      <c r="A88" t="s">
        <v>130</v>
      </c>
      <c r="B88" s="219">
        <v>0</v>
      </c>
      <c r="C88" s="219">
        <v>7.37</v>
      </c>
      <c r="D88" s="219">
        <v>12.11</v>
      </c>
      <c r="E88" s="219">
        <v>0</v>
      </c>
      <c r="F88" s="219">
        <v>0</v>
      </c>
      <c r="G88" s="219">
        <v>32.51</v>
      </c>
      <c r="H88" s="219">
        <v>0</v>
      </c>
      <c r="I88" s="219">
        <v>0</v>
      </c>
      <c r="J88" s="219">
        <v>40.619999999999997</v>
      </c>
      <c r="K88" s="219">
        <v>282.08</v>
      </c>
      <c r="L88" s="219">
        <v>4.42</v>
      </c>
      <c r="M88" s="219">
        <v>1.79</v>
      </c>
      <c r="N88" s="219">
        <v>0.87</v>
      </c>
      <c r="O88" s="219">
        <v>2.4300000000000002</v>
      </c>
      <c r="P88" s="219">
        <v>0.98</v>
      </c>
      <c r="Q88" s="219">
        <v>0</v>
      </c>
      <c r="R88" s="219">
        <v>0.63</v>
      </c>
      <c r="S88" s="219">
        <v>0.39</v>
      </c>
      <c r="T88" s="219">
        <v>0.8</v>
      </c>
      <c r="U88" s="219">
        <v>1.68</v>
      </c>
      <c r="V88" s="219">
        <v>0.28999999999999998</v>
      </c>
      <c r="W88" s="219">
        <v>0.48</v>
      </c>
      <c r="X88" s="219">
        <v>2.11</v>
      </c>
      <c r="Y88" s="219">
        <v>0</v>
      </c>
      <c r="Z88" s="219">
        <v>3.97</v>
      </c>
      <c r="AA88" s="219">
        <v>1.29</v>
      </c>
      <c r="AB88" s="219">
        <v>0</v>
      </c>
      <c r="AC88" s="219">
        <v>21.05</v>
      </c>
      <c r="AD88" s="219">
        <v>0</v>
      </c>
      <c r="AE88" s="219">
        <v>0</v>
      </c>
      <c r="AF88" s="219">
        <v>0</v>
      </c>
      <c r="AG88" s="219">
        <v>31.16</v>
      </c>
      <c r="AH88" s="219">
        <v>0</v>
      </c>
      <c r="AI88" s="219">
        <v>11.32</v>
      </c>
      <c r="AJ88" s="219">
        <v>0</v>
      </c>
      <c r="AK88" s="219">
        <v>101.48</v>
      </c>
      <c r="AL88" s="219">
        <v>0</v>
      </c>
      <c r="AM88" s="219">
        <v>0</v>
      </c>
      <c r="AN88" s="219">
        <v>0</v>
      </c>
      <c r="AO88" s="219">
        <v>301.95999999999998</v>
      </c>
      <c r="AP88" s="219">
        <v>0</v>
      </c>
    </row>
    <row r="89" spans="1:42">
      <c r="A89" t="s">
        <v>131</v>
      </c>
      <c r="B89" s="219">
        <v>0</v>
      </c>
      <c r="C89" s="219">
        <v>7.37</v>
      </c>
      <c r="D89" s="219">
        <v>12.11</v>
      </c>
      <c r="E89" s="219">
        <v>0</v>
      </c>
      <c r="F89" s="219">
        <v>0</v>
      </c>
      <c r="G89" s="219">
        <v>32.51</v>
      </c>
      <c r="H89" s="219">
        <v>0</v>
      </c>
      <c r="I89" s="219">
        <v>0</v>
      </c>
      <c r="J89" s="219">
        <v>40.619999999999997</v>
      </c>
      <c r="K89" s="219">
        <v>282.08999999999997</v>
      </c>
      <c r="L89" s="219">
        <v>-54.99</v>
      </c>
      <c r="M89" s="219">
        <v>1.79</v>
      </c>
      <c r="N89" s="219">
        <v>0.87</v>
      </c>
      <c r="O89" s="219">
        <v>2.4300000000000002</v>
      </c>
      <c r="P89" s="219">
        <v>0.98</v>
      </c>
      <c r="Q89" s="219">
        <v>0.28000000000000003</v>
      </c>
      <c r="R89" s="219">
        <v>0.63</v>
      </c>
      <c r="S89" s="219">
        <v>0.39</v>
      </c>
      <c r="T89" s="219">
        <v>0.8</v>
      </c>
      <c r="U89" s="219">
        <v>1.68</v>
      </c>
      <c r="V89" s="219">
        <v>0.28999999999999998</v>
      </c>
      <c r="W89" s="219">
        <v>0.48</v>
      </c>
      <c r="X89" s="219">
        <v>2.11</v>
      </c>
      <c r="Y89" s="219">
        <v>0</v>
      </c>
      <c r="Z89" s="219">
        <v>3.97</v>
      </c>
      <c r="AA89" s="219">
        <v>1.29</v>
      </c>
      <c r="AB89" s="219">
        <v>0</v>
      </c>
      <c r="AC89" s="219">
        <v>21.05</v>
      </c>
      <c r="AD89" s="219">
        <v>0</v>
      </c>
      <c r="AE89" s="219">
        <v>0</v>
      </c>
      <c r="AF89" s="219">
        <v>0</v>
      </c>
      <c r="AG89" s="219">
        <v>31.16</v>
      </c>
      <c r="AH89" s="219">
        <v>0</v>
      </c>
      <c r="AI89" s="219">
        <v>11.32</v>
      </c>
      <c r="AJ89" s="219">
        <v>0</v>
      </c>
      <c r="AK89" s="219">
        <v>101.48</v>
      </c>
      <c r="AL89" s="219">
        <v>0</v>
      </c>
      <c r="AM89" s="219">
        <v>0</v>
      </c>
      <c r="AN89" s="219">
        <v>0</v>
      </c>
      <c r="AO89" s="219">
        <v>301.95999999999998</v>
      </c>
      <c r="AP89" s="219">
        <v>0</v>
      </c>
    </row>
    <row r="90" spans="1:42">
      <c r="A90" t="s">
        <v>132</v>
      </c>
      <c r="B90" s="219">
        <v>0</v>
      </c>
      <c r="C90" s="219">
        <v>7.37</v>
      </c>
      <c r="D90" s="219">
        <v>12.11</v>
      </c>
      <c r="E90" s="219">
        <v>0</v>
      </c>
      <c r="F90" s="219">
        <v>0</v>
      </c>
      <c r="G90" s="219">
        <v>32.51</v>
      </c>
      <c r="H90" s="219">
        <v>0</v>
      </c>
      <c r="I90" s="219">
        <v>0</v>
      </c>
      <c r="J90" s="219">
        <v>40.619999999999997</v>
      </c>
      <c r="K90" s="219">
        <v>298.77</v>
      </c>
      <c r="L90" s="219">
        <v>-54.99</v>
      </c>
      <c r="M90" s="219">
        <v>1.79</v>
      </c>
      <c r="N90" s="219">
        <v>0.87</v>
      </c>
      <c r="O90" s="219">
        <v>2.4300000000000002</v>
      </c>
      <c r="P90" s="219">
        <v>0.98</v>
      </c>
      <c r="Q90" s="219">
        <v>0.28000000000000003</v>
      </c>
      <c r="R90" s="219">
        <v>0.63</v>
      </c>
      <c r="S90" s="219">
        <v>0.39</v>
      </c>
      <c r="T90" s="219">
        <v>0.8</v>
      </c>
      <c r="U90" s="219">
        <v>1.68</v>
      </c>
      <c r="V90" s="219">
        <v>0.28999999999999998</v>
      </c>
      <c r="W90" s="219">
        <v>0.48</v>
      </c>
      <c r="X90" s="219">
        <v>2.11</v>
      </c>
      <c r="Y90" s="219">
        <v>0</v>
      </c>
      <c r="Z90" s="219">
        <v>3.97</v>
      </c>
      <c r="AA90" s="219">
        <v>1.29</v>
      </c>
      <c r="AB90" s="219">
        <v>0</v>
      </c>
      <c r="AC90" s="219">
        <v>21.05</v>
      </c>
      <c r="AD90" s="219">
        <v>0</v>
      </c>
      <c r="AE90" s="219">
        <v>0</v>
      </c>
      <c r="AF90" s="219">
        <v>0</v>
      </c>
      <c r="AG90" s="219">
        <v>31.16</v>
      </c>
      <c r="AH90" s="219">
        <v>0</v>
      </c>
      <c r="AI90" s="219">
        <v>11.32</v>
      </c>
      <c r="AJ90" s="219">
        <v>0</v>
      </c>
      <c r="AK90" s="219">
        <v>101.48</v>
      </c>
      <c r="AL90" s="219">
        <v>0</v>
      </c>
      <c r="AM90" s="219">
        <v>0</v>
      </c>
      <c r="AN90" s="219">
        <v>0</v>
      </c>
      <c r="AO90" s="219">
        <v>301.95999999999998</v>
      </c>
      <c r="AP90" s="219">
        <v>0</v>
      </c>
    </row>
    <row r="91" spans="1:42">
      <c r="A91" t="s">
        <v>133</v>
      </c>
      <c r="B91" s="219">
        <v>0</v>
      </c>
      <c r="C91" s="219">
        <v>7.37</v>
      </c>
      <c r="D91" s="219">
        <v>12.11</v>
      </c>
      <c r="E91" s="219">
        <v>0</v>
      </c>
      <c r="F91" s="219">
        <v>0</v>
      </c>
      <c r="G91" s="219">
        <v>32.51</v>
      </c>
      <c r="H91" s="219">
        <v>0</v>
      </c>
      <c r="I91" s="219">
        <v>0</v>
      </c>
      <c r="J91" s="219">
        <v>41.71</v>
      </c>
      <c r="K91" s="219">
        <v>298.77</v>
      </c>
      <c r="L91" s="219">
        <v>-54.9</v>
      </c>
      <c r="M91" s="219">
        <v>1.79</v>
      </c>
      <c r="N91" s="219">
        <v>0.87</v>
      </c>
      <c r="O91" s="219">
        <v>2.4300000000000002</v>
      </c>
      <c r="P91" s="219">
        <v>0.98</v>
      </c>
      <c r="Q91" s="219">
        <v>0.28000000000000003</v>
      </c>
      <c r="R91" s="219">
        <v>0.63</v>
      </c>
      <c r="S91" s="219">
        <v>0.39</v>
      </c>
      <c r="T91" s="219">
        <v>0.8</v>
      </c>
      <c r="U91" s="219">
        <v>1.68</v>
      </c>
      <c r="V91" s="219">
        <v>0.28999999999999998</v>
      </c>
      <c r="W91" s="219">
        <v>0.48</v>
      </c>
      <c r="X91" s="219">
        <v>2.11</v>
      </c>
      <c r="Y91" s="219">
        <v>0</v>
      </c>
      <c r="Z91" s="219">
        <v>3.97</v>
      </c>
      <c r="AA91" s="219">
        <v>1.29</v>
      </c>
      <c r="AB91" s="219">
        <v>0</v>
      </c>
      <c r="AC91" s="219">
        <v>21.05</v>
      </c>
      <c r="AD91" s="219">
        <v>0</v>
      </c>
      <c r="AE91" s="219">
        <v>0</v>
      </c>
      <c r="AF91" s="219">
        <v>0</v>
      </c>
      <c r="AG91" s="219">
        <v>31.16</v>
      </c>
      <c r="AH91" s="219">
        <v>0</v>
      </c>
      <c r="AI91" s="219">
        <v>11.32</v>
      </c>
      <c r="AJ91" s="219">
        <v>0</v>
      </c>
      <c r="AK91" s="219">
        <v>101.48</v>
      </c>
      <c r="AL91" s="219">
        <v>0</v>
      </c>
      <c r="AM91" s="219">
        <v>0</v>
      </c>
      <c r="AN91" s="219">
        <v>0</v>
      </c>
      <c r="AO91" s="219">
        <v>301.95999999999998</v>
      </c>
      <c r="AP91" s="219">
        <v>0</v>
      </c>
    </row>
    <row r="92" spans="1:42">
      <c r="A92" t="s">
        <v>134</v>
      </c>
      <c r="B92" s="219">
        <v>0</v>
      </c>
      <c r="C92" s="219">
        <v>7.37</v>
      </c>
      <c r="D92" s="219">
        <v>12.11</v>
      </c>
      <c r="E92" s="219">
        <v>0</v>
      </c>
      <c r="F92" s="219">
        <v>0</v>
      </c>
      <c r="G92" s="219">
        <v>32.51</v>
      </c>
      <c r="H92" s="219">
        <v>0</v>
      </c>
      <c r="I92" s="219">
        <v>0</v>
      </c>
      <c r="J92" s="219">
        <v>41.71</v>
      </c>
      <c r="K92" s="219">
        <v>298.77999999999997</v>
      </c>
      <c r="L92" s="219">
        <v>-54.77</v>
      </c>
      <c r="M92" s="219">
        <v>1.79</v>
      </c>
      <c r="N92" s="219">
        <v>0.87</v>
      </c>
      <c r="O92" s="219">
        <v>2.4300000000000002</v>
      </c>
      <c r="P92" s="219">
        <v>0.98</v>
      </c>
      <c r="Q92" s="219">
        <v>0.28000000000000003</v>
      </c>
      <c r="R92" s="219">
        <v>0.63</v>
      </c>
      <c r="S92" s="219">
        <v>0.39</v>
      </c>
      <c r="T92" s="219">
        <v>0.8</v>
      </c>
      <c r="U92" s="219">
        <v>1.68</v>
      </c>
      <c r="V92" s="219">
        <v>0.28999999999999998</v>
      </c>
      <c r="W92" s="219">
        <v>0.48</v>
      </c>
      <c r="X92" s="219">
        <v>2.11</v>
      </c>
      <c r="Y92" s="219">
        <v>0</v>
      </c>
      <c r="Z92" s="219">
        <v>3.97</v>
      </c>
      <c r="AA92" s="219">
        <v>1.29</v>
      </c>
      <c r="AB92" s="219">
        <v>0</v>
      </c>
      <c r="AC92" s="219">
        <v>21.05</v>
      </c>
      <c r="AD92" s="219">
        <v>0</v>
      </c>
      <c r="AE92" s="219">
        <v>0</v>
      </c>
      <c r="AF92" s="219">
        <v>0</v>
      </c>
      <c r="AG92" s="219">
        <v>31.16</v>
      </c>
      <c r="AH92" s="219">
        <v>0</v>
      </c>
      <c r="AI92" s="219">
        <v>11.32</v>
      </c>
      <c r="AJ92" s="219">
        <v>0</v>
      </c>
      <c r="AK92" s="219">
        <v>101.48</v>
      </c>
      <c r="AL92" s="219">
        <v>0</v>
      </c>
      <c r="AM92" s="219">
        <v>0</v>
      </c>
      <c r="AN92" s="219">
        <v>0</v>
      </c>
      <c r="AO92" s="219">
        <v>301.95999999999998</v>
      </c>
      <c r="AP92" s="219">
        <v>0</v>
      </c>
    </row>
    <row r="93" spans="1:42">
      <c r="A93" t="s">
        <v>135</v>
      </c>
      <c r="B93" s="219">
        <v>0</v>
      </c>
      <c r="C93" s="219">
        <v>7.37</v>
      </c>
      <c r="D93" s="219">
        <v>12.11</v>
      </c>
      <c r="E93" s="219">
        <v>0</v>
      </c>
      <c r="F93" s="219">
        <v>0</v>
      </c>
      <c r="G93" s="219">
        <v>32.51</v>
      </c>
      <c r="H93" s="219">
        <v>0</v>
      </c>
      <c r="I93" s="219">
        <v>0</v>
      </c>
      <c r="J93" s="219">
        <v>41.71</v>
      </c>
      <c r="K93" s="219">
        <v>292.52</v>
      </c>
      <c r="L93" s="219">
        <v>-54.64</v>
      </c>
      <c r="M93" s="219">
        <v>1.79</v>
      </c>
      <c r="N93" s="219">
        <v>0.87</v>
      </c>
      <c r="O93" s="219">
        <v>2.4300000000000002</v>
      </c>
      <c r="P93" s="219">
        <v>0.98</v>
      </c>
      <c r="Q93" s="219">
        <v>0.28000000000000003</v>
      </c>
      <c r="R93" s="219">
        <v>0.63</v>
      </c>
      <c r="S93" s="219">
        <v>0.39</v>
      </c>
      <c r="T93" s="219">
        <v>0.8</v>
      </c>
      <c r="U93" s="219">
        <v>1.68</v>
      </c>
      <c r="V93" s="219">
        <v>0.28999999999999998</v>
      </c>
      <c r="W93" s="219">
        <v>0.48</v>
      </c>
      <c r="X93" s="219">
        <v>2.11</v>
      </c>
      <c r="Y93" s="219">
        <v>0</v>
      </c>
      <c r="Z93" s="219">
        <v>3.97</v>
      </c>
      <c r="AA93" s="219">
        <v>1.29</v>
      </c>
      <c r="AB93" s="219">
        <v>0</v>
      </c>
      <c r="AC93" s="219">
        <v>21.05</v>
      </c>
      <c r="AD93" s="219">
        <v>0</v>
      </c>
      <c r="AE93" s="219">
        <v>0</v>
      </c>
      <c r="AF93" s="219">
        <v>0</v>
      </c>
      <c r="AG93" s="219">
        <v>31.16</v>
      </c>
      <c r="AH93" s="219">
        <v>0</v>
      </c>
      <c r="AI93" s="219">
        <v>11.32</v>
      </c>
      <c r="AJ93" s="219">
        <v>0</v>
      </c>
      <c r="AK93" s="219">
        <v>101.48</v>
      </c>
      <c r="AL93" s="219">
        <v>0</v>
      </c>
      <c r="AM93" s="219">
        <v>0</v>
      </c>
      <c r="AN93" s="219">
        <v>0</v>
      </c>
      <c r="AO93" s="219">
        <v>301.95999999999998</v>
      </c>
      <c r="AP93" s="219">
        <v>0</v>
      </c>
    </row>
    <row r="94" spans="1:42">
      <c r="A94" t="s">
        <v>136</v>
      </c>
      <c r="B94" s="219">
        <v>0</v>
      </c>
      <c r="C94" s="219">
        <v>7.37</v>
      </c>
      <c r="D94" s="219">
        <v>12.11</v>
      </c>
      <c r="E94" s="219">
        <v>0</v>
      </c>
      <c r="F94" s="219">
        <v>0</v>
      </c>
      <c r="G94" s="219">
        <v>32.51</v>
      </c>
      <c r="H94" s="219">
        <v>0</v>
      </c>
      <c r="I94" s="219">
        <v>0</v>
      </c>
      <c r="J94" s="219">
        <v>41.71</v>
      </c>
      <c r="K94" s="219">
        <v>275.83</v>
      </c>
      <c r="L94" s="219">
        <v>-54.51</v>
      </c>
      <c r="M94" s="219">
        <v>1.79</v>
      </c>
      <c r="N94" s="219">
        <v>0.87</v>
      </c>
      <c r="O94" s="219">
        <v>2.4300000000000002</v>
      </c>
      <c r="P94" s="219">
        <v>0.98</v>
      </c>
      <c r="Q94" s="219">
        <v>0.28000000000000003</v>
      </c>
      <c r="R94" s="219">
        <v>0.63</v>
      </c>
      <c r="S94" s="219">
        <v>0.39</v>
      </c>
      <c r="T94" s="219">
        <v>0.8</v>
      </c>
      <c r="U94" s="219">
        <v>1.68</v>
      </c>
      <c r="V94" s="219">
        <v>0.28999999999999998</v>
      </c>
      <c r="W94" s="219">
        <v>0.48</v>
      </c>
      <c r="X94" s="219">
        <v>2.11</v>
      </c>
      <c r="Y94" s="219">
        <v>0</v>
      </c>
      <c r="Z94" s="219">
        <v>3.97</v>
      </c>
      <c r="AA94" s="219">
        <v>1.29</v>
      </c>
      <c r="AB94" s="219">
        <v>0</v>
      </c>
      <c r="AC94" s="219">
        <v>21.05</v>
      </c>
      <c r="AD94" s="219">
        <v>0</v>
      </c>
      <c r="AE94" s="219">
        <v>0</v>
      </c>
      <c r="AF94" s="219">
        <v>0</v>
      </c>
      <c r="AG94" s="219">
        <v>32.96</v>
      </c>
      <c r="AH94" s="219">
        <v>0</v>
      </c>
      <c r="AI94" s="219">
        <v>11.32</v>
      </c>
      <c r="AJ94" s="219">
        <v>0</v>
      </c>
      <c r="AK94" s="219">
        <v>101.48</v>
      </c>
      <c r="AL94" s="219">
        <v>0</v>
      </c>
      <c r="AM94" s="219">
        <v>0</v>
      </c>
      <c r="AN94" s="219">
        <v>0</v>
      </c>
      <c r="AO94" s="219">
        <v>301.95999999999998</v>
      </c>
      <c r="AP94" s="219">
        <v>0</v>
      </c>
    </row>
    <row r="95" spans="1:42">
      <c r="A95" t="s">
        <v>137</v>
      </c>
      <c r="B95" s="219">
        <v>0</v>
      </c>
      <c r="C95" s="219">
        <v>7.37</v>
      </c>
      <c r="D95" s="219">
        <v>12.11</v>
      </c>
      <c r="E95" s="219">
        <v>0</v>
      </c>
      <c r="F95" s="219">
        <v>0</v>
      </c>
      <c r="G95" s="219">
        <v>32.51</v>
      </c>
      <c r="H95" s="219">
        <v>0</v>
      </c>
      <c r="I95" s="219">
        <v>0</v>
      </c>
      <c r="J95" s="219">
        <v>41.71</v>
      </c>
      <c r="K95" s="219">
        <v>259.14</v>
      </c>
      <c r="L95" s="219">
        <v>-54.44</v>
      </c>
      <c r="M95" s="219">
        <v>1.79</v>
      </c>
      <c r="N95" s="219">
        <v>0.87</v>
      </c>
      <c r="O95" s="219">
        <v>2.4300000000000002</v>
      </c>
      <c r="P95" s="219">
        <v>0.98</v>
      </c>
      <c r="Q95" s="219">
        <v>0.28000000000000003</v>
      </c>
      <c r="R95" s="219">
        <v>0.63</v>
      </c>
      <c r="S95" s="219">
        <v>0.39</v>
      </c>
      <c r="T95" s="219">
        <v>0.8</v>
      </c>
      <c r="U95" s="219">
        <v>1.68</v>
      </c>
      <c r="V95" s="219">
        <v>0.28999999999999998</v>
      </c>
      <c r="W95" s="219">
        <v>0.48</v>
      </c>
      <c r="X95" s="219">
        <v>2.11</v>
      </c>
      <c r="Y95" s="219">
        <v>0</v>
      </c>
      <c r="Z95" s="219">
        <v>3.97</v>
      </c>
      <c r="AA95" s="219">
        <v>1.29</v>
      </c>
      <c r="AB95" s="219">
        <v>0</v>
      </c>
      <c r="AC95" s="219">
        <v>21.05</v>
      </c>
      <c r="AD95" s="219">
        <v>0</v>
      </c>
      <c r="AE95" s="219">
        <v>0</v>
      </c>
      <c r="AF95" s="219">
        <v>0</v>
      </c>
      <c r="AG95" s="219">
        <v>32.96</v>
      </c>
      <c r="AH95" s="219">
        <v>0</v>
      </c>
      <c r="AI95" s="219">
        <v>11.32</v>
      </c>
      <c r="AJ95" s="219">
        <v>0</v>
      </c>
      <c r="AK95" s="219">
        <v>101.48</v>
      </c>
      <c r="AL95" s="219">
        <v>0</v>
      </c>
      <c r="AM95" s="219">
        <v>0</v>
      </c>
      <c r="AN95" s="219">
        <v>0</v>
      </c>
      <c r="AO95" s="219">
        <v>301.95999999999998</v>
      </c>
      <c r="AP95" s="219">
        <v>0</v>
      </c>
    </row>
    <row r="96" spans="1:42">
      <c r="A96" t="s">
        <v>138</v>
      </c>
      <c r="B96" s="219">
        <v>0</v>
      </c>
      <c r="C96" s="219">
        <v>7.37</v>
      </c>
      <c r="D96" s="219">
        <v>12.11</v>
      </c>
      <c r="E96" s="219">
        <v>0</v>
      </c>
      <c r="F96" s="219">
        <v>0</v>
      </c>
      <c r="G96" s="219">
        <v>32.51</v>
      </c>
      <c r="H96" s="219">
        <v>0</v>
      </c>
      <c r="I96" s="219">
        <v>0</v>
      </c>
      <c r="J96" s="219">
        <v>41.71</v>
      </c>
      <c r="K96" s="219">
        <v>252.56</v>
      </c>
      <c r="L96" s="219">
        <v>-54.38</v>
      </c>
      <c r="M96" s="219">
        <v>1.79</v>
      </c>
      <c r="N96" s="219">
        <v>0.87</v>
      </c>
      <c r="O96" s="219">
        <v>2.4300000000000002</v>
      </c>
      <c r="P96" s="219">
        <v>0.98</v>
      </c>
      <c r="Q96" s="219">
        <v>0.28000000000000003</v>
      </c>
      <c r="R96" s="219">
        <v>0.63</v>
      </c>
      <c r="S96" s="219">
        <v>0.39</v>
      </c>
      <c r="T96" s="219">
        <v>0.8</v>
      </c>
      <c r="U96" s="219">
        <v>1.68</v>
      </c>
      <c r="V96" s="219">
        <v>0.28999999999999998</v>
      </c>
      <c r="W96" s="219">
        <v>0.48</v>
      </c>
      <c r="X96" s="219">
        <v>2.11</v>
      </c>
      <c r="Y96" s="219">
        <v>0</v>
      </c>
      <c r="Z96" s="219">
        <v>3.97</v>
      </c>
      <c r="AA96" s="219">
        <v>1.29</v>
      </c>
      <c r="AB96" s="219">
        <v>0</v>
      </c>
      <c r="AC96" s="219">
        <v>21.05</v>
      </c>
      <c r="AD96" s="219">
        <v>0</v>
      </c>
      <c r="AE96" s="219">
        <v>0</v>
      </c>
      <c r="AF96" s="219">
        <v>0</v>
      </c>
      <c r="AG96" s="219">
        <v>32.96</v>
      </c>
      <c r="AH96" s="219">
        <v>0</v>
      </c>
      <c r="AI96" s="219">
        <v>11.32</v>
      </c>
      <c r="AJ96" s="219">
        <v>0</v>
      </c>
      <c r="AK96" s="219">
        <v>101.48</v>
      </c>
      <c r="AL96" s="219">
        <v>0</v>
      </c>
      <c r="AM96" s="219">
        <v>0</v>
      </c>
      <c r="AN96" s="219">
        <v>0</v>
      </c>
      <c r="AO96" s="219">
        <v>301.95999999999998</v>
      </c>
      <c r="AP96" s="219">
        <v>0</v>
      </c>
    </row>
    <row r="97" spans="1:42">
      <c r="A97" t="s">
        <v>139</v>
      </c>
      <c r="B97" s="219">
        <v>0</v>
      </c>
      <c r="C97" s="219">
        <v>7.37</v>
      </c>
      <c r="D97" s="219">
        <v>12.11</v>
      </c>
      <c r="E97" s="219">
        <v>0</v>
      </c>
      <c r="F97" s="219">
        <v>0</v>
      </c>
      <c r="G97" s="219">
        <v>32.51</v>
      </c>
      <c r="H97" s="219">
        <v>0</v>
      </c>
      <c r="I97" s="219">
        <v>0</v>
      </c>
      <c r="J97" s="219">
        <v>41.71</v>
      </c>
      <c r="K97" s="219">
        <v>252.56</v>
      </c>
      <c r="L97" s="219">
        <v>-54.34</v>
      </c>
      <c r="M97" s="219">
        <v>1.79</v>
      </c>
      <c r="N97" s="219">
        <v>0.87</v>
      </c>
      <c r="O97" s="219">
        <v>2.4300000000000002</v>
      </c>
      <c r="P97" s="219">
        <v>0.98</v>
      </c>
      <c r="Q97" s="219">
        <v>0.28000000000000003</v>
      </c>
      <c r="R97" s="219">
        <v>0.63</v>
      </c>
      <c r="S97" s="219">
        <v>0.39</v>
      </c>
      <c r="T97" s="219">
        <v>0.8</v>
      </c>
      <c r="U97" s="219">
        <v>1.68</v>
      </c>
      <c r="V97" s="219">
        <v>0.28999999999999998</v>
      </c>
      <c r="W97" s="219">
        <v>0.48</v>
      </c>
      <c r="X97" s="219">
        <v>2.11</v>
      </c>
      <c r="Y97" s="219">
        <v>0</v>
      </c>
      <c r="Z97" s="219">
        <v>3.97</v>
      </c>
      <c r="AA97" s="219">
        <v>1.29</v>
      </c>
      <c r="AB97" s="219">
        <v>0</v>
      </c>
      <c r="AC97" s="219">
        <v>21.05</v>
      </c>
      <c r="AD97" s="219">
        <v>0</v>
      </c>
      <c r="AE97" s="219">
        <v>0</v>
      </c>
      <c r="AF97" s="219">
        <v>0</v>
      </c>
      <c r="AG97" s="219">
        <v>32.96</v>
      </c>
      <c r="AH97" s="219">
        <v>0</v>
      </c>
      <c r="AI97" s="219">
        <v>11.32</v>
      </c>
      <c r="AJ97" s="219">
        <v>0</v>
      </c>
      <c r="AK97" s="219">
        <v>101.48</v>
      </c>
      <c r="AL97" s="219">
        <v>0</v>
      </c>
      <c r="AM97" s="219">
        <v>0</v>
      </c>
      <c r="AN97" s="219">
        <v>0</v>
      </c>
      <c r="AO97" s="219">
        <v>301.95999999999998</v>
      </c>
      <c r="AP97" s="219">
        <v>0</v>
      </c>
    </row>
    <row r="98" spans="1:42">
      <c r="A98" t="s">
        <v>140</v>
      </c>
      <c r="B98" s="219">
        <v>0</v>
      </c>
      <c r="C98" s="219">
        <v>7.37</v>
      </c>
      <c r="D98" s="219">
        <v>12.11</v>
      </c>
      <c r="E98" s="219">
        <v>0</v>
      </c>
      <c r="F98" s="219">
        <v>0</v>
      </c>
      <c r="G98" s="219">
        <v>32.51</v>
      </c>
      <c r="H98" s="219">
        <v>0</v>
      </c>
      <c r="I98" s="219">
        <v>0</v>
      </c>
      <c r="J98" s="219">
        <v>41.71</v>
      </c>
      <c r="K98" s="219">
        <v>252.56</v>
      </c>
      <c r="L98" s="219">
        <v>-54.34</v>
      </c>
      <c r="M98" s="219">
        <v>1.79</v>
      </c>
      <c r="N98" s="219">
        <v>0.87</v>
      </c>
      <c r="O98" s="219">
        <v>2.4300000000000002</v>
      </c>
      <c r="P98" s="219">
        <v>0.98</v>
      </c>
      <c r="Q98" s="219">
        <v>0.28000000000000003</v>
      </c>
      <c r="R98" s="219">
        <v>0.63</v>
      </c>
      <c r="S98" s="219">
        <v>0.39</v>
      </c>
      <c r="T98" s="219">
        <v>0.8</v>
      </c>
      <c r="U98" s="219">
        <v>1.68</v>
      </c>
      <c r="V98" s="219">
        <v>0.28999999999999998</v>
      </c>
      <c r="W98" s="219">
        <v>0.48</v>
      </c>
      <c r="X98" s="219">
        <v>2.11</v>
      </c>
      <c r="Y98" s="219">
        <v>0</v>
      </c>
      <c r="Z98" s="219">
        <v>3.97</v>
      </c>
      <c r="AA98" s="219">
        <v>1.29</v>
      </c>
      <c r="AB98" s="219">
        <v>0</v>
      </c>
      <c r="AC98" s="219">
        <v>21.05</v>
      </c>
      <c r="AD98" s="219">
        <v>0</v>
      </c>
      <c r="AE98" s="219">
        <v>0</v>
      </c>
      <c r="AF98" s="219">
        <v>0</v>
      </c>
      <c r="AG98" s="219">
        <v>32.96</v>
      </c>
      <c r="AH98" s="219">
        <v>0</v>
      </c>
      <c r="AI98" s="219">
        <v>11.32</v>
      </c>
      <c r="AJ98" s="219">
        <v>0</v>
      </c>
      <c r="AK98" s="219">
        <v>101.48</v>
      </c>
      <c r="AL98" s="219">
        <v>0</v>
      </c>
      <c r="AM98" s="219">
        <v>0</v>
      </c>
      <c r="AN98" s="219">
        <v>0</v>
      </c>
      <c r="AO98" s="219">
        <v>301.95999999999998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0.17636000000000021</v>
      </c>
      <c r="D99">
        <f t="shared" si="0"/>
        <v>0.29063999999999995</v>
      </c>
      <c r="E99">
        <f t="shared" si="0"/>
        <v>0</v>
      </c>
      <c r="F99">
        <f t="shared" si="0"/>
        <v>0</v>
      </c>
      <c r="G99">
        <f t="shared" si="0"/>
        <v>0.78024000000000171</v>
      </c>
      <c r="H99">
        <f t="shared" si="0"/>
        <v>0</v>
      </c>
      <c r="I99">
        <f t="shared" si="0"/>
        <v>0</v>
      </c>
      <c r="J99">
        <f t="shared" si="0"/>
        <v>0.95506000000000013</v>
      </c>
      <c r="K99">
        <f t="shared" si="0"/>
        <v>7.704892500000005</v>
      </c>
      <c r="L99">
        <f t="shared" si="0"/>
        <v>2.8027499999999862E-2</v>
      </c>
      <c r="M99">
        <f t="shared" si="0"/>
        <v>4.2959999999999998E-2</v>
      </c>
      <c r="N99">
        <f t="shared" si="0"/>
        <v>2.6470000000000039E-2</v>
      </c>
      <c r="O99">
        <f t="shared" si="0"/>
        <v>5.8320000000000115E-2</v>
      </c>
      <c r="P99">
        <f t="shared" si="0"/>
        <v>2.3567500000000005E-2</v>
      </c>
      <c r="Q99">
        <f t="shared" si="0"/>
        <v>0.14905499999999985</v>
      </c>
      <c r="R99">
        <f t="shared" si="0"/>
        <v>0.12914249999999999</v>
      </c>
      <c r="S99">
        <f t="shared" si="0"/>
        <v>6.5157499999999827E-2</v>
      </c>
      <c r="T99">
        <f t="shared" si="0"/>
        <v>1.9072499999999964E-2</v>
      </c>
      <c r="U99">
        <f t="shared" si="0"/>
        <v>4.1230000000000072E-2</v>
      </c>
      <c r="V99">
        <f t="shared" si="0"/>
        <v>3.4927499999999952E-2</v>
      </c>
      <c r="W99">
        <f t="shared" si="0"/>
        <v>5.985499999999995E-2</v>
      </c>
      <c r="X99">
        <f t="shared" si="0"/>
        <v>0.13729250000000018</v>
      </c>
      <c r="Y99">
        <f t="shared" si="0"/>
        <v>0</v>
      </c>
      <c r="Z99">
        <f t="shared" si="0"/>
        <v>0.52365249999999985</v>
      </c>
      <c r="AA99">
        <f t="shared" si="0"/>
        <v>0.26899999999999979</v>
      </c>
      <c r="AB99">
        <f t="shared" si="0"/>
        <v>0</v>
      </c>
      <c r="AC99">
        <f t="shared" si="0"/>
        <v>0.51239749999999984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0.79624250000000019</v>
      </c>
      <c r="AH99">
        <f t="shared" si="0"/>
        <v>0</v>
      </c>
      <c r="AI99">
        <f t="shared" si="0"/>
        <v>0.27168000000000042</v>
      </c>
      <c r="AJ99">
        <f t="shared" si="0"/>
        <v>5.6599999999999977E-2</v>
      </c>
      <c r="AK99">
        <f t="shared" si="0"/>
        <v>2.433814999999997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4.2699999999999996</v>
      </c>
      <c r="D3" s="219">
        <v>6.13</v>
      </c>
      <c r="E3" s="219">
        <v>0</v>
      </c>
      <c r="F3" s="219">
        <v>0</v>
      </c>
      <c r="G3" s="219">
        <v>16.55</v>
      </c>
      <c r="H3" s="219">
        <v>0</v>
      </c>
      <c r="I3" s="219">
        <v>0</v>
      </c>
      <c r="J3" s="219">
        <v>20.59</v>
      </c>
      <c r="K3" s="219">
        <v>81.510000000000005</v>
      </c>
      <c r="L3" s="219">
        <v>41.08</v>
      </c>
      <c r="M3" s="219">
        <v>0</v>
      </c>
      <c r="N3" s="219">
        <v>0.97</v>
      </c>
      <c r="O3" s="219">
        <v>1.64</v>
      </c>
      <c r="P3" s="219">
        <v>2.67</v>
      </c>
      <c r="Q3" s="219">
        <v>5.54</v>
      </c>
      <c r="R3" s="219">
        <v>0.35</v>
      </c>
      <c r="S3" s="219">
        <v>-6.86</v>
      </c>
      <c r="T3" s="219">
        <v>0</v>
      </c>
      <c r="U3" s="219">
        <v>7.84</v>
      </c>
      <c r="V3" s="219">
        <v>1.31</v>
      </c>
      <c r="W3" s="219">
        <v>0.43</v>
      </c>
      <c r="X3" s="219">
        <v>1.22</v>
      </c>
      <c r="Y3" s="219">
        <v>0</v>
      </c>
      <c r="Z3" s="219">
        <v>2.2999999999999998</v>
      </c>
      <c r="AA3" s="219">
        <v>0.74</v>
      </c>
      <c r="AB3" s="219">
        <v>0</v>
      </c>
      <c r="AC3" s="219">
        <v>11.91</v>
      </c>
      <c r="AD3" s="219">
        <v>0</v>
      </c>
      <c r="AE3" s="219">
        <v>0</v>
      </c>
      <c r="AF3" s="219">
        <v>0</v>
      </c>
      <c r="AG3" s="219">
        <v>18.59</v>
      </c>
      <c r="AH3" s="219">
        <v>0</v>
      </c>
      <c r="AI3" s="219">
        <v>6.43</v>
      </c>
      <c r="AJ3" s="219">
        <v>0</v>
      </c>
      <c r="AK3" s="219">
        <v>58.68</v>
      </c>
      <c r="AL3" s="219">
        <v>0</v>
      </c>
      <c r="AM3" s="219">
        <v>0</v>
      </c>
      <c r="AN3" s="219">
        <v>0</v>
      </c>
      <c r="AO3" s="219">
        <v>174.6</v>
      </c>
      <c r="AP3" s="219">
        <v>0</v>
      </c>
    </row>
    <row r="4" spans="1:42">
      <c r="A4" t="s">
        <v>46</v>
      </c>
      <c r="B4" s="219">
        <v>0</v>
      </c>
      <c r="C4" s="219">
        <v>4.2699999999999996</v>
      </c>
      <c r="D4" s="219">
        <v>6.13</v>
      </c>
      <c r="E4" s="219">
        <v>0</v>
      </c>
      <c r="F4" s="219">
        <v>0</v>
      </c>
      <c r="G4" s="219">
        <v>16.55</v>
      </c>
      <c r="H4" s="219">
        <v>0</v>
      </c>
      <c r="I4" s="219">
        <v>0</v>
      </c>
      <c r="J4" s="219">
        <v>20.59</v>
      </c>
      <c r="K4" s="219">
        <v>81.510000000000005</v>
      </c>
      <c r="L4" s="219">
        <v>41.08</v>
      </c>
      <c r="M4" s="219">
        <v>0</v>
      </c>
      <c r="N4" s="219">
        <v>0.97</v>
      </c>
      <c r="O4" s="219">
        <v>1.64</v>
      </c>
      <c r="P4" s="219">
        <v>2.2400000000000002</v>
      </c>
      <c r="Q4" s="219">
        <v>5.54</v>
      </c>
      <c r="R4" s="219">
        <v>0.35</v>
      </c>
      <c r="S4" s="219">
        <v>-1.54</v>
      </c>
      <c r="T4" s="219">
        <v>0</v>
      </c>
      <c r="U4" s="219">
        <v>7.84</v>
      </c>
      <c r="V4" s="219">
        <v>1.24</v>
      </c>
      <c r="W4" s="219">
        <v>0.43</v>
      </c>
      <c r="X4" s="219">
        <v>1.22</v>
      </c>
      <c r="Y4" s="219">
        <v>0</v>
      </c>
      <c r="Z4" s="219">
        <v>2.2999999999999998</v>
      </c>
      <c r="AA4" s="219">
        <v>0.74</v>
      </c>
      <c r="AB4" s="219">
        <v>0</v>
      </c>
      <c r="AC4" s="219">
        <v>11.55</v>
      </c>
      <c r="AD4" s="219">
        <v>0</v>
      </c>
      <c r="AE4" s="219">
        <v>0</v>
      </c>
      <c r="AF4" s="219">
        <v>0</v>
      </c>
      <c r="AG4" s="219">
        <v>18.59</v>
      </c>
      <c r="AH4" s="219">
        <v>0</v>
      </c>
      <c r="AI4" s="219">
        <v>6.43</v>
      </c>
      <c r="AJ4" s="219">
        <v>0</v>
      </c>
      <c r="AK4" s="219">
        <v>58.68</v>
      </c>
      <c r="AL4" s="219">
        <v>0</v>
      </c>
      <c r="AM4" s="219">
        <v>0</v>
      </c>
      <c r="AN4" s="219">
        <v>0</v>
      </c>
      <c r="AO4" s="219">
        <v>174.6</v>
      </c>
      <c r="AP4" s="219">
        <v>0</v>
      </c>
    </row>
    <row r="5" spans="1:42">
      <c r="A5" t="s">
        <v>47</v>
      </c>
      <c r="B5" s="219">
        <v>0</v>
      </c>
      <c r="C5" s="219">
        <v>4.2699999999999996</v>
      </c>
      <c r="D5" s="219">
        <v>6.13</v>
      </c>
      <c r="E5" s="219">
        <v>0</v>
      </c>
      <c r="F5" s="219">
        <v>0</v>
      </c>
      <c r="G5" s="219">
        <v>16.55</v>
      </c>
      <c r="H5" s="219">
        <v>0</v>
      </c>
      <c r="I5" s="219">
        <v>0</v>
      </c>
      <c r="J5" s="219">
        <v>20.59</v>
      </c>
      <c r="K5" s="219">
        <v>81.510000000000005</v>
      </c>
      <c r="L5" s="219">
        <v>41.08</v>
      </c>
      <c r="M5" s="219">
        <v>0</v>
      </c>
      <c r="N5" s="219">
        <v>0.97</v>
      </c>
      <c r="O5" s="219">
        <v>1.64</v>
      </c>
      <c r="P5" s="219">
        <v>2.2400000000000002</v>
      </c>
      <c r="Q5" s="219">
        <v>5.54</v>
      </c>
      <c r="R5" s="219">
        <v>0.35</v>
      </c>
      <c r="S5" s="219">
        <v>0.23</v>
      </c>
      <c r="T5" s="219">
        <v>0</v>
      </c>
      <c r="U5" s="219">
        <v>7.84</v>
      </c>
      <c r="V5" s="219">
        <v>1.24</v>
      </c>
      <c r="W5" s="219">
        <v>0.43</v>
      </c>
      <c r="X5" s="219">
        <v>1.22</v>
      </c>
      <c r="Y5" s="219">
        <v>0</v>
      </c>
      <c r="Z5" s="219">
        <v>2.2999999999999998</v>
      </c>
      <c r="AA5" s="219">
        <v>0.74</v>
      </c>
      <c r="AB5" s="219">
        <v>0</v>
      </c>
      <c r="AC5" s="219">
        <v>11.55</v>
      </c>
      <c r="AD5" s="219">
        <v>0</v>
      </c>
      <c r="AE5" s="219">
        <v>0</v>
      </c>
      <c r="AF5" s="219">
        <v>0</v>
      </c>
      <c r="AG5" s="219">
        <v>18.59</v>
      </c>
      <c r="AH5" s="219">
        <v>0</v>
      </c>
      <c r="AI5" s="219">
        <v>6.43</v>
      </c>
      <c r="AJ5" s="219">
        <v>0</v>
      </c>
      <c r="AK5" s="219">
        <v>58.68</v>
      </c>
      <c r="AL5" s="219">
        <v>0</v>
      </c>
      <c r="AM5" s="219">
        <v>0</v>
      </c>
      <c r="AN5" s="219">
        <v>0</v>
      </c>
      <c r="AO5" s="219">
        <v>174.6</v>
      </c>
      <c r="AP5" s="219">
        <v>0</v>
      </c>
    </row>
    <row r="6" spans="1:42">
      <c r="A6" t="s">
        <v>48</v>
      </c>
      <c r="B6" s="219">
        <v>0</v>
      </c>
      <c r="C6" s="219">
        <v>4.2699999999999996</v>
      </c>
      <c r="D6" s="219">
        <v>6.13</v>
      </c>
      <c r="E6" s="219">
        <v>0</v>
      </c>
      <c r="F6" s="219">
        <v>0</v>
      </c>
      <c r="G6" s="219">
        <v>16.55</v>
      </c>
      <c r="H6" s="219">
        <v>0</v>
      </c>
      <c r="I6" s="219">
        <v>0</v>
      </c>
      <c r="J6" s="219">
        <v>20.59</v>
      </c>
      <c r="K6" s="219">
        <v>81.510000000000005</v>
      </c>
      <c r="L6" s="219">
        <v>41.08</v>
      </c>
      <c r="M6" s="219">
        <v>0</v>
      </c>
      <c r="N6" s="219">
        <v>0.97</v>
      </c>
      <c r="O6" s="219">
        <v>1.64</v>
      </c>
      <c r="P6" s="219">
        <v>2.2400000000000002</v>
      </c>
      <c r="Q6" s="219">
        <v>5.54</v>
      </c>
      <c r="R6" s="219">
        <v>0.35</v>
      </c>
      <c r="S6" s="219">
        <v>0.23</v>
      </c>
      <c r="T6" s="219">
        <v>0</v>
      </c>
      <c r="U6" s="219">
        <v>7.84</v>
      </c>
      <c r="V6" s="219">
        <v>1.24</v>
      </c>
      <c r="W6" s="219">
        <v>0.43</v>
      </c>
      <c r="X6" s="219">
        <v>1.22</v>
      </c>
      <c r="Y6" s="219">
        <v>0</v>
      </c>
      <c r="Z6" s="219">
        <v>2.2999999999999998</v>
      </c>
      <c r="AA6" s="219">
        <v>0.74</v>
      </c>
      <c r="AB6" s="219">
        <v>0</v>
      </c>
      <c r="AC6" s="219">
        <v>11.55</v>
      </c>
      <c r="AD6" s="219">
        <v>0</v>
      </c>
      <c r="AE6" s="219">
        <v>0</v>
      </c>
      <c r="AF6" s="219">
        <v>0</v>
      </c>
      <c r="AG6" s="219">
        <v>18.59</v>
      </c>
      <c r="AH6" s="219">
        <v>0</v>
      </c>
      <c r="AI6" s="219">
        <v>6.43</v>
      </c>
      <c r="AJ6" s="219">
        <v>0</v>
      </c>
      <c r="AK6" s="219">
        <v>58.68</v>
      </c>
      <c r="AL6" s="219">
        <v>0</v>
      </c>
      <c r="AM6" s="219">
        <v>0</v>
      </c>
      <c r="AN6" s="219">
        <v>0</v>
      </c>
      <c r="AO6" s="219">
        <v>174.6</v>
      </c>
      <c r="AP6" s="219">
        <v>0</v>
      </c>
    </row>
    <row r="7" spans="1:42">
      <c r="A7" t="s">
        <v>49</v>
      </c>
      <c r="B7" s="219">
        <v>0</v>
      </c>
      <c r="C7" s="219">
        <v>4.2699999999999996</v>
      </c>
      <c r="D7" s="219">
        <v>6.13</v>
      </c>
      <c r="E7" s="219">
        <v>0</v>
      </c>
      <c r="F7" s="219">
        <v>0</v>
      </c>
      <c r="G7" s="219">
        <v>16.55</v>
      </c>
      <c r="H7" s="219">
        <v>0</v>
      </c>
      <c r="I7" s="219">
        <v>0</v>
      </c>
      <c r="J7" s="219">
        <v>20.59</v>
      </c>
      <c r="K7" s="219">
        <v>81.510000000000005</v>
      </c>
      <c r="L7" s="219">
        <v>41.08</v>
      </c>
      <c r="M7" s="219">
        <v>0</v>
      </c>
      <c r="N7" s="219">
        <v>0.97</v>
      </c>
      <c r="O7" s="219">
        <v>1.64</v>
      </c>
      <c r="P7" s="219">
        <v>2.2400000000000002</v>
      </c>
      <c r="Q7" s="219">
        <v>5.54</v>
      </c>
      <c r="R7" s="219">
        <v>0.35</v>
      </c>
      <c r="S7" s="219">
        <v>0.67</v>
      </c>
      <c r="T7" s="219">
        <v>0</v>
      </c>
      <c r="U7" s="219">
        <v>7.84</v>
      </c>
      <c r="V7" s="219">
        <v>1.24</v>
      </c>
      <c r="W7" s="219">
        <v>0.43</v>
      </c>
      <c r="X7" s="219">
        <v>1.22</v>
      </c>
      <c r="Y7" s="219">
        <v>0</v>
      </c>
      <c r="Z7" s="219">
        <v>2.2999999999999998</v>
      </c>
      <c r="AA7" s="219">
        <v>0.74</v>
      </c>
      <c r="AB7" s="219">
        <v>0</v>
      </c>
      <c r="AC7" s="219">
        <v>11.55</v>
      </c>
      <c r="AD7" s="219">
        <v>0</v>
      </c>
      <c r="AE7" s="219">
        <v>0</v>
      </c>
      <c r="AF7" s="219">
        <v>0</v>
      </c>
      <c r="AG7" s="219">
        <v>-6.41</v>
      </c>
      <c r="AH7" s="219">
        <v>0</v>
      </c>
      <c r="AI7" s="219">
        <v>6.43</v>
      </c>
      <c r="AJ7" s="219">
        <v>0</v>
      </c>
      <c r="AK7" s="219">
        <v>58.68</v>
      </c>
      <c r="AL7" s="219">
        <v>0</v>
      </c>
      <c r="AM7" s="219">
        <v>0</v>
      </c>
      <c r="AN7" s="219">
        <v>0</v>
      </c>
      <c r="AO7" s="219">
        <v>174.6</v>
      </c>
      <c r="AP7" s="219">
        <v>0</v>
      </c>
    </row>
    <row r="8" spans="1:42">
      <c r="A8" t="s">
        <v>50</v>
      </c>
      <c r="B8" s="219">
        <v>0</v>
      </c>
      <c r="C8" s="219">
        <v>4.2699999999999996</v>
      </c>
      <c r="D8" s="219">
        <v>6.13</v>
      </c>
      <c r="E8" s="219">
        <v>0</v>
      </c>
      <c r="F8" s="219">
        <v>0</v>
      </c>
      <c r="G8" s="219">
        <v>16.55</v>
      </c>
      <c r="H8" s="219">
        <v>0</v>
      </c>
      <c r="I8" s="219">
        <v>0</v>
      </c>
      <c r="J8" s="219">
        <v>20.59</v>
      </c>
      <c r="K8" s="219">
        <v>81.510000000000005</v>
      </c>
      <c r="L8" s="219">
        <v>41.08</v>
      </c>
      <c r="M8" s="219">
        <v>0</v>
      </c>
      <c r="N8" s="219">
        <v>0.97</v>
      </c>
      <c r="O8" s="219">
        <v>1.64</v>
      </c>
      <c r="P8" s="219">
        <v>2.2400000000000002</v>
      </c>
      <c r="Q8" s="219">
        <v>5.54</v>
      </c>
      <c r="R8" s="219">
        <v>0.35</v>
      </c>
      <c r="S8" s="219">
        <v>0.67</v>
      </c>
      <c r="T8" s="219">
        <v>0</v>
      </c>
      <c r="U8" s="219">
        <v>7.84</v>
      </c>
      <c r="V8" s="219">
        <v>1.24</v>
      </c>
      <c r="W8" s="219">
        <v>0.43</v>
      </c>
      <c r="X8" s="219">
        <v>1.22</v>
      </c>
      <c r="Y8" s="219">
        <v>0</v>
      </c>
      <c r="Z8" s="219">
        <v>2.2999999999999998</v>
      </c>
      <c r="AA8" s="219">
        <v>0.74</v>
      </c>
      <c r="AB8" s="219">
        <v>0</v>
      </c>
      <c r="AC8" s="219">
        <v>11.55</v>
      </c>
      <c r="AD8" s="219">
        <v>0</v>
      </c>
      <c r="AE8" s="219">
        <v>0</v>
      </c>
      <c r="AF8" s="219">
        <v>0</v>
      </c>
      <c r="AG8" s="219">
        <v>-6.41</v>
      </c>
      <c r="AH8" s="219">
        <v>0</v>
      </c>
      <c r="AI8" s="219">
        <v>6.43</v>
      </c>
      <c r="AJ8" s="219">
        <v>0</v>
      </c>
      <c r="AK8" s="219">
        <v>58.68</v>
      </c>
      <c r="AL8" s="219">
        <v>0</v>
      </c>
      <c r="AM8" s="219">
        <v>0</v>
      </c>
      <c r="AN8" s="219">
        <v>0</v>
      </c>
      <c r="AO8" s="219">
        <v>174.6</v>
      </c>
      <c r="AP8" s="219">
        <v>0</v>
      </c>
    </row>
    <row r="9" spans="1:42">
      <c r="A9" t="s">
        <v>51</v>
      </c>
      <c r="B9" s="219">
        <v>0</v>
      </c>
      <c r="C9" s="219">
        <v>4.2699999999999996</v>
      </c>
      <c r="D9" s="219">
        <v>6.13</v>
      </c>
      <c r="E9" s="219">
        <v>0</v>
      </c>
      <c r="F9" s="219">
        <v>0</v>
      </c>
      <c r="G9" s="219">
        <v>16.55</v>
      </c>
      <c r="H9" s="219">
        <v>0</v>
      </c>
      <c r="I9" s="219">
        <v>0</v>
      </c>
      <c r="J9" s="219">
        <v>20.59</v>
      </c>
      <c r="K9" s="219">
        <v>81.510000000000005</v>
      </c>
      <c r="L9" s="219">
        <v>41.08</v>
      </c>
      <c r="M9" s="219">
        <v>0</v>
      </c>
      <c r="N9" s="219">
        <v>0.97</v>
      </c>
      <c r="O9" s="219">
        <v>1.64</v>
      </c>
      <c r="P9" s="219">
        <v>2.2400000000000002</v>
      </c>
      <c r="Q9" s="219">
        <v>5.54</v>
      </c>
      <c r="R9" s="219">
        <v>0.35</v>
      </c>
      <c r="S9" s="219">
        <v>0.67</v>
      </c>
      <c r="T9" s="219">
        <v>0</v>
      </c>
      <c r="U9" s="219">
        <v>8.49</v>
      </c>
      <c r="V9" s="219">
        <v>1.24</v>
      </c>
      <c r="W9" s="219">
        <v>0.43</v>
      </c>
      <c r="X9" s="219">
        <v>1.22</v>
      </c>
      <c r="Y9" s="219">
        <v>0</v>
      </c>
      <c r="Z9" s="219">
        <v>2.2999999999999998</v>
      </c>
      <c r="AA9" s="219">
        <v>0.74</v>
      </c>
      <c r="AB9" s="219">
        <v>0</v>
      </c>
      <c r="AC9" s="219">
        <v>11.55</v>
      </c>
      <c r="AD9" s="219">
        <v>0</v>
      </c>
      <c r="AE9" s="219">
        <v>0</v>
      </c>
      <c r="AF9" s="219">
        <v>0</v>
      </c>
      <c r="AG9" s="219">
        <v>-6.41</v>
      </c>
      <c r="AH9" s="219">
        <v>0</v>
      </c>
      <c r="AI9" s="219">
        <v>6.43</v>
      </c>
      <c r="AJ9" s="219">
        <v>0</v>
      </c>
      <c r="AK9" s="219">
        <v>58.68</v>
      </c>
      <c r="AL9" s="219">
        <v>0</v>
      </c>
      <c r="AM9" s="219">
        <v>0</v>
      </c>
      <c r="AN9" s="219">
        <v>0</v>
      </c>
      <c r="AO9" s="219">
        <v>174.6</v>
      </c>
      <c r="AP9" s="219">
        <v>0</v>
      </c>
    </row>
    <row r="10" spans="1:42">
      <c r="A10" t="s">
        <v>52</v>
      </c>
      <c r="B10" s="219">
        <v>0</v>
      </c>
      <c r="C10" s="219">
        <v>4.2699999999999996</v>
      </c>
      <c r="D10" s="219">
        <v>6.13</v>
      </c>
      <c r="E10" s="219">
        <v>0</v>
      </c>
      <c r="F10" s="219">
        <v>0</v>
      </c>
      <c r="G10" s="219">
        <v>16.55</v>
      </c>
      <c r="H10" s="219">
        <v>0</v>
      </c>
      <c r="I10" s="219">
        <v>0</v>
      </c>
      <c r="J10" s="219">
        <v>20.59</v>
      </c>
      <c r="K10" s="219">
        <v>81.510000000000005</v>
      </c>
      <c r="L10" s="219">
        <v>41.08</v>
      </c>
      <c r="M10" s="219">
        <v>0</v>
      </c>
      <c r="N10" s="219">
        <v>0.97</v>
      </c>
      <c r="O10" s="219">
        <v>1.64</v>
      </c>
      <c r="P10" s="219">
        <v>2.2400000000000002</v>
      </c>
      <c r="Q10" s="219">
        <v>5.54</v>
      </c>
      <c r="R10" s="219">
        <v>0.35</v>
      </c>
      <c r="S10" s="219">
        <v>0.67</v>
      </c>
      <c r="T10" s="219">
        <v>0</v>
      </c>
      <c r="U10" s="219">
        <v>7.97</v>
      </c>
      <c r="V10" s="219">
        <v>1.24</v>
      </c>
      <c r="W10" s="219">
        <v>0.43</v>
      </c>
      <c r="X10" s="219">
        <v>1.22</v>
      </c>
      <c r="Y10" s="219">
        <v>0</v>
      </c>
      <c r="Z10" s="219">
        <v>2.2999999999999998</v>
      </c>
      <c r="AA10" s="219">
        <v>0.74</v>
      </c>
      <c r="AB10" s="219">
        <v>0</v>
      </c>
      <c r="AC10" s="219">
        <v>11.55</v>
      </c>
      <c r="AD10" s="219">
        <v>0</v>
      </c>
      <c r="AE10" s="219">
        <v>0</v>
      </c>
      <c r="AF10" s="219">
        <v>0</v>
      </c>
      <c r="AG10" s="219">
        <v>-6.41</v>
      </c>
      <c r="AH10" s="219">
        <v>0</v>
      </c>
      <c r="AI10" s="219">
        <v>6.43</v>
      </c>
      <c r="AJ10" s="219">
        <v>0</v>
      </c>
      <c r="AK10" s="219">
        <v>58.68</v>
      </c>
      <c r="AL10" s="219">
        <v>0</v>
      </c>
      <c r="AM10" s="219">
        <v>0</v>
      </c>
      <c r="AN10" s="219">
        <v>0</v>
      </c>
      <c r="AO10" s="219">
        <v>174.6</v>
      </c>
      <c r="AP10" s="219">
        <v>0</v>
      </c>
    </row>
    <row r="11" spans="1:42">
      <c r="A11" t="s">
        <v>53</v>
      </c>
      <c r="B11" s="219">
        <v>0</v>
      </c>
      <c r="C11" s="219">
        <v>4.53</v>
      </c>
      <c r="D11" s="219">
        <v>6.13</v>
      </c>
      <c r="E11" s="219">
        <v>0</v>
      </c>
      <c r="F11" s="219">
        <v>0</v>
      </c>
      <c r="G11" s="219">
        <v>16.55</v>
      </c>
      <c r="H11" s="219">
        <v>0</v>
      </c>
      <c r="I11" s="219">
        <v>0</v>
      </c>
      <c r="J11" s="219">
        <v>20.59</v>
      </c>
      <c r="K11" s="219">
        <v>81.510000000000005</v>
      </c>
      <c r="L11" s="219">
        <v>41.08</v>
      </c>
      <c r="M11" s="219">
        <v>0</v>
      </c>
      <c r="N11" s="219">
        <v>0.97</v>
      </c>
      <c r="O11" s="219">
        <v>1.64</v>
      </c>
      <c r="P11" s="219">
        <v>2.2400000000000002</v>
      </c>
      <c r="Q11" s="219">
        <v>5.54</v>
      </c>
      <c r="R11" s="219">
        <v>0.35</v>
      </c>
      <c r="S11" s="219">
        <v>0.67</v>
      </c>
      <c r="T11" s="219">
        <v>0</v>
      </c>
      <c r="U11" s="219">
        <v>7.97</v>
      </c>
      <c r="V11" s="219">
        <v>1.24</v>
      </c>
      <c r="W11" s="219">
        <v>0.43</v>
      </c>
      <c r="X11" s="219">
        <v>1.22</v>
      </c>
      <c r="Y11" s="219">
        <v>0</v>
      </c>
      <c r="Z11" s="219">
        <v>2.2999999999999998</v>
      </c>
      <c r="AA11" s="219">
        <v>0.74</v>
      </c>
      <c r="AB11" s="219">
        <v>0</v>
      </c>
      <c r="AC11" s="219">
        <v>11.55</v>
      </c>
      <c r="AD11" s="219">
        <v>0</v>
      </c>
      <c r="AE11" s="219">
        <v>0</v>
      </c>
      <c r="AF11" s="219">
        <v>0</v>
      </c>
      <c r="AG11" s="219">
        <v>18.3</v>
      </c>
      <c r="AH11" s="219">
        <v>0</v>
      </c>
      <c r="AI11" s="219">
        <v>6.43</v>
      </c>
      <c r="AJ11" s="219">
        <v>0</v>
      </c>
      <c r="AK11" s="219">
        <v>58.68</v>
      </c>
      <c r="AL11" s="219">
        <v>0</v>
      </c>
      <c r="AM11" s="219">
        <v>0</v>
      </c>
      <c r="AN11" s="219">
        <v>0</v>
      </c>
      <c r="AO11" s="219">
        <v>174.6</v>
      </c>
      <c r="AP11" s="219">
        <v>0</v>
      </c>
    </row>
    <row r="12" spans="1:42">
      <c r="A12" t="s">
        <v>54</v>
      </c>
      <c r="B12" s="219">
        <v>0</v>
      </c>
      <c r="C12" s="219">
        <v>4.53</v>
      </c>
      <c r="D12" s="219">
        <v>6.13</v>
      </c>
      <c r="E12" s="219">
        <v>0</v>
      </c>
      <c r="F12" s="219">
        <v>0</v>
      </c>
      <c r="G12" s="219">
        <v>16.55</v>
      </c>
      <c r="H12" s="219">
        <v>0</v>
      </c>
      <c r="I12" s="219">
        <v>0</v>
      </c>
      <c r="J12" s="219">
        <v>20.59</v>
      </c>
      <c r="K12" s="219">
        <v>81.510000000000005</v>
      </c>
      <c r="L12" s="219">
        <v>41.08</v>
      </c>
      <c r="M12" s="219">
        <v>0</v>
      </c>
      <c r="N12" s="219">
        <v>0.97</v>
      </c>
      <c r="O12" s="219">
        <v>1.64</v>
      </c>
      <c r="P12" s="219">
        <v>2.2400000000000002</v>
      </c>
      <c r="Q12" s="219">
        <v>5.54</v>
      </c>
      <c r="R12" s="219">
        <v>0.35</v>
      </c>
      <c r="S12" s="219">
        <v>0.67</v>
      </c>
      <c r="T12" s="219">
        <v>0</v>
      </c>
      <c r="U12" s="219">
        <v>7.97</v>
      </c>
      <c r="V12" s="219">
        <v>1.24</v>
      </c>
      <c r="W12" s="219">
        <v>0.43</v>
      </c>
      <c r="X12" s="219">
        <v>1.22</v>
      </c>
      <c r="Y12" s="219">
        <v>0</v>
      </c>
      <c r="Z12" s="219">
        <v>2.2999999999999998</v>
      </c>
      <c r="AA12" s="219">
        <v>0.74</v>
      </c>
      <c r="AB12" s="219">
        <v>0</v>
      </c>
      <c r="AC12" s="219">
        <v>11.57</v>
      </c>
      <c r="AD12" s="219">
        <v>0</v>
      </c>
      <c r="AE12" s="219">
        <v>0</v>
      </c>
      <c r="AF12" s="219">
        <v>0</v>
      </c>
      <c r="AG12" s="219">
        <v>18.3</v>
      </c>
      <c r="AH12" s="219">
        <v>0</v>
      </c>
      <c r="AI12" s="219">
        <v>6.43</v>
      </c>
      <c r="AJ12" s="219">
        <v>0</v>
      </c>
      <c r="AK12" s="219">
        <v>58.68</v>
      </c>
      <c r="AL12" s="219">
        <v>0</v>
      </c>
      <c r="AM12" s="219">
        <v>0</v>
      </c>
      <c r="AN12" s="219">
        <v>0</v>
      </c>
      <c r="AO12" s="219">
        <v>174.6</v>
      </c>
      <c r="AP12" s="219">
        <v>0</v>
      </c>
    </row>
    <row r="13" spans="1:42">
      <c r="A13" t="s">
        <v>55</v>
      </c>
      <c r="B13" s="219">
        <v>0</v>
      </c>
      <c r="C13" s="219">
        <v>4.53</v>
      </c>
      <c r="D13" s="219">
        <v>6.13</v>
      </c>
      <c r="E13" s="219">
        <v>0</v>
      </c>
      <c r="F13" s="219">
        <v>0</v>
      </c>
      <c r="G13" s="219">
        <v>16.55</v>
      </c>
      <c r="H13" s="219">
        <v>0</v>
      </c>
      <c r="I13" s="219">
        <v>0</v>
      </c>
      <c r="J13" s="219">
        <v>20.59</v>
      </c>
      <c r="K13" s="219">
        <v>81.510000000000005</v>
      </c>
      <c r="L13" s="219">
        <v>41.08</v>
      </c>
      <c r="M13" s="219">
        <v>0</v>
      </c>
      <c r="N13" s="219">
        <v>0.97</v>
      </c>
      <c r="O13" s="219">
        <v>1.64</v>
      </c>
      <c r="P13" s="219">
        <v>2.2400000000000002</v>
      </c>
      <c r="Q13" s="219">
        <v>5.54</v>
      </c>
      <c r="R13" s="219">
        <v>0.35</v>
      </c>
      <c r="S13" s="219">
        <v>0.67</v>
      </c>
      <c r="T13" s="219">
        <v>0</v>
      </c>
      <c r="U13" s="219">
        <v>17.3</v>
      </c>
      <c r="V13" s="219">
        <v>1.24</v>
      </c>
      <c r="W13" s="219">
        <v>0.43</v>
      </c>
      <c r="X13" s="219">
        <v>1.22</v>
      </c>
      <c r="Y13" s="219">
        <v>0</v>
      </c>
      <c r="Z13" s="219">
        <v>2.2999999999999998</v>
      </c>
      <c r="AA13" s="219">
        <v>0.74</v>
      </c>
      <c r="AB13" s="219">
        <v>0</v>
      </c>
      <c r="AC13" s="219">
        <v>11.57</v>
      </c>
      <c r="AD13" s="219">
        <v>0</v>
      </c>
      <c r="AE13" s="219">
        <v>0</v>
      </c>
      <c r="AF13" s="219">
        <v>0</v>
      </c>
      <c r="AG13" s="219">
        <v>18.3</v>
      </c>
      <c r="AH13" s="219">
        <v>0</v>
      </c>
      <c r="AI13" s="219">
        <v>6.43</v>
      </c>
      <c r="AJ13" s="219">
        <v>0</v>
      </c>
      <c r="AK13" s="219">
        <v>58.68</v>
      </c>
      <c r="AL13" s="219">
        <v>0</v>
      </c>
      <c r="AM13" s="219">
        <v>0</v>
      </c>
      <c r="AN13" s="219">
        <v>0</v>
      </c>
      <c r="AO13" s="219">
        <v>174.6</v>
      </c>
      <c r="AP13" s="219">
        <v>0</v>
      </c>
    </row>
    <row r="14" spans="1:42">
      <c r="A14" t="s">
        <v>56</v>
      </c>
      <c r="B14" s="219">
        <v>0</v>
      </c>
      <c r="C14" s="219">
        <v>4.53</v>
      </c>
      <c r="D14" s="219">
        <v>6.13</v>
      </c>
      <c r="E14" s="219">
        <v>0</v>
      </c>
      <c r="F14" s="219">
        <v>0</v>
      </c>
      <c r="G14" s="219">
        <v>16.55</v>
      </c>
      <c r="H14" s="219">
        <v>0</v>
      </c>
      <c r="I14" s="219">
        <v>0</v>
      </c>
      <c r="J14" s="219">
        <v>20.59</v>
      </c>
      <c r="K14" s="219">
        <v>81.510000000000005</v>
      </c>
      <c r="L14" s="219">
        <v>41.08</v>
      </c>
      <c r="M14" s="219">
        <v>0</v>
      </c>
      <c r="N14" s="219">
        <v>0.97</v>
      </c>
      <c r="O14" s="219">
        <v>1.64</v>
      </c>
      <c r="P14" s="219">
        <v>2.2400000000000002</v>
      </c>
      <c r="Q14" s="219">
        <v>5.54</v>
      </c>
      <c r="R14" s="219">
        <v>0.35</v>
      </c>
      <c r="S14" s="219">
        <v>0.67</v>
      </c>
      <c r="T14" s="219">
        <v>0</v>
      </c>
      <c r="U14" s="219">
        <v>11.12</v>
      </c>
      <c r="V14" s="219">
        <v>1.24</v>
      </c>
      <c r="W14" s="219">
        <v>0.43</v>
      </c>
      <c r="X14" s="219">
        <v>1.22</v>
      </c>
      <c r="Y14" s="219">
        <v>0</v>
      </c>
      <c r="Z14" s="219">
        <v>2.2999999999999998</v>
      </c>
      <c r="AA14" s="219">
        <v>0.74</v>
      </c>
      <c r="AB14" s="219">
        <v>0</v>
      </c>
      <c r="AC14" s="219">
        <v>11.57</v>
      </c>
      <c r="AD14" s="219">
        <v>0</v>
      </c>
      <c r="AE14" s="219">
        <v>0</v>
      </c>
      <c r="AF14" s="219">
        <v>0</v>
      </c>
      <c r="AG14" s="219">
        <v>18.3</v>
      </c>
      <c r="AH14" s="219">
        <v>0</v>
      </c>
      <c r="AI14" s="219">
        <v>6.43</v>
      </c>
      <c r="AJ14" s="219">
        <v>0</v>
      </c>
      <c r="AK14" s="219">
        <v>58.68</v>
      </c>
      <c r="AL14" s="219">
        <v>0</v>
      </c>
      <c r="AM14" s="219">
        <v>0</v>
      </c>
      <c r="AN14" s="219">
        <v>0</v>
      </c>
      <c r="AO14" s="219">
        <v>174.6</v>
      </c>
      <c r="AP14" s="219">
        <v>0</v>
      </c>
    </row>
    <row r="15" spans="1:42">
      <c r="A15" t="s">
        <v>57</v>
      </c>
      <c r="B15" s="219">
        <v>0</v>
      </c>
      <c r="C15" s="219">
        <v>4.53</v>
      </c>
      <c r="D15" s="219">
        <v>6.13</v>
      </c>
      <c r="E15" s="219">
        <v>0</v>
      </c>
      <c r="F15" s="219">
        <v>0</v>
      </c>
      <c r="G15" s="219">
        <v>16.55</v>
      </c>
      <c r="H15" s="219">
        <v>0</v>
      </c>
      <c r="I15" s="219">
        <v>0</v>
      </c>
      <c r="J15" s="219">
        <v>20.59</v>
      </c>
      <c r="K15" s="219">
        <v>81.510000000000005</v>
      </c>
      <c r="L15" s="219">
        <v>41.08</v>
      </c>
      <c r="M15" s="219">
        <v>0</v>
      </c>
      <c r="N15" s="219">
        <v>0.97</v>
      </c>
      <c r="O15" s="219">
        <v>1.64</v>
      </c>
      <c r="P15" s="219">
        <v>2.2400000000000002</v>
      </c>
      <c r="Q15" s="219">
        <v>5.54</v>
      </c>
      <c r="R15" s="219">
        <v>0.35</v>
      </c>
      <c r="S15" s="219">
        <v>0.67</v>
      </c>
      <c r="T15" s="219">
        <v>0</v>
      </c>
      <c r="U15" s="219">
        <v>10.96</v>
      </c>
      <c r="V15" s="219">
        <v>1.24</v>
      </c>
      <c r="W15" s="219">
        <v>0.43</v>
      </c>
      <c r="X15" s="219">
        <v>1.22</v>
      </c>
      <c r="Y15" s="219">
        <v>0</v>
      </c>
      <c r="Z15" s="219">
        <v>2.2999999999999998</v>
      </c>
      <c r="AA15" s="219">
        <v>0.77</v>
      </c>
      <c r="AB15" s="219">
        <v>0</v>
      </c>
      <c r="AC15" s="219">
        <v>11.57</v>
      </c>
      <c r="AD15" s="219">
        <v>0</v>
      </c>
      <c r="AE15" s="219">
        <v>0</v>
      </c>
      <c r="AF15" s="219">
        <v>0</v>
      </c>
      <c r="AG15" s="219">
        <v>18.3</v>
      </c>
      <c r="AH15" s="219">
        <v>0</v>
      </c>
      <c r="AI15" s="219">
        <v>6.43</v>
      </c>
      <c r="AJ15" s="219">
        <v>0</v>
      </c>
      <c r="AK15" s="219">
        <v>58.68</v>
      </c>
      <c r="AL15" s="219">
        <v>0</v>
      </c>
      <c r="AM15" s="219">
        <v>0</v>
      </c>
      <c r="AN15" s="219">
        <v>0</v>
      </c>
      <c r="AO15" s="219">
        <v>174.6</v>
      </c>
      <c r="AP15" s="219">
        <v>0</v>
      </c>
    </row>
    <row r="16" spans="1:42">
      <c r="A16" t="s">
        <v>58</v>
      </c>
      <c r="B16" s="219">
        <v>0</v>
      </c>
      <c r="C16" s="219">
        <v>4.53</v>
      </c>
      <c r="D16" s="219">
        <v>6.13</v>
      </c>
      <c r="E16" s="219">
        <v>0</v>
      </c>
      <c r="F16" s="219">
        <v>0</v>
      </c>
      <c r="G16" s="219">
        <v>16.55</v>
      </c>
      <c r="H16" s="219">
        <v>0</v>
      </c>
      <c r="I16" s="219">
        <v>0</v>
      </c>
      <c r="J16" s="219">
        <v>20.59</v>
      </c>
      <c r="K16" s="219">
        <v>81.510000000000005</v>
      </c>
      <c r="L16" s="219">
        <v>41.08</v>
      </c>
      <c r="M16" s="219">
        <v>0</v>
      </c>
      <c r="N16" s="219">
        <v>0.97</v>
      </c>
      <c r="O16" s="219">
        <v>1.64</v>
      </c>
      <c r="P16" s="219">
        <v>2.2400000000000002</v>
      </c>
      <c r="Q16" s="219">
        <v>5.54</v>
      </c>
      <c r="R16" s="219">
        <v>0.35</v>
      </c>
      <c r="S16" s="219">
        <v>0.67</v>
      </c>
      <c r="T16" s="219">
        <v>0</v>
      </c>
      <c r="U16" s="219">
        <v>11.11</v>
      </c>
      <c r="V16" s="219">
        <v>1.24</v>
      </c>
      <c r="W16" s="219">
        <v>0.43</v>
      </c>
      <c r="X16" s="219">
        <v>1.22</v>
      </c>
      <c r="Y16" s="219">
        <v>0</v>
      </c>
      <c r="Z16" s="219">
        <v>2.2999999999999998</v>
      </c>
      <c r="AA16" s="219">
        <v>0.77</v>
      </c>
      <c r="AB16" s="219">
        <v>0</v>
      </c>
      <c r="AC16" s="219">
        <v>11.57</v>
      </c>
      <c r="AD16" s="219">
        <v>0</v>
      </c>
      <c r="AE16" s="219">
        <v>0</v>
      </c>
      <c r="AF16" s="219">
        <v>0</v>
      </c>
      <c r="AG16" s="219">
        <v>18.3</v>
      </c>
      <c r="AH16" s="219">
        <v>0</v>
      </c>
      <c r="AI16" s="219">
        <v>6.43</v>
      </c>
      <c r="AJ16" s="219">
        <v>0</v>
      </c>
      <c r="AK16" s="219">
        <v>58.68</v>
      </c>
      <c r="AL16" s="219">
        <v>0</v>
      </c>
      <c r="AM16" s="219">
        <v>0</v>
      </c>
      <c r="AN16" s="219">
        <v>0</v>
      </c>
      <c r="AO16" s="219">
        <v>174.6</v>
      </c>
      <c r="AP16" s="219">
        <v>0</v>
      </c>
    </row>
    <row r="17" spans="1:42">
      <c r="A17" t="s">
        <v>59</v>
      </c>
      <c r="B17" s="219">
        <v>0</v>
      </c>
      <c r="C17" s="219">
        <v>4.53</v>
      </c>
      <c r="D17" s="219">
        <v>6.13</v>
      </c>
      <c r="E17" s="219">
        <v>0</v>
      </c>
      <c r="F17" s="219">
        <v>0</v>
      </c>
      <c r="G17" s="219">
        <v>16.55</v>
      </c>
      <c r="H17" s="219">
        <v>0</v>
      </c>
      <c r="I17" s="219">
        <v>0</v>
      </c>
      <c r="J17" s="219">
        <v>20.59</v>
      </c>
      <c r="K17" s="219">
        <v>93.36</v>
      </c>
      <c r="L17" s="219">
        <v>41.08</v>
      </c>
      <c r="M17" s="219">
        <v>0</v>
      </c>
      <c r="N17" s="219">
        <v>0.97</v>
      </c>
      <c r="O17" s="219">
        <v>1.64</v>
      </c>
      <c r="P17" s="219">
        <v>2.2400000000000002</v>
      </c>
      <c r="Q17" s="219">
        <v>5.54</v>
      </c>
      <c r="R17" s="219">
        <v>0.35</v>
      </c>
      <c r="S17" s="219">
        <v>3.69</v>
      </c>
      <c r="T17" s="219">
        <v>0</v>
      </c>
      <c r="U17" s="219">
        <v>11.27</v>
      </c>
      <c r="V17" s="219">
        <v>1.24</v>
      </c>
      <c r="W17" s="219">
        <v>0.43</v>
      </c>
      <c r="X17" s="219">
        <v>1.22</v>
      </c>
      <c r="Y17" s="219">
        <v>0</v>
      </c>
      <c r="Z17" s="219">
        <v>2.2999999999999998</v>
      </c>
      <c r="AA17" s="219">
        <v>0.77</v>
      </c>
      <c r="AB17" s="219">
        <v>0</v>
      </c>
      <c r="AC17" s="219">
        <v>11.57</v>
      </c>
      <c r="AD17" s="219">
        <v>0</v>
      </c>
      <c r="AE17" s="219">
        <v>0</v>
      </c>
      <c r="AF17" s="219">
        <v>0</v>
      </c>
      <c r="AG17" s="219">
        <v>18.3</v>
      </c>
      <c r="AH17" s="219">
        <v>0</v>
      </c>
      <c r="AI17" s="219">
        <v>6.43</v>
      </c>
      <c r="AJ17" s="219">
        <v>0</v>
      </c>
      <c r="AK17" s="219">
        <v>58.68</v>
      </c>
      <c r="AL17" s="219">
        <v>0</v>
      </c>
      <c r="AM17" s="219">
        <v>0</v>
      </c>
      <c r="AN17" s="219">
        <v>0</v>
      </c>
      <c r="AO17" s="219">
        <v>174.6</v>
      </c>
      <c r="AP17" s="219">
        <v>0</v>
      </c>
    </row>
    <row r="18" spans="1:42">
      <c r="A18" t="s">
        <v>60</v>
      </c>
      <c r="B18" s="219">
        <v>0</v>
      </c>
      <c r="C18" s="219">
        <v>4.53</v>
      </c>
      <c r="D18" s="219">
        <v>6.13</v>
      </c>
      <c r="E18" s="219">
        <v>0</v>
      </c>
      <c r="F18" s="219">
        <v>0</v>
      </c>
      <c r="G18" s="219">
        <v>16.55</v>
      </c>
      <c r="H18" s="219">
        <v>0</v>
      </c>
      <c r="I18" s="219">
        <v>0</v>
      </c>
      <c r="J18" s="219">
        <v>20.59</v>
      </c>
      <c r="K18" s="219">
        <v>115.97</v>
      </c>
      <c r="L18" s="219">
        <v>41.08</v>
      </c>
      <c r="M18" s="219">
        <v>0</v>
      </c>
      <c r="N18" s="219">
        <v>0.97</v>
      </c>
      <c r="O18" s="219">
        <v>1.64</v>
      </c>
      <c r="P18" s="219">
        <v>2.2400000000000002</v>
      </c>
      <c r="Q18" s="219">
        <v>5.54</v>
      </c>
      <c r="R18" s="219">
        <v>0.35</v>
      </c>
      <c r="S18" s="219">
        <v>3.69</v>
      </c>
      <c r="T18" s="219">
        <v>0</v>
      </c>
      <c r="U18" s="219">
        <v>10.64</v>
      </c>
      <c r="V18" s="219">
        <v>1.24</v>
      </c>
      <c r="W18" s="219">
        <v>0.43</v>
      </c>
      <c r="X18" s="219">
        <v>1.22</v>
      </c>
      <c r="Y18" s="219">
        <v>0</v>
      </c>
      <c r="Z18" s="219">
        <v>2.2999999999999998</v>
      </c>
      <c r="AA18" s="219">
        <v>0.77</v>
      </c>
      <c r="AB18" s="219">
        <v>0</v>
      </c>
      <c r="AC18" s="219">
        <v>11.57</v>
      </c>
      <c r="AD18" s="219">
        <v>0</v>
      </c>
      <c r="AE18" s="219">
        <v>0</v>
      </c>
      <c r="AF18" s="219">
        <v>0</v>
      </c>
      <c r="AG18" s="219">
        <v>18.3</v>
      </c>
      <c r="AH18" s="219">
        <v>0</v>
      </c>
      <c r="AI18" s="219">
        <v>6.43</v>
      </c>
      <c r="AJ18" s="219">
        <v>0</v>
      </c>
      <c r="AK18" s="219">
        <v>58.68</v>
      </c>
      <c r="AL18" s="219">
        <v>0</v>
      </c>
      <c r="AM18" s="219">
        <v>0</v>
      </c>
      <c r="AN18" s="219">
        <v>0</v>
      </c>
      <c r="AO18" s="219">
        <v>174.6</v>
      </c>
      <c r="AP18" s="219">
        <v>0</v>
      </c>
    </row>
    <row r="19" spans="1:42">
      <c r="A19" t="s">
        <v>61</v>
      </c>
      <c r="B19" s="219">
        <v>0</v>
      </c>
      <c r="C19" s="219">
        <v>4.53</v>
      </c>
      <c r="D19" s="219">
        <v>6.13</v>
      </c>
      <c r="E19" s="219">
        <v>0</v>
      </c>
      <c r="F19" s="219">
        <v>0</v>
      </c>
      <c r="G19" s="219">
        <v>16.55</v>
      </c>
      <c r="H19" s="219">
        <v>0</v>
      </c>
      <c r="I19" s="219">
        <v>0</v>
      </c>
      <c r="J19" s="219">
        <v>20.59</v>
      </c>
      <c r="K19" s="219">
        <v>123.5</v>
      </c>
      <c r="L19" s="219">
        <v>55.17</v>
      </c>
      <c r="M19" s="219">
        <v>0</v>
      </c>
      <c r="N19" s="219">
        <v>0.97</v>
      </c>
      <c r="O19" s="219">
        <v>1.64</v>
      </c>
      <c r="P19" s="219">
        <v>2.2400000000000002</v>
      </c>
      <c r="Q19" s="219">
        <v>5.54</v>
      </c>
      <c r="R19" s="219">
        <v>0.35</v>
      </c>
      <c r="S19" s="219">
        <v>3.69</v>
      </c>
      <c r="T19" s="219">
        <v>0</v>
      </c>
      <c r="U19" s="219">
        <v>13.44</v>
      </c>
      <c r="V19" s="219">
        <v>1.24</v>
      </c>
      <c r="W19" s="219">
        <v>0.43</v>
      </c>
      <c r="X19" s="219">
        <v>1.22</v>
      </c>
      <c r="Y19" s="219">
        <v>0</v>
      </c>
      <c r="Z19" s="219">
        <v>2.2999999999999998</v>
      </c>
      <c r="AA19" s="219">
        <v>0.77</v>
      </c>
      <c r="AB19" s="219">
        <v>0</v>
      </c>
      <c r="AC19" s="219">
        <v>11.22</v>
      </c>
      <c r="AD19" s="219">
        <v>0</v>
      </c>
      <c r="AE19" s="219">
        <v>0</v>
      </c>
      <c r="AF19" s="219">
        <v>0</v>
      </c>
      <c r="AG19" s="219">
        <v>17.7</v>
      </c>
      <c r="AH19" s="219">
        <v>0</v>
      </c>
      <c r="AI19" s="219">
        <v>6.43</v>
      </c>
      <c r="AJ19" s="219">
        <v>0</v>
      </c>
      <c r="AK19" s="219">
        <v>58.68</v>
      </c>
      <c r="AL19" s="219">
        <v>0</v>
      </c>
      <c r="AM19" s="219">
        <v>0</v>
      </c>
      <c r="AN19" s="219">
        <v>0</v>
      </c>
      <c r="AO19" s="219">
        <v>174.6</v>
      </c>
      <c r="AP19" s="219">
        <v>0</v>
      </c>
    </row>
    <row r="20" spans="1:42">
      <c r="A20" t="s">
        <v>62</v>
      </c>
      <c r="B20" s="219">
        <v>0</v>
      </c>
      <c r="C20" s="219">
        <v>4.53</v>
      </c>
      <c r="D20" s="219">
        <v>6.13</v>
      </c>
      <c r="E20" s="219">
        <v>0</v>
      </c>
      <c r="F20" s="219">
        <v>0</v>
      </c>
      <c r="G20" s="219">
        <v>16.55</v>
      </c>
      <c r="H20" s="219">
        <v>0</v>
      </c>
      <c r="I20" s="219">
        <v>0</v>
      </c>
      <c r="J20" s="219">
        <v>20.59</v>
      </c>
      <c r="K20" s="219">
        <v>123.5</v>
      </c>
      <c r="L20" s="219">
        <v>55.17</v>
      </c>
      <c r="M20" s="219">
        <v>0</v>
      </c>
      <c r="N20" s="219">
        <v>0.97</v>
      </c>
      <c r="O20" s="219">
        <v>1.64</v>
      </c>
      <c r="P20" s="219">
        <v>2.2400000000000002</v>
      </c>
      <c r="Q20" s="219">
        <v>5.54</v>
      </c>
      <c r="R20" s="219">
        <v>0.35</v>
      </c>
      <c r="S20" s="219">
        <v>3.69</v>
      </c>
      <c r="T20" s="219">
        <v>0</v>
      </c>
      <c r="U20" s="219">
        <v>9.4</v>
      </c>
      <c r="V20" s="219">
        <v>1.24</v>
      </c>
      <c r="W20" s="219">
        <v>0.43</v>
      </c>
      <c r="X20" s="219">
        <v>1.22</v>
      </c>
      <c r="Y20" s="219">
        <v>0</v>
      </c>
      <c r="Z20" s="219">
        <v>2.2999999999999998</v>
      </c>
      <c r="AA20" s="219">
        <v>0.77</v>
      </c>
      <c r="AB20" s="219">
        <v>0</v>
      </c>
      <c r="AC20" s="219">
        <v>11.2</v>
      </c>
      <c r="AD20" s="219">
        <v>0</v>
      </c>
      <c r="AE20" s="219">
        <v>0</v>
      </c>
      <c r="AF20" s="219">
        <v>0</v>
      </c>
      <c r="AG20" s="219">
        <v>17.7</v>
      </c>
      <c r="AH20" s="219">
        <v>0</v>
      </c>
      <c r="AI20" s="219">
        <v>6.43</v>
      </c>
      <c r="AJ20" s="219">
        <v>0</v>
      </c>
      <c r="AK20" s="219">
        <v>58.68</v>
      </c>
      <c r="AL20" s="219">
        <v>0</v>
      </c>
      <c r="AM20" s="219">
        <v>0</v>
      </c>
      <c r="AN20" s="219">
        <v>0</v>
      </c>
      <c r="AO20" s="219">
        <v>174.6</v>
      </c>
      <c r="AP20" s="219">
        <v>0</v>
      </c>
    </row>
    <row r="21" spans="1:42">
      <c r="A21" t="s">
        <v>63</v>
      </c>
      <c r="B21" s="219">
        <v>0</v>
      </c>
      <c r="C21" s="219">
        <v>4.53</v>
      </c>
      <c r="D21" s="219">
        <v>6.13</v>
      </c>
      <c r="E21" s="219">
        <v>0</v>
      </c>
      <c r="F21" s="219">
        <v>0</v>
      </c>
      <c r="G21" s="219">
        <v>16.55</v>
      </c>
      <c r="H21" s="219">
        <v>0</v>
      </c>
      <c r="I21" s="219">
        <v>0</v>
      </c>
      <c r="J21" s="219">
        <v>20.59</v>
      </c>
      <c r="K21" s="219">
        <v>123.55</v>
      </c>
      <c r="L21" s="219">
        <v>55.11</v>
      </c>
      <c r="M21" s="219">
        <v>0</v>
      </c>
      <c r="N21" s="219">
        <v>0.97</v>
      </c>
      <c r="O21" s="219">
        <v>1.64</v>
      </c>
      <c r="P21" s="219">
        <v>2.2400000000000002</v>
      </c>
      <c r="Q21" s="219">
        <v>5.54</v>
      </c>
      <c r="R21" s="219">
        <v>1.42</v>
      </c>
      <c r="S21" s="219">
        <v>3.68</v>
      </c>
      <c r="T21" s="219">
        <v>0</v>
      </c>
      <c r="U21" s="219">
        <v>9.39</v>
      </c>
      <c r="V21" s="219">
        <v>1.74</v>
      </c>
      <c r="W21" s="219">
        <v>0.38</v>
      </c>
      <c r="X21" s="219">
        <v>1.22</v>
      </c>
      <c r="Y21" s="219">
        <v>0</v>
      </c>
      <c r="Z21" s="219">
        <v>3.32</v>
      </c>
      <c r="AA21" s="219">
        <v>1.0900000000000001</v>
      </c>
      <c r="AB21" s="219">
        <v>0</v>
      </c>
      <c r="AC21" s="219">
        <v>11.2</v>
      </c>
      <c r="AD21" s="219">
        <v>0</v>
      </c>
      <c r="AE21" s="219">
        <v>0</v>
      </c>
      <c r="AF21" s="219">
        <v>0</v>
      </c>
      <c r="AG21" s="219">
        <v>17.7</v>
      </c>
      <c r="AH21" s="219">
        <v>0</v>
      </c>
      <c r="AI21" s="219">
        <v>6.43</v>
      </c>
      <c r="AJ21" s="219">
        <v>0</v>
      </c>
      <c r="AK21" s="219">
        <v>58.68</v>
      </c>
      <c r="AL21" s="219">
        <v>0</v>
      </c>
      <c r="AM21" s="219">
        <v>0</v>
      </c>
      <c r="AN21" s="219">
        <v>0</v>
      </c>
      <c r="AO21" s="219">
        <v>174.6</v>
      </c>
      <c r="AP21" s="219">
        <v>0</v>
      </c>
    </row>
    <row r="22" spans="1:42">
      <c r="A22" t="s">
        <v>64</v>
      </c>
      <c r="B22" s="219">
        <v>0</v>
      </c>
      <c r="C22" s="219">
        <v>4.53</v>
      </c>
      <c r="D22" s="219">
        <v>6.13</v>
      </c>
      <c r="E22" s="219">
        <v>0</v>
      </c>
      <c r="F22" s="219">
        <v>0</v>
      </c>
      <c r="G22" s="219">
        <v>16.55</v>
      </c>
      <c r="H22" s="219">
        <v>0</v>
      </c>
      <c r="I22" s="219">
        <v>0</v>
      </c>
      <c r="J22" s="219">
        <v>20.59</v>
      </c>
      <c r="K22" s="219">
        <v>123.55</v>
      </c>
      <c r="L22" s="219">
        <v>55.11</v>
      </c>
      <c r="M22" s="219">
        <v>0</v>
      </c>
      <c r="N22" s="219">
        <v>0.97</v>
      </c>
      <c r="O22" s="219">
        <v>1.64</v>
      </c>
      <c r="P22" s="219">
        <v>2.2400000000000002</v>
      </c>
      <c r="Q22" s="219">
        <v>5.54</v>
      </c>
      <c r="R22" s="219">
        <v>1.42</v>
      </c>
      <c r="S22" s="219">
        <v>3.68</v>
      </c>
      <c r="T22" s="219">
        <v>0</v>
      </c>
      <c r="U22" s="219">
        <v>9.39</v>
      </c>
      <c r="V22" s="219">
        <v>1.74</v>
      </c>
      <c r="W22" s="219">
        <v>0.38</v>
      </c>
      <c r="X22" s="219">
        <v>1.22</v>
      </c>
      <c r="Y22" s="219">
        <v>0</v>
      </c>
      <c r="Z22" s="219">
        <v>3.32</v>
      </c>
      <c r="AA22" s="219">
        <v>1.0900000000000001</v>
      </c>
      <c r="AB22" s="219">
        <v>0</v>
      </c>
      <c r="AC22" s="219">
        <v>11.2</v>
      </c>
      <c r="AD22" s="219">
        <v>0</v>
      </c>
      <c r="AE22" s="219">
        <v>0</v>
      </c>
      <c r="AF22" s="219">
        <v>0</v>
      </c>
      <c r="AG22" s="219">
        <v>17.7</v>
      </c>
      <c r="AH22" s="219">
        <v>0</v>
      </c>
      <c r="AI22" s="219">
        <v>6.43</v>
      </c>
      <c r="AJ22" s="219">
        <v>0</v>
      </c>
      <c r="AK22" s="219">
        <v>58.68</v>
      </c>
      <c r="AL22" s="219">
        <v>0</v>
      </c>
      <c r="AM22" s="219">
        <v>0</v>
      </c>
      <c r="AN22" s="219">
        <v>0</v>
      </c>
      <c r="AO22" s="219">
        <v>174.6</v>
      </c>
      <c r="AP22" s="219">
        <v>0</v>
      </c>
    </row>
    <row r="23" spans="1:42">
      <c r="A23" t="s">
        <v>65</v>
      </c>
      <c r="B23" s="219">
        <v>0</v>
      </c>
      <c r="C23" s="219">
        <v>4.53</v>
      </c>
      <c r="D23" s="219">
        <v>6.13</v>
      </c>
      <c r="E23" s="219">
        <v>0</v>
      </c>
      <c r="F23" s="219">
        <v>0</v>
      </c>
      <c r="G23" s="219">
        <v>16.55</v>
      </c>
      <c r="H23" s="219">
        <v>0</v>
      </c>
      <c r="I23" s="219">
        <v>0</v>
      </c>
      <c r="J23" s="219">
        <v>20.59</v>
      </c>
      <c r="K23" s="219">
        <v>120.81</v>
      </c>
      <c r="L23" s="219">
        <v>55.11</v>
      </c>
      <c r="M23" s="219">
        <v>0</v>
      </c>
      <c r="N23" s="219">
        <v>0.97</v>
      </c>
      <c r="O23" s="219">
        <v>1.64</v>
      </c>
      <c r="P23" s="219">
        <v>2.2400000000000002</v>
      </c>
      <c r="Q23" s="219">
        <v>5.54</v>
      </c>
      <c r="R23" s="219">
        <v>5.74</v>
      </c>
      <c r="S23" s="219">
        <v>3.59</v>
      </c>
      <c r="T23" s="219">
        <v>0</v>
      </c>
      <c r="U23" s="219">
        <v>9.39</v>
      </c>
      <c r="V23" s="219">
        <v>5.27</v>
      </c>
      <c r="W23" s="219">
        <v>0.36</v>
      </c>
      <c r="X23" s="219">
        <v>1.22</v>
      </c>
      <c r="Y23" s="219">
        <v>0</v>
      </c>
      <c r="Z23" s="219">
        <v>4.5199999999999996</v>
      </c>
      <c r="AA23" s="219">
        <v>13.23</v>
      </c>
      <c r="AB23" s="219">
        <v>0</v>
      </c>
      <c r="AC23" s="219">
        <v>11.2</v>
      </c>
      <c r="AD23" s="219">
        <v>0</v>
      </c>
      <c r="AE23" s="219">
        <v>0</v>
      </c>
      <c r="AF23" s="219">
        <v>0</v>
      </c>
      <c r="AG23" s="219">
        <v>17.7</v>
      </c>
      <c r="AH23" s="219">
        <v>0</v>
      </c>
      <c r="AI23" s="219">
        <v>6.43</v>
      </c>
      <c r="AJ23" s="219">
        <v>0</v>
      </c>
      <c r="AK23" s="219">
        <v>58.68</v>
      </c>
      <c r="AL23" s="219">
        <v>0</v>
      </c>
      <c r="AM23" s="219">
        <v>0</v>
      </c>
      <c r="AN23" s="219">
        <v>0</v>
      </c>
      <c r="AO23" s="219">
        <v>174.6</v>
      </c>
      <c r="AP23" s="219">
        <v>0</v>
      </c>
    </row>
    <row r="24" spans="1:42">
      <c r="A24" t="s">
        <v>66</v>
      </c>
      <c r="B24" s="219">
        <v>0</v>
      </c>
      <c r="C24" s="219">
        <v>4.53</v>
      </c>
      <c r="D24" s="219">
        <v>6.13</v>
      </c>
      <c r="E24" s="219">
        <v>0</v>
      </c>
      <c r="F24" s="219">
        <v>0</v>
      </c>
      <c r="G24" s="219">
        <v>16.55</v>
      </c>
      <c r="H24" s="219">
        <v>0</v>
      </c>
      <c r="I24" s="219">
        <v>0</v>
      </c>
      <c r="J24" s="219">
        <v>20.59</v>
      </c>
      <c r="K24" s="219">
        <v>120.81</v>
      </c>
      <c r="L24" s="219">
        <v>40.93</v>
      </c>
      <c r="M24" s="219">
        <v>0</v>
      </c>
      <c r="N24" s="219">
        <v>0.97</v>
      </c>
      <c r="O24" s="219">
        <v>1.64</v>
      </c>
      <c r="P24" s="219">
        <v>2.2400000000000002</v>
      </c>
      <c r="Q24" s="219">
        <v>5.54</v>
      </c>
      <c r="R24" s="219">
        <v>5.74</v>
      </c>
      <c r="S24" s="219">
        <v>3.59</v>
      </c>
      <c r="T24" s="219">
        <v>0</v>
      </c>
      <c r="U24" s="219">
        <v>9.39</v>
      </c>
      <c r="V24" s="219">
        <v>5.27</v>
      </c>
      <c r="W24" s="219">
        <v>0.36</v>
      </c>
      <c r="X24" s="219">
        <v>1.22</v>
      </c>
      <c r="Y24" s="219">
        <v>0</v>
      </c>
      <c r="Z24" s="219">
        <v>4.5199999999999996</v>
      </c>
      <c r="AA24" s="219">
        <v>13.23</v>
      </c>
      <c r="AB24" s="219">
        <v>0</v>
      </c>
      <c r="AC24" s="219">
        <v>11.2</v>
      </c>
      <c r="AD24" s="219">
        <v>0</v>
      </c>
      <c r="AE24" s="219">
        <v>0</v>
      </c>
      <c r="AF24" s="219">
        <v>0</v>
      </c>
      <c r="AG24" s="219">
        <v>17.7</v>
      </c>
      <c r="AH24" s="219">
        <v>0</v>
      </c>
      <c r="AI24" s="219">
        <v>6.43</v>
      </c>
      <c r="AJ24" s="219">
        <v>0</v>
      </c>
      <c r="AK24" s="219">
        <v>58.68</v>
      </c>
      <c r="AL24" s="219">
        <v>0</v>
      </c>
      <c r="AM24" s="219">
        <v>0</v>
      </c>
      <c r="AN24" s="219">
        <v>0</v>
      </c>
      <c r="AO24" s="219">
        <v>174.6</v>
      </c>
      <c r="AP24" s="219">
        <v>0</v>
      </c>
    </row>
    <row r="25" spans="1:42">
      <c r="A25" t="s">
        <v>67</v>
      </c>
      <c r="B25" s="219">
        <v>0</v>
      </c>
      <c r="C25" s="219">
        <v>4.53</v>
      </c>
      <c r="D25" s="219">
        <v>6.13</v>
      </c>
      <c r="E25" s="219">
        <v>0</v>
      </c>
      <c r="F25" s="219">
        <v>0</v>
      </c>
      <c r="G25" s="219">
        <v>16.55</v>
      </c>
      <c r="H25" s="219">
        <v>0</v>
      </c>
      <c r="I25" s="219">
        <v>0</v>
      </c>
      <c r="J25" s="219">
        <v>20.59</v>
      </c>
      <c r="K25" s="219">
        <v>120.81</v>
      </c>
      <c r="L25" s="219">
        <v>40.93</v>
      </c>
      <c r="M25" s="219">
        <v>0</v>
      </c>
      <c r="N25" s="219">
        <v>0.97</v>
      </c>
      <c r="O25" s="219">
        <v>1.64</v>
      </c>
      <c r="P25" s="219">
        <v>2.2400000000000002</v>
      </c>
      <c r="Q25" s="219">
        <v>5.54</v>
      </c>
      <c r="R25" s="219">
        <v>5.74</v>
      </c>
      <c r="S25" s="219">
        <v>3.59</v>
      </c>
      <c r="T25" s="219">
        <v>0</v>
      </c>
      <c r="U25" s="219">
        <v>9.8800000000000008</v>
      </c>
      <c r="V25" s="219">
        <v>5.27</v>
      </c>
      <c r="W25" s="219">
        <v>0.36</v>
      </c>
      <c r="X25" s="219">
        <v>1.22</v>
      </c>
      <c r="Y25" s="219">
        <v>0</v>
      </c>
      <c r="Z25" s="219">
        <v>4.5199999999999996</v>
      </c>
      <c r="AA25" s="219">
        <v>13.23</v>
      </c>
      <c r="AB25" s="219">
        <v>0</v>
      </c>
      <c r="AC25" s="219">
        <v>11.2</v>
      </c>
      <c r="AD25" s="219">
        <v>0</v>
      </c>
      <c r="AE25" s="219">
        <v>0</v>
      </c>
      <c r="AF25" s="219">
        <v>0</v>
      </c>
      <c r="AG25" s="219">
        <v>17.7</v>
      </c>
      <c r="AH25" s="219">
        <v>0</v>
      </c>
      <c r="AI25" s="219">
        <v>6.43</v>
      </c>
      <c r="AJ25" s="219">
        <v>0</v>
      </c>
      <c r="AK25" s="219">
        <v>58.68</v>
      </c>
      <c r="AL25" s="219">
        <v>0</v>
      </c>
      <c r="AM25" s="219">
        <v>0</v>
      </c>
      <c r="AN25" s="219">
        <v>0</v>
      </c>
      <c r="AO25" s="219">
        <v>174.6</v>
      </c>
      <c r="AP25" s="219">
        <v>0</v>
      </c>
    </row>
    <row r="26" spans="1:42">
      <c r="A26" t="s">
        <v>68</v>
      </c>
      <c r="B26" s="219">
        <v>0</v>
      </c>
      <c r="C26" s="219">
        <v>4.53</v>
      </c>
      <c r="D26" s="219">
        <v>6.13</v>
      </c>
      <c r="E26" s="219">
        <v>0</v>
      </c>
      <c r="F26" s="219">
        <v>0</v>
      </c>
      <c r="G26" s="219">
        <v>16.55</v>
      </c>
      <c r="H26" s="219">
        <v>0</v>
      </c>
      <c r="I26" s="219">
        <v>0</v>
      </c>
      <c r="J26" s="219">
        <v>20.59</v>
      </c>
      <c r="K26" s="219">
        <v>120.81</v>
      </c>
      <c r="L26" s="219">
        <v>40.93</v>
      </c>
      <c r="M26" s="219">
        <v>0</v>
      </c>
      <c r="N26" s="219">
        <v>0.97</v>
      </c>
      <c r="O26" s="219">
        <v>1.64</v>
      </c>
      <c r="P26" s="219">
        <v>2.2400000000000002</v>
      </c>
      <c r="Q26" s="219">
        <v>5.54</v>
      </c>
      <c r="R26" s="219">
        <v>5.74</v>
      </c>
      <c r="S26" s="219">
        <v>3.59</v>
      </c>
      <c r="T26" s="219">
        <v>0</v>
      </c>
      <c r="U26" s="219">
        <v>9.5</v>
      </c>
      <c r="V26" s="219">
        <v>5.27</v>
      </c>
      <c r="W26" s="219">
        <v>0.36</v>
      </c>
      <c r="X26" s="219">
        <v>1.22</v>
      </c>
      <c r="Y26" s="219">
        <v>0</v>
      </c>
      <c r="Z26" s="219">
        <v>4.5199999999999996</v>
      </c>
      <c r="AA26" s="219">
        <v>13.23</v>
      </c>
      <c r="AB26" s="219">
        <v>0</v>
      </c>
      <c r="AC26" s="219">
        <v>11.2</v>
      </c>
      <c r="AD26" s="219">
        <v>0</v>
      </c>
      <c r="AE26" s="219">
        <v>0</v>
      </c>
      <c r="AF26" s="219">
        <v>0</v>
      </c>
      <c r="AG26" s="219">
        <v>17.7</v>
      </c>
      <c r="AH26" s="219">
        <v>0</v>
      </c>
      <c r="AI26" s="219">
        <v>6.43</v>
      </c>
      <c r="AJ26" s="219">
        <v>0</v>
      </c>
      <c r="AK26" s="219">
        <v>58.68</v>
      </c>
      <c r="AL26" s="219">
        <v>0</v>
      </c>
      <c r="AM26" s="219">
        <v>0</v>
      </c>
      <c r="AN26" s="219">
        <v>0</v>
      </c>
      <c r="AO26" s="219">
        <v>174.6</v>
      </c>
      <c r="AP26" s="219">
        <v>0</v>
      </c>
    </row>
    <row r="27" spans="1:42">
      <c r="A27" t="s">
        <v>69</v>
      </c>
      <c r="B27" s="219">
        <v>0</v>
      </c>
      <c r="C27" s="219">
        <v>4.2699999999999996</v>
      </c>
      <c r="D27" s="219">
        <v>6.13</v>
      </c>
      <c r="E27" s="219">
        <v>0</v>
      </c>
      <c r="F27" s="219">
        <v>0</v>
      </c>
      <c r="G27" s="219">
        <v>16.55</v>
      </c>
      <c r="H27" s="219">
        <v>0</v>
      </c>
      <c r="I27" s="219">
        <v>0</v>
      </c>
      <c r="J27" s="219">
        <v>20.59</v>
      </c>
      <c r="K27" s="219">
        <v>123.52</v>
      </c>
      <c r="L27" s="219">
        <v>55.17</v>
      </c>
      <c r="M27" s="219">
        <v>0</v>
      </c>
      <c r="N27" s="219">
        <v>0.97</v>
      </c>
      <c r="O27" s="219">
        <v>1.64</v>
      </c>
      <c r="P27" s="219">
        <v>2.2400000000000002</v>
      </c>
      <c r="Q27" s="219">
        <v>5.54</v>
      </c>
      <c r="R27" s="219">
        <v>5.64</v>
      </c>
      <c r="S27" s="219">
        <v>3.57</v>
      </c>
      <c r="T27" s="219">
        <v>0</v>
      </c>
      <c r="U27" s="219">
        <v>9.5</v>
      </c>
      <c r="V27" s="219">
        <v>5.27</v>
      </c>
      <c r="W27" s="219">
        <v>0.36</v>
      </c>
      <c r="X27" s="219">
        <v>1.22</v>
      </c>
      <c r="Y27" s="219">
        <v>0</v>
      </c>
      <c r="Z27" s="219">
        <v>4.5199999999999996</v>
      </c>
      <c r="AA27" s="219">
        <v>13.23</v>
      </c>
      <c r="AB27" s="219">
        <v>0</v>
      </c>
      <c r="AC27" s="219">
        <v>11.22</v>
      </c>
      <c r="AD27" s="219">
        <v>0</v>
      </c>
      <c r="AE27" s="219">
        <v>0</v>
      </c>
      <c r="AF27" s="219">
        <v>0</v>
      </c>
      <c r="AG27" s="219">
        <v>17.7</v>
      </c>
      <c r="AH27" s="219">
        <v>0</v>
      </c>
      <c r="AI27" s="219">
        <v>6.43</v>
      </c>
      <c r="AJ27" s="219">
        <v>0</v>
      </c>
      <c r="AK27" s="219">
        <v>58.68</v>
      </c>
      <c r="AL27" s="219">
        <v>0</v>
      </c>
      <c r="AM27" s="219">
        <v>0</v>
      </c>
      <c r="AN27" s="219">
        <v>0</v>
      </c>
      <c r="AO27" s="219">
        <v>174.6</v>
      </c>
      <c r="AP27" s="219">
        <v>0</v>
      </c>
    </row>
    <row r="28" spans="1:42">
      <c r="A28" t="s">
        <v>70</v>
      </c>
      <c r="B28" s="219">
        <v>0</v>
      </c>
      <c r="C28" s="219">
        <v>4.2699999999999996</v>
      </c>
      <c r="D28" s="219">
        <v>6.13</v>
      </c>
      <c r="E28" s="219">
        <v>0</v>
      </c>
      <c r="F28" s="219">
        <v>0</v>
      </c>
      <c r="G28" s="219">
        <v>16.55</v>
      </c>
      <c r="H28" s="219">
        <v>0</v>
      </c>
      <c r="I28" s="219">
        <v>0</v>
      </c>
      <c r="J28" s="219">
        <v>20.59</v>
      </c>
      <c r="K28" s="219">
        <v>123.52</v>
      </c>
      <c r="L28" s="219">
        <v>55.17</v>
      </c>
      <c r="M28" s="219">
        <v>0</v>
      </c>
      <c r="N28" s="219">
        <v>0.97</v>
      </c>
      <c r="O28" s="219">
        <v>1.64</v>
      </c>
      <c r="P28" s="219">
        <v>2.2400000000000002</v>
      </c>
      <c r="Q28" s="219">
        <v>5.54</v>
      </c>
      <c r="R28" s="219">
        <v>5.64</v>
      </c>
      <c r="S28" s="219">
        <v>3.57</v>
      </c>
      <c r="T28" s="219">
        <v>0</v>
      </c>
      <c r="U28" s="219">
        <v>9.5</v>
      </c>
      <c r="V28" s="219">
        <v>5.27</v>
      </c>
      <c r="W28" s="219">
        <v>0.36</v>
      </c>
      <c r="X28" s="219">
        <v>1.22</v>
      </c>
      <c r="Y28" s="219">
        <v>0</v>
      </c>
      <c r="Z28" s="219">
        <v>4.5199999999999996</v>
      </c>
      <c r="AA28" s="219">
        <v>13.23</v>
      </c>
      <c r="AB28" s="219">
        <v>0</v>
      </c>
      <c r="AC28" s="219">
        <v>11.22</v>
      </c>
      <c r="AD28" s="219">
        <v>0</v>
      </c>
      <c r="AE28" s="219">
        <v>0</v>
      </c>
      <c r="AF28" s="219">
        <v>0</v>
      </c>
      <c r="AG28" s="219">
        <v>17.7</v>
      </c>
      <c r="AH28" s="219">
        <v>0</v>
      </c>
      <c r="AI28" s="219">
        <v>6.43</v>
      </c>
      <c r="AJ28" s="219">
        <v>0</v>
      </c>
      <c r="AK28" s="219">
        <v>58.68</v>
      </c>
      <c r="AL28" s="219">
        <v>0</v>
      </c>
      <c r="AM28" s="219">
        <v>0</v>
      </c>
      <c r="AN28" s="219">
        <v>0</v>
      </c>
      <c r="AO28" s="219">
        <v>174.6</v>
      </c>
      <c r="AP28" s="219">
        <v>0</v>
      </c>
    </row>
    <row r="29" spans="1:42">
      <c r="A29" t="s">
        <v>71</v>
      </c>
      <c r="B29" s="219">
        <v>0</v>
      </c>
      <c r="C29" s="219">
        <v>4.2699999999999996</v>
      </c>
      <c r="D29" s="219">
        <v>6.13</v>
      </c>
      <c r="E29" s="219">
        <v>0</v>
      </c>
      <c r="F29" s="219">
        <v>0</v>
      </c>
      <c r="G29" s="219">
        <v>16.55</v>
      </c>
      <c r="H29" s="219">
        <v>0</v>
      </c>
      <c r="I29" s="219">
        <v>0</v>
      </c>
      <c r="J29" s="219">
        <v>20.59</v>
      </c>
      <c r="K29" s="219">
        <v>123.52</v>
      </c>
      <c r="L29" s="219">
        <v>55.17</v>
      </c>
      <c r="M29" s="219">
        <v>0</v>
      </c>
      <c r="N29" s="219">
        <v>0.49</v>
      </c>
      <c r="O29" s="219">
        <v>1.64</v>
      </c>
      <c r="P29" s="219">
        <v>2.2400000000000002</v>
      </c>
      <c r="Q29" s="219">
        <v>5.54</v>
      </c>
      <c r="R29" s="219">
        <v>5.57</v>
      </c>
      <c r="S29" s="219">
        <v>3.57</v>
      </c>
      <c r="T29" s="219">
        <v>0</v>
      </c>
      <c r="U29" s="219">
        <v>9.5</v>
      </c>
      <c r="V29" s="219">
        <v>5.27</v>
      </c>
      <c r="W29" s="219">
        <v>0.36</v>
      </c>
      <c r="X29" s="219">
        <v>1.22</v>
      </c>
      <c r="Y29" s="219">
        <v>0</v>
      </c>
      <c r="Z29" s="219">
        <v>22.3</v>
      </c>
      <c r="AA29" s="219">
        <v>13.23</v>
      </c>
      <c r="AB29" s="219">
        <v>0</v>
      </c>
      <c r="AC29" s="219">
        <v>11.22</v>
      </c>
      <c r="AD29" s="219">
        <v>0</v>
      </c>
      <c r="AE29" s="219">
        <v>0</v>
      </c>
      <c r="AF29" s="219">
        <v>0</v>
      </c>
      <c r="AG29" s="219">
        <v>17.7</v>
      </c>
      <c r="AH29" s="219">
        <v>0</v>
      </c>
      <c r="AI29" s="219">
        <v>6.43</v>
      </c>
      <c r="AJ29" s="219">
        <v>0</v>
      </c>
      <c r="AK29" s="219">
        <v>58.68</v>
      </c>
      <c r="AL29" s="219">
        <v>0</v>
      </c>
      <c r="AM29" s="219">
        <v>0</v>
      </c>
      <c r="AN29" s="219">
        <v>0</v>
      </c>
      <c r="AO29" s="219">
        <v>174.6</v>
      </c>
      <c r="AP29" s="219">
        <v>0</v>
      </c>
    </row>
    <row r="30" spans="1:42">
      <c r="A30" t="s">
        <v>72</v>
      </c>
      <c r="B30" s="219">
        <v>0</v>
      </c>
      <c r="C30" s="219">
        <v>4.2699999999999996</v>
      </c>
      <c r="D30" s="219">
        <v>6.13</v>
      </c>
      <c r="E30" s="219">
        <v>0</v>
      </c>
      <c r="F30" s="219">
        <v>0</v>
      </c>
      <c r="G30" s="219">
        <v>16.55</v>
      </c>
      <c r="H30" s="219">
        <v>0</v>
      </c>
      <c r="I30" s="219">
        <v>0</v>
      </c>
      <c r="J30" s="219">
        <v>20.59</v>
      </c>
      <c r="K30" s="219">
        <v>123.52</v>
      </c>
      <c r="L30" s="219">
        <v>55.11</v>
      </c>
      <c r="M30" s="219">
        <v>0</v>
      </c>
      <c r="N30" s="219">
        <v>0.49</v>
      </c>
      <c r="O30" s="219">
        <v>1.64</v>
      </c>
      <c r="P30" s="219">
        <v>2.2400000000000002</v>
      </c>
      <c r="Q30" s="219">
        <v>5.54</v>
      </c>
      <c r="R30" s="219">
        <v>5.57</v>
      </c>
      <c r="S30" s="219">
        <v>3.57</v>
      </c>
      <c r="T30" s="219">
        <v>0</v>
      </c>
      <c r="U30" s="219">
        <v>9.5</v>
      </c>
      <c r="V30" s="219">
        <v>5.27</v>
      </c>
      <c r="W30" s="219">
        <v>6.26</v>
      </c>
      <c r="X30" s="219">
        <v>20.05</v>
      </c>
      <c r="Y30" s="219">
        <v>0</v>
      </c>
      <c r="Z30" s="219">
        <v>38.75</v>
      </c>
      <c r="AA30" s="219">
        <v>13.23</v>
      </c>
      <c r="AB30" s="219">
        <v>0</v>
      </c>
      <c r="AC30" s="219">
        <v>11.22</v>
      </c>
      <c r="AD30" s="219">
        <v>0</v>
      </c>
      <c r="AE30" s="219">
        <v>0</v>
      </c>
      <c r="AF30" s="219">
        <v>0</v>
      </c>
      <c r="AG30" s="219">
        <v>17.7</v>
      </c>
      <c r="AH30" s="219">
        <v>0</v>
      </c>
      <c r="AI30" s="219">
        <v>6.43</v>
      </c>
      <c r="AJ30" s="219">
        <v>0</v>
      </c>
      <c r="AK30" s="219">
        <v>58.68</v>
      </c>
      <c r="AL30" s="219">
        <v>0</v>
      </c>
      <c r="AM30" s="219">
        <v>0</v>
      </c>
      <c r="AN30" s="219">
        <v>0</v>
      </c>
      <c r="AO30" s="219">
        <v>174.6</v>
      </c>
      <c r="AP30" s="219">
        <v>0</v>
      </c>
    </row>
    <row r="31" spans="1:42">
      <c r="A31" t="s">
        <v>73</v>
      </c>
      <c r="B31" s="219">
        <v>0</v>
      </c>
      <c r="C31" s="219">
        <v>4</v>
      </c>
      <c r="D31" s="219">
        <v>6.13</v>
      </c>
      <c r="E31" s="219">
        <v>0</v>
      </c>
      <c r="F31" s="219">
        <v>0</v>
      </c>
      <c r="G31" s="219">
        <v>16.55</v>
      </c>
      <c r="H31" s="219">
        <v>0</v>
      </c>
      <c r="I31" s="219">
        <v>0</v>
      </c>
      <c r="J31" s="219">
        <v>20.59</v>
      </c>
      <c r="K31" s="219">
        <v>123.52</v>
      </c>
      <c r="L31" s="219">
        <v>55.11</v>
      </c>
      <c r="M31" s="219">
        <v>0</v>
      </c>
      <c r="N31" s="219">
        <v>0.49</v>
      </c>
      <c r="O31" s="219">
        <v>1.64</v>
      </c>
      <c r="P31" s="219">
        <v>2.2400000000000002</v>
      </c>
      <c r="Q31" s="219">
        <v>5.54</v>
      </c>
      <c r="R31" s="219">
        <v>5.46</v>
      </c>
      <c r="S31" s="219">
        <v>3.57</v>
      </c>
      <c r="T31" s="219">
        <v>0</v>
      </c>
      <c r="U31" s="219">
        <v>9.5</v>
      </c>
      <c r="V31" s="219">
        <v>5.27</v>
      </c>
      <c r="W31" s="219">
        <v>6.26</v>
      </c>
      <c r="X31" s="219">
        <v>20.05</v>
      </c>
      <c r="Y31" s="219">
        <v>0</v>
      </c>
      <c r="Z31" s="219">
        <v>38.75</v>
      </c>
      <c r="AA31" s="219">
        <v>13.18</v>
      </c>
      <c r="AB31" s="219">
        <v>0</v>
      </c>
      <c r="AC31" s="219">
        <v>11.2</v>
      </c>
      <c r="AD31" s="219">
        <v>0</v>
      </c>
      <c r="AE31" s="219">
        <v>0</v>
      </c>
      <c r="AF31" s="219">
        <v>0</v>
      </c>
      <c r="AG31" s="219">
        <v>18.3</v>
      </c>
      <c r="AH31" s="219">
        <v>0</v>
      </c>
      <c r="AI31" s="219">
        <v>6.43</v>
      </c>
      <c r="AJ31" s="219">
        <v>0</v>
      </c>
      <c r="AK31" s="219">
        <v>58.68</v>
      </c>
      <c r="AL31" s="219">
        <v>0</v>
      </c>
      <c r="AM31" s="219">
        <v>0</v>
      </c>
      <c r="AN31" s="219">
        <v>0</v>
      </c>
      <c r="AO31" s="219">
        <v>174.6</v>
      </c>
      <c r="AP31" s="219">
        <v>0</v>
      </c>
    </row>
    <row r="32" spans="1:42">
      <c r="A32" t="s">
        <v>74</v>
      </c>
      <c r="B32" s="219">
        <v>0</v>
      </c>
      <c r="C32" s="219">
        <v>4</v>
      </c>
      <c r="D32" s="219">
        <v>6.13</v>
      </c>
      <c r="E32" s="219">
        <v>0</v>
      </c>
      <c r="F32" s="219">
        <v>0</v>
      </c>
      <c r="G32" s="219">
        <v>16.55</v>
      </c>
      <c r="H32" s="219">
        <v>0</v>
      </c>
      <c r="I32" s="219">
        <v>0</v>
      </c>
      <c r="J32" s="219">
        <v>20.59</v>
      </c>
      <c r="K32" s="219">
        <v>123.52</v>
      </c>
      <c r="L32" s="219">
        <v>55.11</v>
      </c>
      <c r="M32" s="219">
        <v>0</v>
      </c>
      <c r="N32" s="219">
        <v>0.49</v>
      </c>
      <c r="O32" s="219">
        <v>1.64</v>
      </c>
      <c r="P32" s="219">
        <v>2.2400000000000002</v>
      </c>
      <c r="Q32" s="219">
        <v>5.54</v>
      </c>
      <c r="R32" s="219">
        <v>5.46</v>
      </c>
      <c r="S32" s="219">
        <v>3.57</v>
      </c>
      <c r="T32" s="219">
        <v>0</v>
      </c>
      <c r="U32" s="219">
        <v>9.5</v>
      </c>
      <c r="V32" s="219">
        <v>5.27</v>
      </c>
      <c r="W32" s="219">
        <v>6.26</v>
      </c>
      <c r="X32" s="219">
        <v>20.05</v>
      </c>
      <c r="Y32" s="219">
        <v>0</v>
      </c>
      <c r="Z32" s="219">
        <v>38.75</v>
      </c>
      <c r="AA32" s="219">
        <v>13.18</v>
      </c>
      <c r="AB32" s="219">
        <v>0</v>
      </c>
      <c r="AC32" s="219">
        <v>11.2</v>
      </c>
      <c r="AD32" s="219">
        <v>0</v>
      </c>
      <c r="AE32" s="219">
        <v>0</v>
      </c>
      <c r="AF32" s="219">
        <v>0</v>
      </c>
      <c r="AG32" s="219">
        <v>18.3</v>
      </c>
      <c r="AH32" s="219">
        <v>0</v>
      </c>
      <c r="AI32" s="219">
        <v>6.43</v>
      </c>
      <c r="AJ32" s="219">
        <v>0</v>
      </c>
      <c r="AK32" s="219">
        <v>58.68</v>
      </c>
      <c r="AL32" s="219">
        <v>0</v>
      </c>
      <c r="AM32" s="219">
        <v>0</v>
      </c>
      <c r="AN32" s="219">
        <v>0</v>
      </c>
      <c r="AO32" s="219">
        <v>174.6</v>
      </c>
      <c r="AP32" s="219">
        <v>0</v>
      </c>
    </row>
    <row r="33" spans="1:42">
      <c r="A33" t="s">
        <v>75</v>
      </c>
      <c r="B33" s="219">
        <v>0</v>
      </c>
      <c r="C33" s="219">
        <v>4</v>
      </c>
      <c r="D33" s="219">
        <v>6.13</v>
      </c>
      <c r="E33" s="219">
        <v>0</v>
      </c>
      <c r="F33" s="219">
        <v>0</v>
      </c>
      <c r="G33" s="219">
        <v>16.55</v>
      </c>
      <c r="H33" s="219">
        <v>0</v>
      </c>
      <c r="I33" s="219">
        <v>0</v>
      </c>
      <c r="J33" s="219">
        <v>20.59</v>
      </c>
      <c r="K33" s="219">
        <v>123.52</v>
      </c>
      <c r="L33" s="219">
        <v>55.11</v>
      </c>
      <c r="M33" s="219">
        <v>0</v>
      </c>
      <c r="N33" s="219">
        <v>0.49</v>
      </c>
      <c r="O33" s="219">
        <v>1.64</v>
      </c>
      <c r="P33" s="219">
        <v>2.2400000000000002</v>
      </c>
      <c r="Q33" s="219">
        <v>5.54</v>
      </c>
      <c r="R33" s="219">
        <v>5.46</v>
      </c>
      <c r="S33" s="219">
        <v>3.57</v>
      </c>
      <c r="T33" s="219">
        <v>0</v>
      </c>
      <c r="U33" s="219">
        <v>9.5</v>
      </c>
      <c r="V33" s="219">
        <v>5.27</v>
      </c>
      <c r="W33" s="219">
        <v>6.07</v>
      </c>
      <c r="X33" s="219">
        <v>19.95</v>
      </c>
      <c r="Y33" s="219">
        <v>0</v>
      </c>
      <c r="Z33" s="219">
        <v>38.75</v>
      </c>
      <c r="AA33" s="219">
        <v>13.18</v>
      </c>
      <c r="AB33" s="219">
        <v>0</v>
      </c>
      <c r="AC33" s="219">
        <v>11.55</v>
      </c>
      <c r="AD33" s="219">
        <v>0</v>
      </c>
      <c r="AE33" s="219">
        <v>0</v>
      </c>
      <c r="AF33" s="219">
        <v>0</v>
      </c>
      <c r="AG33" s="219">
        <v>-6.41</v>
      </c>
      <c r="AH33" s="219">
        <v>0</v>
      </c>
      <c r="AI33" s="219">
        <v>6.43</v>
      </c>
      <c r="AJ33" s="219">
        <v>0</v>
      </c>
      <c r="AK33" s="219">
        <v>58.68</v>
      </c>
      <c r="AL33" s="219">
        <v>0</v>
      </c>
      <c r="AM33" s="219">
        <v>0</v>
      </c>
      <c r="AN33" s="219">
        <v>0</v>
      </c>
      <c r="AO33" s="219">
        <v>174.6</v>
      </c>
      <c r="AP33" s="219">
        <v>0</v>
      </c>
    </row>
    <row r="34" spans="1:42">
      <c r="A34" t="s">
        <v>76</v>
      </c>
      <c r="B34" s="219">
        <v>0</v>
      </c>
      <c r="C34" s="219">
        <v>4</v>
      </c>
      <c r="D34" s="219">
        <v>6.13</v>
      </c>
      <c r="E34" s="219">
        <v>0</v>
      </c>
      <c r="F34" s="219">
        <v>0</v>
      </c>
      <c r="G34" s="219">
        <v>16.55</v>
      </c>
      <c r="H34" s="219">
        <v>0</v>
      </c>
      <c r="I34" s="219">
        <v>0</v>
      </c>
      <c r="J34" s="219">
        <v>20.59</v>
      </c>
      <c r="K34" s="219">
        <v>123.52</v>
      </c>
      <c r="L34" s="219">
        <v>55.11</v>
      </c>
      <c r="M34" s="219">
        <v>0</v>
      </c>
      <c r="N34" s="219">
        <v>0.49</v>
      </c>
      <c r="O34" s="219">
        <v>1.64</v>
      </c>
      <c r="P34" s="219">
        <v>2.2400000000000002</v>
      </c>
      <c r="Q34" s="219">
        <v>5.54</v>
      </c>
      <c r="R34" s="219">
        <v>5.46</v>
      </c>
      <c r="S34" s="219">
        <v>3.57</v>
      </c>
      <c r="T34" s="219">
        <v>0</v>
      </c>
      <c r="U34" s="219">
        <v>9.5</v>
      </c>
      <c r="V34" s="219">
        <v>5.27</v>
      </c>
      <c r="W34" s="219">
        <v>6.23</v>
      </c>
      <c r="X34" s="219">
        <v>19.95</v>
      </c>
      <c r="Y34" s="219">
        <v>0</v>
      </c>
      <c r="Z34" s="219">
        <v>38.75</v>
      </c>
      <c r="AA34" s="219">
        <v>13.18</v>
      </c>
      <c r="AB34" s="219">
        <v>0</v>
      </c>
      <c r="AC34" s="219">
        <v>11.55</v>
      </c>
      <c r="AD34" s="219">
        <v>0</v>
      </c>
      <c r="AE34" s="219">
        <v>0</v>
      </c>
      <c r="AF34" s="219">
        <v>0</v>
      </c>
      <c r="AG34" s="219">
        <v>-6.41</v>
      </c>
      <c r="AH34" s="219">
        <v>0</v>
      </c>
      <c r="AI34" s="219">
        <v>6.43</v>
      </c>
      <c r="AJ34" s="219">
        <v>0</v>
      </c>
      <c r="AK34" s="219">
        <v>58.68</v>
      </c>
      <c r="AL34" s="219">
        <v>0</v>
      </c>
      <c r="AM34" s="219">
        <v>0</v>
      </c>
      <c r="AN34" s="219">
        <v>0</v>
      </c>
      <c r="AO34" s="219">
        <v>174.6</v>
      </c>
      <c r="AP34" s="219">
        <v>0</v>
      </c>
    </row>
    <row r="35" spans="1:42">
      <c r="A35" t="s">
        <v>77</v>
      </c>
      <c r="B35" s="219">
        <v>0</v>
      </c>
      <c r="C35" s="219">
        <v>4</v>
      </c>
      <c r="D35" s="219">
        <v>6.13</v>
      </c>
      <c r="E35" s="219">
        <v>0</v>
      </c>
      <c r="F35" s="219">
        <v>0</v>
      </c>
      <c r="G35" s="219">
        <v>16.55</v>
      </c>
      <c r="H35" s="219">
        <v>0</v>
      </c>
      <c r="I35" s="219">
        <v>0</v>
      </c>
      <c r="J35" s="219">
        <v>19.48</v>
      </c>
      <c r="K35" s="219">
        <v>123.52</v>
      </c>
      <c r="L35" s="219">
        <v>55.11</v>
      </c>
      <c r="M35" s="219">
        <v>0</v>
      </c>
      <c r="N35" s="219">
        <v>0.49</v>
      </c>
      <c r="O35" s="219">
        <v>1.64</v>
      </c>
      <c r="P35" s="219">
        <v>2.2400000000000002</v>
      </c>
      <c r="Q35" s="219">
        <v>5.54</v>
      </c>
      <c r="R35" s="219">
        <v>5.57</v>
      </c>
      <c r="S35" s="219">
        <v>3.57</v>
      </c>
      <c r="T35" s="219">
        <v>0</v>
      </c>
      <c r="U35" s="219">
        <v>9.5</v>
      </c>
      <c r="V35" s="219">
        <v>5.27</v>
      </c>
      <c r="W35" s="219">
        <v>6.23</v>
      </c>
      <c r="X35" s="219">
        <v>19.95</v>
      </c>
      <c r="Y35" s="219">
        <v>0</v>
      </c>
      <c r="Z35" s="219">
        <v>38.75</v>
      </c>
      <c r="AA35" s="219">
        <v>13.18</v>
      </c>
      <c r="AB35" s="219">
        <v>0</v>
      </c>
      <c r="AC35" s="219">
        <v>11.55</v>
      </c>
      <c r="AD35" s="219">
        <v>0</v>
      </c>
      <c r="AE35" s="219">
        <v>0</v>
      </c>
      <c r="AF35" s="219">
        <v>0</v>
      </c>
      <c r="AG35" s="219">
        <v>18.3</v>
      </c>
      <c r="AH35" s="219">
        <v>0</v>
      </c>
      <c r="AI35" s="219">
        <v>6.43</v>
      </c>
      <c r="AJ35" s="219">
        <v>0</v>
      </c>
      <c r="AK35" s="219">
        <v>58.68</v>
      </c>
      <c r="AL35" s="219">
        <v>0</v>
      </c>
      <c r="AM35" s="219">
        <v>0</v>
      </c>
      <c r="AN35" s="219">
        <v>0</v>
      </c>
      <c r="AO35" s="219">
        <v>174.6</v>
      </c>
      <c r="AP35" s="219">
        <v>0</v>
      </c>
    </row>
    <row r="36" spans="1:42">
      <c r="A36" t="s">
        <v>78</v>
      </c>
      <c r="B36" s="219">
        <v>0</v>
      </c>
      <c r="C36" s="219">
        <v>4</v>
      </c>
      <c r="D36" s="219">
        <v>6.13</v>
      </c>
      <c r="E36" s="219">
        <v>0</v>
      </c>
      <c r="F36" s="219">
        <v>0</v>
      </c>
      <c r="G36" s="219">
        <v>16.55</v>
      </c>
      <c r="H36" s="219">
        <v>0</v>
      </c>
      <c r="I36" s="219">
        <v>0</v>
      </c>
      <c r="J36" s="219">
        <v>19.48</v>
      </c>
      <c r="K36" s="219">
        <v>123.52</v>
      </c>
      <c r="L36" s="219">
        <v>55.11</v>
      </c>
      <c r="M36" s="219">
        <v>0</v>
      </c>
      <c r="N36" s="219">
        <v>0.49</v>
      </c>
      <c r="O36" s="219">
        <v>1.64</v>
      </c>
      <c r="P36" s="219">
        <v>2.2400000000000002</v>
      </c>
      <c r="Q36" s="219">
        <v>5.54</v>
      </c>
      <c r="R36" s="219">
        <v>5.57</v>
      </c>
      <c r="S36" s="219">
        <v>3.57</v>
      </c>
      <c r="T36" s="219">
        <v>0</v>
      </c>
      <c r="U36" s="219">
        <v>9.5</v>
      </c>
      <c r="V36" s="219">
        <v>5.27</v>
      </c>
      <c r="W36" s="219">
        <v>6.23</v>
      </c>
      <c r="X36" s="219">
        <v>19.95</v>
      </c>
      <c r="Y36" s="219">
        <v>0</v>
      </c>
      <c r="Z36" s="219">
        <v>38.75</v>
      </c>
      <c r="AA36" s="219">
        <v>13.18</v>
      </c>
      <c r="AB36" s="219">
        <v>0</v>
      </c>
      <c r="AC36" s="219">
        <v>11.55</v>
      </c>
      <c r="AD36" s="219">
        <v>0</v>
      </c>
      <c r="AE36" s="219">
        <v>0</v>
      </c>
      <c r="AF36" s="219">
        <v>0</v>
      </c>
      <c r="AG36" s="219">
        <v>18.3</v>
      </c>
      <c r="AH36" s="219">
        <v>0</v>
      </c>
      <c r="AI36" s="219">
        <v>6.43</v>
      </c>
      <c r="AJ36" s="219">
        <v>0</v>
      </c>
      <c r="AK36" s="219">
        <v>58.68</v>
      </c>
      <c r="AL36" s="219">
        <v>0</v>
      </c>
      <c r="AM36" s="219">
        <v>0</v>
      </c>
      <c r="AN36" s="219">
        <v>0</v>
      </c>
      <c r="AO36" s="219">
        <v>174.6</v>
      </c>
      <c r="AP36" s="219">
        <v>0</v>
      </c>
    </row>
    <row r="37" spans="1:42">
      <c r="A37" t="s">
        <v>79</v>
      </c>
      <c r="B37" s="219">
        <v>0</v>
      </c>
      <c r="C37" s="219">
        <v>4</v>
      </c>
      <c r="D37" s="219">
        <v>6.13</v>
      </c>
      <c r="E37" s="219">
        <v>0</v>
      </c>
      <c r="F37" s="219">
        <v>0</v>
      </c>
      <c r="G37" s="219">
        <v>16.55</v>
      </c>
      <c r="H37" s="219">
        <v>0</v>
      </c>
      <c r="I37" s="219">
        <v>0</v>
      </c>
      <c r="J37" s="219">
        <v>19.48</v>
      </c>
      <c r="K37" s="219">
        <v>123.5</v>
      </c>
      <c r="L37" s="219">
        <v>55.11</v>
      </c>
      <c r="M37" s="219">
        <v>0</v>
      </c>
      <c r="N37" s="219">
        <v>0.49</v>
      </c>
      <c r="O37" s="219">
        <v>1.64</v>
      </c>
      <c r="P37" s="219">
        <v>2.2400000000000002</v>
      </c>
      <c r="Q37" s="219">
        <v>5.54</v>
      </c>
      <c r="R37" s="219">
        <v>5.48</v>
      </c>
      <c r="S37" s="219">
        <v>3.57</v>
      </c>
      <c r="T37" s="219">
        <v>0</v>
      </c>
      <c r="U37" s="219">
        <v>9.5</v>
      </c>
      <c r="V37" s="219">
        <v>5.27</v>
      </c>
      <c r="W37" s="219">
        <v>6.31</v>
      </c>
      <c r="X37" s="219">
        <v>19.95</v>
      </c>
      <c r="Y37" s="219">
        <v>0</v>
      </c>
      <c r="Z37" s="219">
        <v>38.75</v>
      </c>
      <c r="AA37" s="219">
        <v>13.18</v>
      </c>
      <c r="AB37" s="219">
        <v>0</v>
      </c>
      <c r="AC37" s="219">
        <v>11.55</v>
      </c>
      <c r="AD37" s="219">
        <v>0</v>
      </c>
      <c r="AE37" s="219">
        <v>0</v>
      </c>
      <c r="AF37" s="219">
        <v>0</v>
      </c>
      <c r="AG37" s="219">
        <v>18.3</v>
      </c>
      <c r="AH37" s="219">
        <v>0</v>
      </c>
      <c r="AI37" s="219">
        <v>6.43</v>
      </c>
      <c r="AJ37" s="219">
        <v>0</v>
      </c>
      <c r="AK37" s="219">
        <v>58.68</v>
      </c>
      <c r="AL37" s="219">
        <v>0</v>
      </c>
      <c r="AM37" s="219">
        <v>0</v>
      </c>
      <c r="AN37" s="219">
        <v>0</v>
      </c>
      <c r="AO37" s="219">
        <v>174.6</v>
      </c>
      <c r="AP37" s="219">
        <v>0</v>
      </c>
    </row>
    <row r="38" spans="1:42">
      <c r="A38" t="s">
        <v>80</v>
      </c>
      <c r="B38" s="219">
        <v>0</v>
      </c>
      <c r="C38" s="219">
        <v>4</v>
      </c>
      <c r="D38" s="219">
        <v>6.13</v>
      </c>
      <c r="E38" s="219">
        <v>0</v>
      </c>
      <c r="F38" s="219">
        <v>0</v>
      </c>
      <c r="G38" s="219">
        <v>16.55</v>
      </c>
      <c r="H38" s="219">
        <v>0</v>
      </c>
      <c r="I38" s="219">
        <v>0</v>
      </c>
      <c r="J38" s="219">
        <v>19.48</v>
      </c>
      <c r="K38" s="219">
        <v>123.5</v>
      </c>
      <c r="L38" s="219">
        <v>55.11</v>
      </c>
      <c r="M38" s="219">
        <v>0</v>
      </c>
      <c r="N38" s="219">
        <v>0.49</v>
      </c>
      <c r="O38" s="219">
        <v>1.64</v>
      </c>
      <c r="P38" s="219">
        <v>2.2400000000000002</v>
      </c>
      <c r="Q38" s="219">
        <v>5.54</v>
      </c>
      <c r="R38" s="219">
        <v>5.48</v>
      </c>
      <c r="S38" s="219">
        <v>3.57</v>
      </c>
      <c r="T38" s="219">
        <v>0</v>
      </c>
      <c r="U38" s="219">
        <v>9.5</v>
      </c>
      <c r="V38" s="219">
        <v>5.27</v>
      </c>
      <c r="W38" s="219">
        <v>6.31</v>
      </c>
      <c r="X38" s="219">
        <v>19.95</v>
      </c>
      <c r="Y38" s="219">
        <v>0</v>
      </c>
      <c r="Z38" s="219">
        <v>38.75</v>
      </c>
      <c r="AA38" s="219">
        <v>13.18</v>
      </c>
      <c r="AB38" s="219">
        <v>0</v>
      </c>
      <c r="AC38" s="219">
        <v>11.55</v>
      </c>
      <c r="AD38" s="219">
        <v>0</v>
      </c>
      <c r="AE38" s="219">
        <v>0</v>
      </c>
      <c r="AF38" s="219">
        <v>0</v>
      </c>
      <c r="AG38" s="219">
        <v>18.3</v>
      </c>
      <c r="AH38" s="219">
        <v>0</v>
      </c>
      <c r="AI38" s="219">
        <v>6.43</v>
      </c>
      <c r="AJ38" s="219">
        <v>0</v>
      </c>
      <c r="AK38" s="219">
        <v>58.68</v>
      </c>
      <c r="AL38" s="219">
        <v>0</v>
      </c>
      <c r="AM38" s="219">
        <v>0</v>
      </c>
      <c r="AN38" s="219">
        <v>0</v>
      </c>
      <c r="AO38" s="219">
        <v>174.6</v>
      </c>
      <c r="AP38" s="219">
        <v>0</v>
      </c>
    </row>
    <row r="39" spans="1:42">
      <c r="A39" t="s">
        <v>81</v>
      </c>
      <c r="B39" s="219">
        <v>0</v>
      </c>
      <c r="C39" s="219">
        <v>4</v>
      </c>
      <c r="D39" s="219">
        <v>6.13</v>
      </c>
      <c r="E39" s="219">
        <v>0</v>
      </c>
      <c r="F39" s="219">
        <v>0</v>
      </c>
      <c r="G39" s="219">
        <v>16.55</v>
      </c>
      <c r="H39" s="219">
        <v>0</v>
      </c>
      <c r="I39" s="219">
        <v>0</v>
      </c>
      <c r="J39" s="219">
        <v>19.48</v>
      </c>
      <c r="K39" s="219">
        <v>123.5</v>
      </c>
      <c r="L39" s="219">
        <v>55.11</v>
      </c>
      <c r="M39" s="219">
        <v>0</v>
      </c>
      <c r="N39" s="219">
        <v>0.49</v>
      </c>
      <c r="O39" s="219">
        <v>1.64</v>
      </c>
      <c r="P39" s="219">
        <v>2.2400000000000002</v>
      </c>
      <c r="Q39" s="219">
        <v>5.54</v>
      </c>
      <c r="R39" s="219">
        <v>5.57</v>
      </c>
      <c r="S39" s="219">
        <v>3.57</v>
      </c>
      <c r="T39" s="219">
        <v>0</v>
      </c>
      <c r="U39" s="219">
        <v>9.5</v>
      </c>
      <c r="V39" s="219">
        <v>5.27</v>
      </c>
      <c r="W39" s="219">
        <v>6.92</v>
      </c>
      <c r="X39" s="219">
        <v>19.95</v>
      </c>
      <c r="Y39" s="219">
        <v>0</v>
      </c>
      <c r="Z39" s="219">
        <v>38.75</v>
      </c>
      <c r="AA39" s="219">
        <v>13.23</v>
      </c>
      <c r="AB39" s="219">
        <v>0</v>
      </c>
      <c r="AC39" s="219">
        <v>11.91</v>
      </c>
      <c r="AD39" s="219">
        <v>0</v>
      </c>
      <c r="AE39" s="219">
        <v>0</v>
      </c>
      <c r="AF39" s="219">
        <v>0</v>
      </c>
      <c r="AG39" s="219">
        <v>18.3</v>
      </c>
      <c r="AH39" s="219">
        <v>0</v>
      </c>
      <c r="AI39" s="219">
        <v>6.43</v>
      </c>
      <c r="AJ39" s="219">
        <v>0</v>
      </c>
      <c r="AK39" s="219">
        <v>58.68</v>
      </c>
      <c r="AL39" s="219">
        <v>0</v>
      </c>
      <c r="AM39" s="219">
        <v>0</v>
      </c>
      <c r="AN39" s="219">
        <v>0</v>
      </c>
      <c r="AO39" s="219">
        <v>174.6</v>
      </c>
      <c r="AP39" s="219">
        <v>0</v>
      </c>
    </row>
    <row r="40" spans="1:42">
      <c r="A40" t="s">
        <v>82</v>
      </c>
      <c r="B40" s="219">
        <v>0</v>
      </c>
      <c r="C40" s="219">
        <v>4</v>
      </c>
      <c r="D40" s="219">
        <v>6.13</v>
      </c>
      <c r="E40" s="219">
        <v>0</v>
      </c>
      <c r="F40" s="219">
        <v>0</v>
      </c>
      <c r="G40" s="219">
        <v>16.55</v>
      </c>
      <c r="H40" s="219">
        <v>0</v>
      </c>
      <c r="I40" s="219">
        <v>0</v>
      </c>
      <c r="J40" s="219">
        <v>19.48</v>
      </c>
      <c r="K40" s="219">
        <v>123.51</v>
      </c>
      <c r="L40" s="219">
        <v>55.11</v>
      </c>
      <c r="M40" s="219">
        <v>0</v>
      </c>
      <c r="N40" s="219">
        <v>0.49</v>
      </c>
      <c r="O40" s="219">
        <v>1.64</v>
      </c>
      <c r="P40" s="219">
        <v>2.2400000000000002</v>
      </c>
      <c r="Q40" s="219">
        <v>5.54</v>
      </c>
      <c r="R40" s="219">
        <v>5.57</v>
      </c>
      <c r="S40" s="219">
        <v>3.57</v>
      </c>
      <c r="T40" s="219">
        <v>0</v>
      </c>
      <c r="U40" s="219">
        <v>9.5</v>
      </c>
      <c r="V40" s="219">
        <v>5.27</v>
      </c>
      <c r="W40" s="219">
        <v>6.92</v>
      </c>
      <c r="X40" s="219">
        <v>19.95</v>
      </c>
      <c r="Y40" s="219">
        <v>0</v>
      </c>
      <c r="Z40" s="219">
        <v>38.75</v>
      </c>
      <c r="AA40" s="219">
        <v>13.23</v>
      </c>
      <c r="AB40" s="219">
        <v>0</v>
      </c>
      <c r="AC40" s="219">
        <v>11.91</v>
      </c>
      <c r="AD40" s="219">
        <v>0</v>
      </c>
      <c r="AE40" s="219">
        <v>0</v>
      </c>
      <c r="AF40" s="219">
        <v>0</v>
      </c>
      <c r="AG40" s="219">
        <v>18.3</v>
      </c>
      <c r="AH40" s="219">
        <v>0</v>
      </c>
      <c r="AI40" s="219">
        <v>6.43</v>
      </c>
      <c r="AJ40" s="219">
        <v>0</v>
      </c>
      <c r="AK40" s="219">
        <v>58.68</v>
      </c>
      <c r="AL40" s="219">
        <v>0</v>
      </c>
      <c r="AM40" s="219">
        <v>0</v>
      </c>
      <c r="AN40" s="219">
        <v>0</v>
      </c>
      <c r="AO40" s="219">
        <v>174.6</v>
      </c>
      <c r="AP40" s="219">
        <v>0</v>
      </c>
    </row>
    <row r="41" spans="1:42">
      <c r="A41" t="s">
        <v>83</v>
      </c>
      <c r="B41" s="219">
        <v>0</v>
      </c>
      <c r="C41" s="219">
        <v>4</v>
      </c>
      <c r="D41" s="219">
        <v>6.13</v>
      </c>
      <c r="E41" s="219">
        <v>0</v>
      </c>
      <c r="F41" s="219">
        <v>0</v>
      </c>
      <c r="G41" s="219">
        <v>16.55</v>
      </c>
      <c r="H41" s="219">
        <v>0</v>
      </c>
      <c r="I41" s="219">
        <v>0</v>
      </c>
      <c r="J41" s="219">
        <v>19.48</v>
      </c>
      <c r="K41" s="219">
        <v>123.54</v>
      </c>
      <c r="L41" s="219">
        <v>55.11</v>
      </c>
      <c r="M41" s="219">
        <v>0</v>
      </c>
      <c r="N41" s="219">
        <v>0.49</v>
      </c>
      <c r="O41" s="219">
        <v>1.64</v>
      </c>
      <c r="P41" s="219">
        <v>2.2400000000000002</v>
      </c>
      <c r="Q41" s="219">
        <v>5.54</v>
      </c>
      <c r="R41" s="219">
        <v>5.57</v>
      </c>
      <c r="S41" s="219">
        <v>3.57</v>
      </c>
      <c r="T41" s="219">
        <v>0</v>
      </c>
      <c r="U41" s="219">
        <v>9.5</v>
      </c>
      <c r="V41" s="219">
        <v>5.27</v>
      </c>
      <c r="W41" s="219">
        <v>0.39</v>
      </c>
      <c r="X41" s="219">
        <v>1.22</v>
      </c>
      <c r="Y41" s="219">
        <v>0</v>
      </c>
      <c r="Z41" s="219">
        <v>38.75</v>
      </c>
      <c r="AA41" s="219">
        <v>13.23</v>
      </c>
      <c r="AB41" s="219">
        <v>0</v>
      </c>
      <c r="AC41" s="219">
        <v>11.91</v>
      </c>
      <c r="AD41" s="219">
        <v>0</v>
      </c>
      <c r="AE41" s="219">
        <v>0</v>
      </c>
      <c r="AF41" s="219">
        <v>0</v>
      </c>
      <c r="AG41" s="219">
        <v>18.3</v>
      </c>
      <c r="AH41" s="219">
        <v>0</v>
      </c>
      <c r="AI41" s="219">
        <v>6.43</v>
      </c>
      <c r="AJ41" s="219">
        <v>0</v>
      </c>
      <c r="AK41" s="219">
        <v>58.68</v>
      </c>
      <c r="AL41" s="219">
        <v>0</v>
      </c>
      <c r="AM41" s="219">
        <v>0</v>
      </c>
      <c r="AN41" s="219">
        <v>0</v>
      </c>
      <c r="AO41" s="219">
        <v>174.6</v>
      </c>
      <c r="AP41" s="219">
        <v>0</v>
      </c>
    </row>
    <row r="42" spans="1:42">
      <c r="A42" t="s">
        <v>84</v>
      </c>
      <c r="B42" s="219">
        <v>0</v>
      </c>
      <c r="C42" s="219">
        <v>4</v>
      </c>
      <c r="D42" s="219">
        <v>6.13</v>
      </c>
      <c r="E42" s="219">
        <v>0</v>
      </c>
      <c r="F42" s="219">
        <v>0</v>
      </c>
      <c r="G42" s="219">
        <v>16.55</v>
      </c>
      <c r="H42" s="219">
        <v>0</v>
      </c>
      <c r="I42" s="219">
        <v>0</v>
      </c>
      <c r="J42" s="219">
        <v>19.48</v>
      </c>
      <c r="K42" s="219">
        <v>123.55</v>
      </c>
      <c r="L42" s="219">
        <v>55.11</v>
      </c>
      <c r="M42" s="219">
        <v>0</v>
      </c>
      <c r="N42" s="219">
        <v>0.49</v>
      </c>
      <c r="O42" s="219">
        <v>1.64</v>
      </c>
      <c r="P42" s="219">
        <v>2.2400000000000002</v>
      </c>
      <c r="Q42" s="219">
        <v>5.54</v>
      </c>
      <c r="R42" s="219">
        <v>5.57</v>
      </c>
      <c r="S42" s="219">
        <v>3.57</v>
      </c>
      <c r="T42" s="219">
        <v>0</v>
      </c>
      <c r="U42" s="219">
        <v>9.5</v>
      </c>
      <c r="V42" s="219">
        <v>5.27</v>
      </c>
      <c r="W42" s="219">
        <v>0.39</v>
      </c>
      <c r="X42" s="219">
        <v>1.22</v>
      </c>
      <c r="Y42" s="219">
        <v>0</v>
      </c>
      <c r="Z42" s="219">
        <v>38.75</v>
      </c>
      <c r="AA42" s="219">
        <v>13.23</v>
      </c>
      <c r="AB42" s="219">
        <v>0</v>
      </c>
      <c r="AC42" s="219">
        <v>11.91</v>
      </c>
      <c r="AD42" s="219">
        <v>0</v>
      </c>
      <c r="AE42" s="219">
        <v>0</v>
      </c>
      <c r="AF42" s="219">
        <v>0</v>
      </c>
      <c r="AG42" s="219">
        <v>18.3</v>
      </c>
      <c r="AH42" s="219">
        <v>0</v>
      </c>
      <c r="AI42" s="219">
        <v>6.43</v>
      </c>
      <c r="AJ42" s="219">
        <v>0</v>
      </c>
      <c r="AK42" s="219">
        <v>58.68</v>
      </c>
      <c r="AL42" s="219">
        <v>0</v>
      </c>
      <c r="AM42" s="219">
        <v>0</v>
      </c>
      <c r="AN42" s="219">
        <v>0</v>
      </c>
      <c r="AO42" s="219">
        <v>174.6</v>
      </c>
      <c r="AP42" s="219">
        <v>0</v>
      </c>
    </row>
    <row r="43" spans="1:42">
      <c r="A43" t="s">
        <v>85</v>
      </c>
      <c r="B43" s="219">
        <v>0</v>
      </c>
      <c r="C43" s="219">
        <v>3.6</v>
      </c>
      <c r="D43" s="219">
        <v>6.13</v>
      </c>
      <c r="E43" s="219">
        <v>0</v>
      </c>
      <c r="F43" s="219">
        <v>0</v>
      </c>
      <c r="G43" s="219">
        <v>16.55</v>
      </c>
      <c r="H43" s="219">
        <v>0</v>
      </c>
      <c r="I43" s="219">
        <v>0</v>
      </c>
      <c r="J43" s="219">
        <v>19.48</v>
      </c>
      <c r="K43" s="219">
        <v>123.88</v>
      </c>
      <c r="L43" s="219">
        <v>55.11</v>
      </c>
      <c r="M43" s="219">
        <v>0</v>
      </c>
      <c r="N43" s="219">
        <v>0.49</v>
      </c>
      <c r="O43" s="219">
        <v>1.64</v>
      </c>
      <c r="P43" s="219">
        <v>2.2400000000000002</v>
      </c>
      <c r="Q43" s="219">
        <v>5.54</v>
      </c>
      <c r="R43" s="219">
        <v>5.64</v>
      </c>
      <c r="S43" s="219">
        <v>3.36</v>
      </c>
      <c r="T43" s="219">
        <v>0</v>
      </c>
      <c r="U43" s="219">
        <v>9.5</v>
      </c>
      <c r="V43" s="219">
        <v>5.27</v>
      </c>
      <c r="W43" s="219">
        <v>0.39</v>
      </c>
      <c r="X43" s="219">
        <v>1.22</v>
      </c>
      <c r="Y43" s="219">
        <v>0</v>
      </c>
      <c r="Z43" s="219">
        <v>38.75</v>
      </c>
      <c r="AA43" s="219">
        <v>13.09</v>
      </c>
      <c r="AB43" s="219">
        <v>0</v>
      </c>
      <c r="AC43" s="219">
        <v>11.89</v>
      </c>
      <c r="AD43" s="219">
        <v>0</v>
      </c>
      <c r="AE43" s="219">
        <v>0</v>
      </c>
      <c r="AF43" s="219">
        <v>0</v>
      </c>
      <c r="AG43" s="219">
        <v>18.59</v>
      </c>
      <c r="AH43" s="219">
        <v>0</v>
      </c>
      <c r="AI43" s="219">
        <v>6.43</v>
      </c>
      <c r="AJ43" s="219">
        <v>0</v>
      </c>
      <c r="AK43" s="219">
        <v>58.68</v>
      </c>
      <c r="AL43" s="219">
        <v>0</v>
      </c>
      <c r="AM43" s="219">
        <v>0</v>
      </c>
      <c r="AN43" s="219">
        <v>0</v>
      </c>
      <c r="AO43" s="219">
        <v>171</v>
      </c>
      <c r="AP43" s="219">
        <v>0</v>
      </c>
    </row>
    <row r="44" spans="1:42">
      <c r="A44" t="s">
        <v>86</v>
      </c>
      <c r="B44" s="219">
        <v>0</v>
      </c>
      <c r="C44" s="219">
        <v>3.6</v>
      </c>
      <c r="D44" s="219">
        <v>6.13</v>
      </c>
      <c r="E44" s="219">
        <v>0</v>
      </c>
      <c r="F44" s="219">
        <v>0</v>
      </c>
      <c r="G44" s="219">
        <v>16.55</v>
      </c>
      <c r="H44" s="219">
        <v>0</v>
      </c>
      <c r="I44" s="219">
        <v>0</v>
      </c>
      <c r="J44" s="219">
        <v>19.48</v>
      </c>
      <c r="K44" s="219">
        <v>123.89</v>
      </c>
      <c r="L44" s="219">
        <v>55.11</v>
      </c>
      <c r="M44" s="219">
        <v>0</v>
      </c>
      <c r="N44" s="219">
        <v>0.49</v>
      </c>
      <c r="O44" s="219">
        <v>1.64</v>
      </c>
      <c r="P44" s="219">
        <v>2.2400000000000002</v>
      </c>
      <c r="Q44" s="219">
        <v>5.54</v>
      </c>
      <c r="R44" s="219">
        <v>5.64</v>
      </c>
      <c r="S44" s="219">
        <v>3.36</v>
      </c>
      <c r="T44" s="219">
        <v>0</v>
      </c>
      <c r="U44" s="219">
        <v>9.5</v>
      </c>
      <c r="V44" s="219">
        <v>5.27</v>
      </c>
      <c r="W44" s="219">
        <v>0.38</v>
      </c>
      <c r="X44" s="219">
        <v>1.22</v>
      </c>
      <c r="Y44" s="219">
        <v>0</v>
      </c>
      <c r="Z44" s="219">
        <v>38.75</v>
      </c>
      <c r="AA44" s="219">
        <v>13.09</v>
      </c>
      <c r="AB44" s="219">
        <v>0</v>
      </c>
      <c r="AC44" s="219">
        <v>11.89</v>
      </c>
      <c r="AD44" s="219">
        <v>0</v>
      </c>
      <c r="AE44" s="219">
        <v>0</v>
      </c>
      <c r="AF44" s="219">
        <v>0</v>
      </c>
      <c r="AG44" s="219">
        <v>18.59</v>
      </c>
      <c r="AH44" s="219">
        <v>0</v>
      </c>
      <c r="AI44" s="219">
        <v>6.43</v>
      </c>
      <c r="AJ44" s="219">
        <v>0</v>
      </c>
      <c r="AK44" s="219">
        <v>58.68</v>
      </c>
      <c r="AL44" s="219">
        <v>0</v>
      </c>
      <c r="AM44" s="219">
        <v>0</v>
      </c>
      <c r="AN44" s="219">
        <v>0</v>
      </c>
      <c r="AO44" s="219">
        <v>171</v>
      </c>
      <c r="AP44" s="219">
        <v>0</v>
      </c>
    </row>
    <row r="45" spans="1:42">
      <c r="A45" t="s">
        <v>87</v>
      </c>
      <c r="B45" s="219">
        <v>0</v>
      </c>
      <c r="C45" s="219">
        <v>3.6</v>
      </c>
      <c r="D45" s="219">
        <v>6.13</v>
      </c>
      <c r="E45" s="219">
        <v>0</v>
      </c>
      <c r="F45" s="219">
        <v>0</v>
      </c>
      <c r="G45" s="219">
        <v>16.55</v>
      </c>
      <c r="H45" s="219">
        <v>0</v>
      </c>
      <c r="I45" s="219">
        <v>0</v>
      </c>
      <c r="J45" s="219">
        <v>19.48</v>
      </c>
      <c r="K45" s="219">
        <v>123.88</v>
      </c>
      <c r="L45" s="219">
        <v>55.11</v>
      </c>
      <c r="M45" s="219">
        <v>0</v>
      </c>
      <c r="N45" s="219">
        <v>0.49</v>
      </c>
      <c r="O45" s="219">
        <v>1.64</v>
      </c>
      <c r="P45" s="219">
        <v>2.2400000000000002</v>
      </c>
      <c r="Q45" s="219">
        <v>5.54</v>
      </c>
      <c r="R45" s="219">
        <v>5.64</v>
      </c>
      <c r="S45" s="219">
        <v>3.36</v>
      </c>
      <c r="T45" s="219">
        <v>0</v>
      </c>
      <c r="U45" s="219">
        <v>9.5</v>
      </c>
      <c r="V45" s="219">
        <v>1.4</v>
      </c>
      <c r="W45" s="219">
        <v>0.66</v>
      </c>
      <c r="X45" s="219">
        <v>1.22</v>
      </c>
      <c r="Y45" s="219">
        <v>0</v>
      </c>
      <c r="Z45" s="219">
        <v>39.65</v>
      </c>
      <c r="AA45" s="219">
        <v>13.09</v>
      </c>
      <c r="AB45" s="219">
        <v>0</v>
      </c>
      <c r="AC45" s="219">
        <v>11.89</v>
      </c>
      <c r="AD45" s="219">
        <v>0</v>
      </c>
      <c r="AE45" s="219">
        <v>0</v>
      </c>
      <c r="AF45" s="219">
        <v>0</v>
      </c>
      <c r="AG45" s="219">
        <v>18.59</v>
      </c>
      <c r="AH45" s="219">
        <v>0</v>
      </c>
      <c r="AI45" s="219">
        <v>6.43</v>
      </c>
      <c r="AJ45" s="219">
        <v>0</v>
      </c>
      <c r="AK45" s="219">
        <v>58.68</v>
      </c>
      <c r="AL45" s="219">
        <v>0</v>
      </c>
      <c r="AM45" s="219">
        <v>0</v>
      </c>
      <c r="AN45" s="219">
        <v>0</v>
      </c>
      <c r="AO45" s="219">
        <v>171</v>
      </c>
      <c r="AP45" s="219">
        <v>0</v>
      </c>
    </row>
    <row r="46" spans="1:42">
      <c r="A46" t="s">
        <v>88</v>
      </c>
      <c r="B46" s="219">
        <v>0</v>
      </c>
      <c r="C46" s="219">
        <v>3.6</v>
      </c>
      <c r="D46" s="219">
        <v>6.13</v>
      </c>
      <c r="E46" s="219">
        <v>0</v>
      </c>
      <c r="F46" s="219">
        <v>0</v>
      </c>
      <c r="G46" s="219">
        <v>16.55</v>
      </c>
      <c r="H46" s="219">
        <v>0</v>
      </c>
      <c r="I46" s="219">
        <v>0</v>
      </c>
      <c r="J46" s="219">
        <v>19.48</v>
      </c>
      <c r="K46" s="219">
        <v>126.73</v>
      </c>
      <c r="L46" s="219">
        <v>55.11</v>
      </c>
      <c r="M46" s="219">
        <v>0</v>
      </c>
      <c r="N46" s="219">
        <v>0.49</v>
      </c>
      <c r="O46" s="219">
        <v>1.64</v>
      </c>
      <c r="P46" s="219">
        <v>2.2400000000000002</v>
      </c>
      <c r="Q46" s="219">
        <v>5.54</v>
      </c>
      <c r="R46" s="219">
        <v>5.65</v>
      </c>
      <c r="S46" s="219">
        <v>3.36</v>
      </c>
      <c r="T46" s="219">
        <v>0</v>
      </c>
      <c r="U46" s="219">
        <v>9.5</v>
      </c>
      <c r="V46" s="219">
        <v>1.4</v>
      </c>
      <c r="W46" s="219">
        <v>0.39</v>
      </c>
      <c r="X46" s="219">
        <v>1.22</v>
      </c>
      <c r="Y46" s="219">
        <v>0</v>
      </c>
      <c r="Z46" s="219">
        <v>39.65</v>
      </c>
      <c r="AA46" s="219">
        <v>13.23</v>
      </c>
      <c r="AB46" s="219">
        <v>0</v>
      </c>
      <c r="AC46" s="219">
        <v>11.89</v>
      </c>
      <c r="AD46" s="219">
        <v>0</v>
      </c>
      <c r="AE46" s="219">
        <v>0</v>
      </c>
      <c r="AF46" s="219">
        <v>0</v>
      </c>
      <c r="AG46" s="219">
        <v>18.59</v>
      </c>
      <c r="AH46" s="219">
        <v>0</v>
      </c>
      <c r="AI46" s="219">
        <v>6.43</v>
      </c>
      <c r="AJ46" s="219">
        <v>0</v>
      </c>
      <c r="AK46" s="219">
        <v>58.68</v>
      </c>
      <c r="AL46" s="219">
        <v>0</v>
      </c>
      <c r="AM46" s="219">
        <v>0</v>
      </c>
      <c r="AN46" s="219">
        <v>0</v>
      </c>
      <c r="AO46" s="219">
        <v>171</v>
      </c>
      <c r="AP46" s="219">
        <v>0</v>
      </c>
    </row>
    <row r="47" spans="1:42">
      <c r="A47" t="s">
        <v>89</v>
      </c>
      <c r="B47" s="219">
        <v>0</v>
      </c>
      <c r="C47" s="219">
        <v>3.6</v>
      </c>
      <c r="D47" s="219">
        <v>6.13</v>
      </c>
      <c r="E47" s="219">
        <v>0</v>
      </c>
      <c r="F47" s="219">
        <v>0</v>
      </c>
      <c r="G47" s="219">
        <v>16.55</v>
      </c>
      <c r="H47" s="219">
        <v>0</v>
      </c>
      <c r="I47" s="219">
        <v>0</v>
      </c>
      <c r="J47" s="219">
        <v>19.48</v>
      </c>
      <c r="K47" s="219">
        <v>125.8</v>
      </c>
      <c r="L47" s="219">
        <v>55.11</v>
      </c>
      <c r="M47" s="219">
        <v>0</v>
      </c>
      <c r="N47" s="219">
        <v>0.49</v>
      </c>
      <c r="O47" s="219">
        <v>1.64</v>
      </c>
      <c r="P47" s="219">
        <v>2.2400000000000002</v>
      </c>
      <c r="Q47" s="219">
        <v>5.54</v>
      </c>
      <c r="R47" s="219">
        <v>5.74</v>
      </c>
      <c r="S47" s="219">
        <v>3.36</v>
      </c>
      <c r="T47" s="219">
        <v>0</v>
      </c>
      <c r="U47" s="219">
        <v>9.5</v>
      </c>
      <c r="V47" s="219">
        <v>1.4</v>
      </c>
      <c r="W47" s="219">
        <v>0.39</v>
      </c>
      <c r="X47" s="219">
        <v>1.22</v>
      </c>
      <c r="Y47" s="219">
        <v>0</v>
      </c>
      <c r="Z47" s="219">
        <v>27.14</v>
      </c>
      <c r="AA47" s="219">
        <v>13.23</v>
      </c>
      <c r="AB47" s="219">
        <v>0</v>
      </c>
      <c r="AC47" s="219">
        <v>11.89</v>
      </c>
      <c r="AD47" s="219">
        <v>0</v>
      </c>
      <c r="AE47" s="219">
        <v>0</v>
      </c>
      <c r="AF47" s="219">
        <v>0</v>
      </c>
      <c r="AG47" s="219">
        <v>18.59</v>
      </c>
      <c r="AH47" s="219">
        <v>0</v>
      </c>
      <c r="AI47" s="219">
        <v>6.43</v>
      </c>
      <c r="AJ47" s="219">
        <v>0</v>
      </c>
      <c r="AK47" s="219">
        <v>58.5</v>
      </c>
      <c r="AL47" s="219">
        <v>0</v>
      </c>
      <c r="AM47" s="219">
        <v>0</v>
      </c>
      <c r="AN47" s="219">
        <v>0</v>
      </c>
      <c r="AO47" s="219">
        <v>171</v>
      </c>
      <c r="AP47" s="219">
        <v>0</v>
      </c>
    </row>
    <row r="48" spans="1:42">
      <c r="A48" t="s">
        <v>90</v>
      </c>
      <c r="B48" s="219">
        <v>0</v>
      </c>
      <c r="C48" s="219">
        <v>3.6</v>
      </c>
      <c r="D48" s="219">
        <v>6.13</v>
      </c>
      <c r="E48" s="219">
        <v>0</v>
      </c>
      <c r="F48" s="219">
        <v>0</v>
      </c>
      <c r="G48" s="219">
        <v>16.55</v>
      </c>
      <c r="H48" s="219">
        <v>0</v>
      </c>
      <c r="I48" s="219">
        <v>0</v>
      </c>
      <c r="J48" s="219">
        <v>19.48</v>
      </c>
      <c r="K48" s="219">
        <v>124.78</v>
      </c>
      <c r="L48" s="219">
        <v>55.11</v>
      </c>
      <c r="M48" s="219">
        <v>0</v>
      </c>
      <c r="N48" s="219">
        <v>0.49</v>
      </c>
      <c r="O48" s="219">
        <v>1.64</v>
      </c>
      <c r="P48" s="219">
        <v>2.2400000000000002</v>
      </c>
      <c r="Q48" s="219">
        <v>5.54</v>
      </c>
      <c r="R48" s="219">
        <v>5.74</v>
      </c>
      <c r="S48" s="219">
        <v>3.36</v>
      </c>
      <c r="T48" s="219">
        <v>0</v>
      </c>
      <c r="U48" s="219">
        <v>9.5</v>
      </c>
      <c r="V48" s="219">
        <v>1.4</v>
      </c>
      <c r="W48" s="219">
        <v>0.39</v>
      </c>
      <c r="X48" s="219">
        <v>1.22</v>
      </c>
      <c r="Y48" s="219">
        <v>0</v>
      </c>
      <c r="Z48" s="219">
        <v>27.14</v>
      </c>
      <c r="AA48" s="219">
        <v>13.23</v>
      </c>
      <c r="AB48" s="219">
        <v>0</v>
      </c>
      <c r="AC48" s="219">
        <v>11.87</v>
      </c>
      <c r="AD48" s="219">
        <v>0</v>
      </c>
      <c r="AE48" s="219">
        <v>0</v>
      </c>
      <c r="AF48" s="219">
        <v>0</v>
      </c>
      <c r="AG48" s="219">
        <v>18.59</v>
      </c>
      <c r="AH48" s="219">
        <v>0</v>
      </c>
      <c r="AI48" s="219">
        <v>6.43</v>
      </c>
      <c r="AJ48" s="219">
        <v>0</v>
      </c>
      <c r="AK48" s="219">
        <v>58.5</v>
      </c>
      <c r="AL48" s="219">
        <v>0</v>
      </c>
      <c r="AM48" s="219">
        <v>0</v>
      </c>
      <c r="AN48" s="219">
        <v>0</v>
      </c>
      <c r="AO48" s="219">
        <v>171</v>
      </c>
      <c r="AP48" s="219">
        <v>0</v>
      </c>
    </row>
    <row r="49" spans="1:42">
      <c r="A49" t="s">
        <v>91</v>
      </c>
      <c r="B49" s="219">
        <v>0</v>
      </c>
      <c r="C49" s="219">
        <v>3.6</v>
      </c>
      <c r="D49" s="219">
        <v>6.13</v>
      </c>
      <c r="E49" s="219">
        <v>0</v>
      </c>
      <c r="F49" s="219">
        <v>0</v>
      </c>
      <c r="G49" s="219">
        <v>16.55</v>
      </c>
      <c r="H49" s="219">
        <v>0</v>
      </c>
      <c r="I49" s="219">
        <v>0</v>
      </c>
      <c r="J49" s="219">
        <v>19.48</v>
      </c>
      <c r="K49" s="219">
        <v>124.78</v>
      </c>
      <c r="L49" s="219">
        <v>55.11</v>
      </c>
      <c r="M49" s="219">
        <v>0</v>
      </c>
      <c r="N49" s="219">
        <v>0.49</v>
      </c>
      <c r="O49" s="219">
        <v>1.64</v>
      </c>
      <c r="P49" s="219">
        <v>2.2400000000000002</v>
      </c>
      <c r="Q49" s="219">
        <v>5.54</v>
      </c>
      <c r="R49" s="219">
        <v>5.74</v>
      </c>
      <c r="S49" s="219">
        <v>3.36</v>
      </c>
      <c r="T49" s="219">
        <v>0</v>
      </c>
      <c r="U49" s="219">
        <v>9.5</v>
      </c>
      <c r="V49" s="219">
        <v>1.4</v>
      </c>
      <c r="W49" s="219">
        <v>0.39</v>
      </c>
      <c r="X49" s="219">
        <v>1.22</v>
      </c>
      <c r="Y49" s="219">
        <v>0</v>
      </c>
      <c r="Z49" s="219">
        <v>27.14</v>
      </c>
      <c r="AA49" s="219">
        <v>13.23</v>
      </c>
      <c r="AB49" s="219">
        <v>0</v>
      </c>
      <c r="AC49" s="219">
        <v>12.23</v>
      </c>
      <c r="AD49" s="219">
        <v>0</v>
      </c>
      <c r="AE49" s="219">
        <v>0</v>
      </c>
      <c r="AF49" s="219">
        <v>0</v>
      </c>
      <c r="AG49" s="219">
        <v>18.59</v>
      </c>
      <c r="AH49" s="219">
        <v>0</v>
      </c>
      <c r="AI49" s="219">
        <v>6.43</v>
      </c>
      <c r="AJ49" s="219">
        <v>0</v>
      </c>
      <c r="AK49" s="219">
        <v>58.5</v>
      </c>
      <c r="AL49" s="219">
        <v>0</v>
      </c>
      <c r="AM49" s="219">
        <v>0</v>
      </c>
      <c r="AN49" s="219">
        <v>0</v>
      </c>
      <c r="AO49" s="219">
        <v>171</v>
      </c>
      <c r="AP49" s="219">
        <v>0</v>
      </c>
    </row>
    <row r="50" spans="1:42">
      <c r="A50" t="s">
        <v>92</v>
      </c>
      <c r="B50" s="219">
        <v>0</v>
      </c>
      <c r="C50" s="219">
        <v>3.6</v>
      </c>
      <c r="D50" s="219">
        <v>6.13</v>
      </c>
      <c r="E50" s="219">
        <v>0</v>
      </c>
      <c r="F50" s="219">
        <v>0</v>
      </c>
      <c r="G50" s="219">
        <v>16.55</v>
      </c>
      <c r="H50" s="219">
        <v>0</v>
      </c>
      <c r="I50" s="219">
        <v>0</v>
      </c>
      <c r="J50" s="219">
        <v>19.48</v>
      </c>
      <c r="K50" s="219">
        <v>124.78</v>
      </c>
      <c r="L50" s="219">
        <v>55.11</v>
      </c>
      <c r="M50" s="219">
        <v>0</v>
      </c>
      <c r="N50" s="219">
        <v>0.49</v>
      </c>
      <c r="O50" s="219">
        <v>1.64</v>
      </c>
      <c r="P50" s="219">
        <v>2.2400000000000002</v>
      </c>
      <c r="Q50" s="219">
        <v>5.54</v>
      </c>
      <c r="R50" s="219">
        <v>5.74</v>
      </c>
      <c r="S50" s="219">
        <v>3.36</v>
      </c>
      <c r="T50" s="219">
        <v>0</v>
      </c>
      <c r="U50" s="219">
        <v>9.5</v>
      </c>
      <c r="V50" s="219">
        <v>1.4</v>
      </c>
      <c r="W50" s="219">
        <v>0.39</v>
      </c>
      <c r="X50" s="219">
        <v>1.22</v>
      </c>
      <c r="Y50" s="219">
        <v>0</v>
      </c>
      <c r="Z50" s="219">
        <v>27.14</v>
      </c>
      <c r="AA50" s="219">
        <v>13.23</v>
      </c>
      <c r="AB50" s="219">
        <v>0</v>
      </c>
      <c r="AC50" s="219">
        <v>12.23</v>
      </c>
      <c r="AD50" s="219">
        <v>0</v>
      </c>
      <c r="AE50" s="219">
        <v>0</v>
      </c>
      <c r="AF50" s="219">
        <v>0</v>
      </c>
      <c r="AG50" s="219">
        <v>18.59</v>
      </c>
      <c r="AH50" s="219">
        <v>0</v>
      </c>
      <c r="AI50" s="219">
        <v>6.43</v>
      </c>
      <c r="AJ50" s="219">
        <v>0</v>
      </c>
      <c r="AK50" s="219">
        <v>58.5</v>
      </c>
      <c r="AL50" s="219">
        <v>0</v>
      </c>
      <c r="AM50" s="219">
        <v>0</v>
      </c>
      <c r="AN50" s="219">
        <v>0</v>
      </c>
      <c r="AO50" s="219">
        <v>171</v>
      </c>
      <c r="AP50" s="219">
        <v>0</v>
      </c>
    </row>
    <row r="51" spans="1:42">
      <c r="A51" t="s">
        <v>93</v>
      </c>
      <c r="B51" s="219">
        <v>0</v>
      </c>
      <c r="C51" s="219">
        <v>2.93</v>
      </c>
      <c r="D51" s="219">
        <v>6.13</v>
      </c>
      <c r="E51" s="219">
        <v>0</v>
      </c>
      <c r="F51" s="219">
        <v>0</v>
      </c>
      <c r="G51" s="219">
        <v>16.55</v>
      </c>
      <c r="H51" s="219">
        <v>0</v>
      </c>
      <c r="I51" s="219">
        <v>0</v>
      </c>
      <c r="J51" s="219">
        <v>19.48</v>
      </c>
      <c r="K51" s="219">
        <v>124.78</v>
      </c>
      <c r="L51" s="219">
        <v>55.11</v>
      </c>
      <c r="M51" s="219">
        <v>0</v>
      </c>
      <c r="N51" s="219">
        <v>0.49</v>
      </c>
      <c r="O51" s="219">
        <v>1.64</v>
      </c>
      <c r="P51" s="219">
        <v>2.2400000000000002</v>
      </c>
      <c r="Q51" s="219">
        <v>5.54</v>
      </c>
      <c r="R51" s="219">
        <v>5.74</v>
      </c>
      <c r="S51" s="219">
        <v>3.36</v>
      </c>
      <c r="T51" s="219">
        <v>0</v>
      </c>
      <c r="U51" s="219">
        <v>10.56</v>
      </c>
      <c r="V51" s="219">
        <v>1.4</v>
      </c>
      <c r="W51" s="219">
        <v>0.36</v>
      </c>
      <c r="X51" s="219">
        <v>1.22</v>
      </c>
      <c r="Y51" s="219">
        <v>0</v>
      </c>
      <c r="Z51" s="219">
        <v>26.43</v>
      </c>
      <c r="AA51" s="219">
        <v>13.18</v>
      </c>
      <c r="AB51" s="219">
        <v>0</v>
      </c>
      <c r="AC51" s="219">
        <v>12.21</v>
      </c>
      <c r="AD51" s="219">
        <v>0</v>
      </c>
      <c r="AE51" s="219">
        <v>0</v>
      </c>
      <c r="AF51" s="219">
        <v>0</v>
      </c>
      <c r="AG51" s="219">
        <v>18.59</v>
      </c>
      <c r="AH51" s="219">
        <v>0</v>
      </c>
      <c r="AI51" s="219">
        <v>6.43</v>
      </c>
      <c r="AJ51" s="219">
        <v>0</v>
      </c>
      <c r="AK51" s="219">
        <v>58.5</v>
      </c>
      <c r="AL51" s="219">
        <v>0</v>
      </c>
      <c r="AM51" s="219">
        <v>0</v>
      </c>
      <c r="AN51" s="219">
        <v>0</v>
      </c>
      <c r="AO51" s="219">
        <v>171</v>
      </c>
      <c r="AP51" s="219">
        <v>0</v>
      </c>
    </row>
    <row r="52" spans="1:42">
      <c r="A52" t="s">
        <v>94</v>
      </c>
      <c r="B52" s="219">
        <v>0</v>
      </c>
      <c r="C52" s="219">
        <v>2.93</v>
      </c>
      <c r="D52" s="219">
        <v>6.13</v>
      </c>
      <c r="E52" s="219">
        <v>0</v>
      </c>
      <c r="F52" s="219">
        <v>0</v>
      </c>
      <c r="G52" s="219">
        <v>16.55</v>
      </c>
      <c r="H52" s="219">
        <v>0</v>
      </c>
      <c r="I52" s="219">
        <v>0</v>
      </c>
      <c r="J52" s="219">
        <v>19.48</v>
      </c>
      <c r="K52" s="219">
        <v>124.78</v>
      </c>
      <c r="L52" s="219">
        <v>55.11</v>
      </c>
      <c r="M52" s="219">
        <v>0</v>
      </c>
      <c r="N52" s="219">
        <v>0.49</v>
      </c>
      <c r="O52" s="219">
        <v>1.64</v>
      </c>
      <c r="P52" s="219">
        <v>2.2400000000000002</v>
      </c>
      <c r="Q52" s="219">
        <v>5.54</v>
      </c>
      <c r="R52" s="219">
        <v>5.74</v>
      </c>
      <c r="S52" s="219">
        <v>3.36</v>
      </c>
      <c r="T52" s="219">
        <v>0</v>
      </c>
      <c r="U52" s="219">
        <v>10.050000000000001</v>
      </c>
      <c r="V52" s="219">
        <v>1.4</v>
      </c>
      <c r="W52" s="219">
        <v>0.36</v>
      </c>
      <c r="X52" s="219">
        <v>1.22</v>
      </c>
      <c r="Y52" s="219">
        <v>0</v>
      </c>
      <c r="Z52" s="219">
        <v>26.43</v>
      </c>
      <c r="AA52" s="219">
        <v>13.18</v>
      </c>
      <c r="AB52" s="219">
        <v>0</v>
      </c>
      <c r="AC52" s="219">
        <v>12.21</v>
      </c>
      <c r="AD52" s="219">
        <v>0</v>
      </c>
      <c r="AE52" s="219">
        <v>0</v>
      </c>
      <c r="AF52" s="219">
        <v>0</v>
      </c>
      <c r="AG52" s="219">
        <v>18.59</v>
      </c>
      <c r="AH52" s="219">
        <v>0</v>
      </c>
      <c r="AI52" s="219">
        <v>6.43</v>
      </c>
      <c r="AJ52" s="219">
        <v>0</v>
      </c>
      <c r="AK52" s="219">
        <v>58.5</v>
      </c>
      <c r="AL52" s="219">
        <v>0</v>
      </c>
      <c r="AM52" s="219">
        <v>0</v>
      </c>
      <c r="AN52" s="219">
        <v>0</v>
      </c>
      <c r="AO52" s="219">
        <v>171</v>
      </c>
      <c r="AP52" s="219">
        <v>0</v>
      </c>
    </row>
    <row r="53" spans="1:42">
      <c r="A53" t="s">
        <v>95</v>
      </c>
      <c r="B53" s="219">
        <v>0</v>
      </c>
      <c r="C53" s="219">
        <v>2.93</v>
      </c>
      <c r="D53" s="219">
        <v>6.13</v>
      </c>
      <c r="E53" s="219">
        <v>0</v>
      </c>
      <c r="F53" s="219">
        <v>0</v>
      </c>
      <c r="G53" s="219">
        <v>16.55</v>
      </c>
      <c r="H53" s="219">
        <v>0</v>
      </c>
      <c r="I53" s="219">
        <v>0</v>
      </c>
      <c r="J53" s="219">
        <v>19.48</v>
      </c>
      <c r="K53" s="219">
        <v>124.78</v>
      </c>
      <c r="L53" s="219">
        <v>55.11</v>
      </c>
      <c r="M53" s="219">
        <v>0</v>
      </c>
      <c r="N53" s="219">
        <v>0.49</v>
      </c>
      <c r="O53" s="219">
        <v>1.64</v>
      </c>
      <c r="P53" s="219">
        <v>2.2400000000000002</v>
      </c>
      <c r="Q53" s="219">
        <v>5.54</v>
      </c>
      <c r="R53" s="219">
        <v>5.74</v>
      </c>
      <c r="S53" s="219">
        <v>3.36</v>
      </c>
      <c r="T53" s="219">
        <v>0</v>
      </c>
      <c r="U53" s="219">
        <v>7.93</v>
      </c>
      <c r="V53" s="219">
        <v>1.4</v>
      </c>
      <c r="W53" s="219">
        <v>0.36</v>
      </c>
      <c r="X53" s="219">
        <v>1.22</v>
      </c>
      <c r="Y53" s="219">
        <v>0</v>
      </c>
      <c r="Z53" s="219">
        <v>12.63</v>
      </c>
      <c r="AA53" s="219">
        <v>13.18</v>
      </c>
      <c r="AB53" s="219">
        <v>0</v>
      </c>
      <c r="AC53" s="219">
        <v>12.21</v>
      </c>
      <c r="AD53" s="219">
        <v>0</v>
      </c>
      <c r="AE53" s="219">
        <v>0</v>
      </c>
      <c r="AF53" s="219">
        <v>0</v>
      </c>
      <c r="AG53" s="219">
        <v>18.59</v>
      </c>
      <c r="AH53" s="219">
        <v>0</v>
      </c>
      <c r="AI53" s="219">
        <v>6.43</v>
      </c>
      <c r="AJ53" s="219">
        <v>0</v>
      </c>
      <c r="AK53" s="219">
        <v>58.5</v>
      </c>
      <c r="AL53" s="219">
        <v>0</v>
      </c>
      <c r="AM53" s="219">
        <v>0</v>
      </c>
      <c r="AN53" s="219">
        <v>0</v>
      </c>
      <c r="AO53" s="219">
        <v>171</v>
      </c>
      <c r="AP53" s="219">
        <v>0</v>
      </c>
    </row>
    <row r="54" spans="1:42">
      <c r="A54" t="s">
        <v>96</v>
      </c>
      <c r="B54" s="219">
        <v>0</v>
      </c>
      <c r="C54" s="219">
        <v>2.93</v>
      </c>
      <c r="D54" s="219">
        <v>6.13</v>
      </c>
      <c r="E54" s="219">
        <v>0</v>
      </c>
      <c r="F54" s="219">
        <v>0</v>
      </c>
      <c r="G54" s="219">
        <v>16.55</v>
      </c>
      <c r="H54" s="219">
        <v>0</v>
      </c>
      <c r="I54" s="219">
        <v>0</v>
      </c>
      <c r="J54" s="219">
        <v>19.48</v>
      </c>
      <c r="K54" s="219">
        <v>124.78</v>
      </c>
      <c r="L54" s="219">
        <v>55.11</v>
      </c>
      <c r="M54" s="219">
        <v>0</v>
      </c>
      <c r="N54" s="219">
        <v>0.49</v>
      </c>
      <c r="O54" s="219">
        <v>1.64</v>
      </c>
      <c r="P54" s="219">
        <v>2.2400000000000002</v>
      </c>
      <c r="Q54" s="219">
        <v>5.54</v>
      </c>
      <c r="R54" s="219">
        <v>5.74</v>
      </c>
      <c r="S54" s="219">
        <v>3.36</v>
      </c>
      <c r="T54" s="219">
        <v>0</v>
      </c>
      <c r="U54" s="219">
        <v>7.93</v>
      </c>
      <c r="V54" s="219">
        <v>1.4</v>
      </c>
      <c r="W54" s="219">
        <v>0.36</v>
      </c>
      <c r="X54" s="219">
        <v>1.22</v>
      </c>
      <c r="Y54" s="219">
        <v>0</v>
      </c>
      <c r="Z54" s="219">
        <v>12.63</v>
      </c>
      <c r="AA54" s="219">
        <v>13.18</v>
      </c>
      <c r="AB54" s="219">
        <v>0</v>
      </c>
      <c r="AC54" s="219">
        <v>12.21</v>
      </c>
      <c r="AD54" s="219">
        <v>0</v>
      </c>
      <c r="AE54" s="219">
        <v>0</v>
      </c>
      <c r="AF54" s="219">
        <v>0</v>
      </c>
      <c r="AG54" s="219">
        <v>18.59</v>
      </c>
      <c r="AH54" s="219">
        <v>0</v>
      </c>
      <c r="AI54" s="219">
        <v>6.43</v>
      </c>
      <c r="AJ54" s="219">
        <v>0</v>
      </c>
      <c r="AK54" s="219">
        <v>58.5</v>
      </c>
      <c r="AL54" s="219">
        <v>0</v>
      </c>
      <c r="AM54" s="219">
        <v>0</v>
      </c>
      <c r="AN54" s="219">
        <v>0</v>
      </c>
      <c r="AO54" s="219">
        <v>171</v>
      </c>
      <c r="AP54" s="219">
        <v>0</v>
      </c>
    </row>
    <row r="55" spans="1:42">
      <c r="A55" t="s">
        <v>97</v>
      </c>
      <c r="B55" s="219">
        <v>0</v>
      </c>
      <c r="C55" s="219">
        <v>2.93</v>
      </c>
      <c r="D55" s="219">
        <v>6.13</v>
      </c>
      <c r="E55" s="219">
        <v>0</v>
      </c>
      <c r="F55" s="219">
        <v>0</v>
      </c>
      <c r="G55" s="219">
        <v>16.55</v>
      </c>
      <c r="H55" s="219">
        <v>0</v>
      </c>
      <c r="I55" s="219">
        <v>0</v>
      </c>
      <c r="J55" s="219">
        <v>19.48</v>
      </c>
      <c r="K55" s="219">
        <v>124.78</v>
      </c>
      <c r="L55" s="219">
        <v>55.11</v>
      </c>
      <c r="M55" s="219">
        <v>0</v>
      </c>
      <c r="N55" s="219">
        <v>0.49</v>
      </c>
      <c r="O55" s="219">
        <v>1.64</v>
      </c>
      <c r="P55" s="219">
        <v>2.2400000000000002</v>
      </c>
      <c r="Q55" s="219">
        <v>5.54</v>
      </c>
      <c r="R55" s="219">
        <v>5.74</v>
      </c>
      <c r="S55" s="219">
        <v>3.5</v>
      </c>
      <c r="T55" s="219">
        <v>0</v>
      </c>
      <c r="U55" s="219">
        <v>7.93</v>
      </c>
      <c r="V55" s="219">
        <v>1.4</v>
      </c>
      <c r="W55" s="219">
        <v>0.36</v>
      </c>
      <c r="X55" s="219">
        <v>1.22</v>
      </c>
      <c r="Y55" s="219">
        <v>0</v>
      </c>
      <c r="Z55" s="219">
        <v>30.68</v>
      </c>
      <c r="AA55" s="219">
        <v>13.18</v>
      </c>
      <c r="AB55" s="219">
        <v>0</v>
      </c>
      <c r="AC55" s="219">
        <v>12.56</v>
      </c>
      <c r="AD55" s="219">
        <v>0</v>
      </c>
      <c r="AE55" s="219">
        <v>0</v>
      </c>
      <c r="AF55" s="219">
        <v>0</v>
      </c>
      <c r="AG55" s="219">
        <v>18.59</v>
      </c>
      <c r="AH55" s="219">
        <v>0</v>
      </c>
      <c r="AI55" s="219">
        <v>6.43</v>
      </c>
      <c r="AJ55" s="219">
        <v>6.43</v>
      </c>
      <c r="AK55" s="219">
        <v>58.5</v>
      </c>
      <c r="AL55" s="219">
        <v>0</v>
      </c>
      <c r="AM55" s="219">
        <v>0</v>
      </c>
      <c r="AN55" s="219">
        <v>0</v>
      </c>
      <c r="AO55" s="219">
        <v>171</v>
      </c>
      <c r="AP55" s="219">
        <v>0</v>
      </c>
    </row>
    <row r="56" spans="1:42">
      <c r="A56" t="s">
        <v>98</v>
      </c>
      <c r="B56" s="219">
        <v>0</v>
      </c>
      <c r="C56" s="219">
        <v>2.93</v>
      </c>
      <c r="D56" s="219">
        <v>6.13</v>
      </c>
      <c r="E56" s="219">
        <v>0</v>
      </c>
      <c r="F56" s="219">
        <v>0</v>
      </c>
      <c r="G56" s="219">
        <v>16.55</v>
      </c>
      <c r="H56" s="219">
        <v>0</v>
      </c>
      <c r="I56" s="219">
        <v>0</v>
      </c>
      <c r="J56" s="219">
        <v>19.48</v>
      </c>
      <c r="K56" s="219">
        <v>124.78</v>
      </c>
      <c r="L56" s="219">
        <v>55.11</v>
      </c>
      <c r="M56" s="219">
        <v>0</v>
      </c>
      <c r="N56" s="219">
        <v>0.49</v>
      </c>
      <c r="O56" s="219">
        <v>1.64</v>
      </c>
      <c r="P56" s="219">
        <v>2.2400000000000002</v>
      </c>
      <c r="Q56" s="219">
        <v>5.54</v>
      </c>
      <c r="R56" s="219">
        <v>5.74</v>
      </c>
      <c r="S56" s="219">
        <v>3.5</v>
      </c>
      <c r="T56" s="219">
        <v>0</v>
      </c>
      <c r="U56" s="219">
        <v>7.93</v>
      </c>
      <c r="V56" s="219">
        <v>1.4</v>
      </c>
      <c r="W56" s="219">
        <v>0.36</v>
      </c>
      <c r="X56" s="219">
        <v>1.22</v>
      </c>
      <c r="Y56" s="219">
        <v>0</v>
      </c>
      <c r="Z56" s="219">
        <v>31.98</v>
      </c>
      <c r="AA56" s="219">
        <v>13.18</v>
      </c>
      <c r="AB56" s="219">
        <v>0</v>
      </c>
      <c r="AC56" s="219">
        <v>12.56</v>
      </c>
      <c r="AD56" s="219">
        <v>0</v>
      </c>
      <c r="AE56" s="219">
        <v>0</v>
      </c>
      <c r="AF56" s="219">
        <v>0</v>
      </c>
      <c r="AG56" s="219">
        <v>18.59</v>
      </c>
      <c r="AH56" s="219">
        <v>0</v>
      </c>
      <c r="AI56" s="219">
        <v>6.43</v>
      </c>
      <c r="AJ56" s="219">
        <v>6.43</v>
      </c>
      <c r="AK56" s="219">
        <v>58.5</v>
      </c>
      <c r="AL56" s="219">
        <v>0</v>
      </c>
      <c r="AM56" s="219">
        <v>0</v>
      </c>
      <c r="AN56" s="219">
        <v>0</v>
      </c>
      <c r="AO56" s="219">
        <v>171</v>
      </c>
      <c r="AP56" s="219">
        <v>0</v>
      </c>
    </row>
    <row r="57" spans="1:42">
      <c r="A57" t="s">
        <v>99</v>
      </c>
      <c r="B57" s="219">
        <v>0</v>
      </c>
      <c r="C57" s="219">
        <v>2.93</v>
      </c>
      <c r="D57" s="219">
        <v>6.13</v>
      </c>
      <c r="E57" s="219">
        <v>0</v>
      </c>
      <c r="F57" s="219">
        <v>0</v>
      </c>
      <c r="G57" s="219">
        <v>16.55</v>
      </c>
      <c r="H57" s="219">
        <v>0</v>
      </c>
      <c r="I57" s="219">
        <v>0</v>
      </c>
      <c r="J57" s="219">
        <v>19.48</v>
      </c>
      <c r="K57" s="219">
        <v>124.78</v>
      </c>
      <c r="L57" s="219">
        <v>55.11</v>
      </c>
      <c r="M57" s="219">
        <v>0</v>
      </c>
      <c r="N57" s="219">
        <v>0.49</v>
      </c>
      <c r="O57" s="219">
        <v>1.64</v>
      </c>
      <c r="P57" s="219">
        <v>2.2400000000000002</v>
      </c>
      <c r="Q57" s="219">
        <v>5.37</v>
      </c>
      <c r="R57" s="219">
        <v>5.74</v>
      </c>
      <c r="S57" s="219">
        <v>3.5</v>
      </c>
      <c r="T57" s="219">
        <v>0</v>
      </c>
      <c r="U57" s="219">
        <v>7.93</v>
      </c>
      <c r="V57" s="219">
        <v>1.4</v>
      </c>
      <c r="W57" s="219">
        <v>0.36</v>
      </c>
      <c r="X57" s="219">
        <v>1.22</v>
      </c>
      <c r="Y57" s="219">
        <v>0</v>
      </c>
      <c r="Z57" s="219">
        <v>31.98</v>
      </c>
      <c r="AA57" s="219">
        <v>13.18</v>
      </c>
      <c r="AB57" s="219">
        <v>0</v>
      </c>
      <c r="AC57" s="219">
        <v>12.56</v>
      </c>
      <c r="AD57" s="219">
        <v>0</v>
      </c>
      <c r="AE57" s="219">
        <v>0</v>
      </c>
      <c r="AF57" s="219">
        <v>0</v>
      </c>
      <c r="AG57" s="219">
        <v>18.59</v>
      </c>
      <c r="AH57" s="219">
        <v>0</v>
      </c>
      <c r="AI57" s="219">
        <v>6.43</v>
      </c>
      <c r="AJ57" s="219">
        <v>6.43</v>
      </c>
      <c r="AK57" s="219">
        <v>58.5</v>
      </c>
      <c r="AL57" s="219">
        <v>0</v>
      </c>
      <c r="AM57" s="219">
        <v>0</v>
      </c>
      <c r="AN57" s="219">
        <v>0</v>
      </c>
      <c r="AO57" s="219">
        <v>171</v>
      </c>
      <c r="AP57" s="219">
        <v>0</v>
      </c>
    </row>
    <row r="58" spans="1:42">
      <c r="A58" t="s">
        <v>100</v>
      </c>
      <c r="B58" s="219">
        <v>0</v>
      </c>
      <c r="C58" s="219">
        <v>2.93</v>
      </c>
      <c r="D58" s="219">
        <v>6.13</v>
      </c>
      <c r="E58" s="219">
        <v>0</v>
      </c>
      <c r="F58" s="219">
        <v>0</v>
      </c>
      <c r="G58" s="219">
        <v>16.55</v>
      </c>
      <c r="H58" s="219">
        <v>0</v>
      </c>
      <c r="I58" s="219">
        <v>0</v>
      </c>
      <c r="J58" s="219">
        <v>19.48</v>
      </c>
      <c r="K58" s="219">
        <v>124.78</v>
      </c>
      <c r="L58" s="219">
        <v>55.11</v>
      </c>
      <c r="M58" s="219">
        <v>0</v>
      </c>
      <c r="N58" s="219">
        <v>0.49</v>
      </c>
      <c r="O58" s="219">
        <v>1.64</v>
      </c>
      <c r="P58" s="219">
        <v>2.2400000000000002</v>
      </c>
      <c r="Q58" s="219">
        <v>5.13</v>
      </c>
      <c r="R58" s="219">
        <v>5.74</v>
      </c>
      <c r="S58" s="219">
        <v>3.5</v>
      </c>
      <c r="T58" s="219">
        <v>0</v>
      </c>
      <c r="U58" s="219">
        <v>7.93</v>
      </c>
      <c r="V58" s="219">
        <v>1.4</v>
      </c>
      <c r="W58" s="219">
        <v>0.36</v>
      </c>
      <c r="X58" s="219">
        <v>1.22</v>
      </c>
      <c r="Y58" s="219">
        <v>0</v>
      </c>
      <c r="Z58" s="219">
        <v>22.3</v>
      </c>
      <c r="AA58" s="219">
        <v>13.18</v>
      </c>
      <c r="AB58" s="219">
        <v>0</v>
      </c>
      <c r="AC58" s="219">
        <v>12.56</v>
      </c>
      <c r="AD58" s="219">
        <v>0</v>
      </c>
      <c r="AE58" s="219">
        <v>0</v>
      </c>
      <c r="AF58" s="219">
        <v>0</v>
      </c>
      <c r="AG58" s="219">
        <v>18.59</v>
      </c>
      <c r="AH58" s="219">
        <v>0</v>
      </c>
      <c r="AI58" s="219">
        <v>6.43</v>
      </c>
      <c r="AJ58" s="219">
        <v>6.43</v>
      </c>
      <c r="AK58" s="219">
        <v>58.5</v>
      </c>
      <c r="AL58" s="219">
        <v>0</v>
      </c>
      <c r="AM58" s="219">
        <v>0</v>
      </c>
      <c r="AN58" s="219">
        <v>0</v>
      </c>
      <c r="AO58" s="219">
        <v>171</v>
      </c>
      <c r="AP58" s="219">
        <v>0</v>
      </c>
    </row>
    <row r="59" spans="1:42">
      <c r="A59" t="s">
        <v>101</v>
      </c>
      <c r="B59" s="219">
        <v>0</v>
      </c>
      <c r="C59" s="219">
        <v>2.93</v>
      </c>
      <c r="D59" s="219">
        <v>6.13</v>
      </c>
      <c r="E59" s="219">
        <v>0</v>
      </c>
      <c r="F59" s="219">
        <v>0</v>
      </c>
      <c r="G59" s="219">
        <v>16.55</v>
      </c>
      <c r="H59" s="219">
        <v>0</v>
      </c>
      <c r="I59" s="219">
        <v>0</v>
      </c>
      <c r="J59" s="219">
        <v>19.48</v>
      </c>
      <c r="K59" s="219">
        <v>124.78</v>
      </c>
      <c r="L59" s="219">
        <v>43.07</v>
      </c>
      <c r="M59" s="219">
        <v>0</v>
      </c>
      <c r="N59" s="219">
        <v>0.49</v>
      </c>
      <c r="O59" s="219">
        <v>1.64</v>
      </c>
      <c r="P59" s="219">
        <v>2.2400000000000002</v>
      </c>
      <c r="Q59" s="219">
        <v>5.08</v>
      </c>
      <c r="R59" s="219">
        <v>2.2000000000000002</v>
      </c>
      <c r="S59" s="219">
        <v>3.5</v>
      </c>
      <c r="T59" s="219">
        <v>0</v>
      </c>
      <c r="U59" s="219">
        <v>7.93</v>
      </c>
      <c r="V59" s="219">
        <v>0.17</v>
      </c>
      <c r="W59" s="219">
        <v>0.36</v>
      </c>
      <c r="X59" s="219">
        <v>1.22</v>
      </c>
      <c r="Y59" s="219">
        <v>0</v>
      </c>
      <c r="Z59" s="219">
        <v>2.2999999999999998</v>
      </c>
      <c r="AA59" s="219">
        <v>0.74</v>
      </c>
      <c r="AB59" s="219">
        <v>0</v>
      </c>
      <c r="AC59" s="219">
        <v>12.56</v>
      </c>
      <c r="AD59" s="219">
        <v>0</v>
      </c>
      <c r="AE59" s="219">
        <v>0</v>
      </c>
      <c r="AF59" s="219">
        <v>0</v>
      </c>
      <c r="AG59" s="219">
        <v>18.59</v>
      </c>
      <c r="AH59" s="219">
        <v>0</v>
      </c>
      <c r="AI59" s="219">
        <v>6.43</v>
      </c>
      <c r="AJ59" s="219">
        <v>6.43</v>
      </c>
      <c r="AK59" s="219">
        <v>58.5</v>
      </c>
      <c r="AL59" s="219">
        <v>0</v>
      </c>
      <c r="AM59" s="219">
        <v>0</v>
      </c>
      <c r="AN59" s="219">
        <v>0</v>
      </c>
      <c r="AO59" s="219">
        <v>171</v>
      </c>
      <c r="AP59" s="219">
        <v>0</v>
      </c>
    </row>
    <row r="60" spans="1:42">
      <c r="A60" t="s">
        <v>102</v>
      </c>
      <c r="B60" s="219">
        <v>0</v>
      </c>
      <c r="C60" s="219">
        <v>2.93</v>
      </c>
      <c r="D60" s="219">
        <v>6.13</v>
      </c>
      <c r="E60" s="219">
        <v>0</v>
      </c>
      <c r="F60" s="219">
        <v>0</v>
      </c>
      <c r="G60" s="219">
        <v>16.55</v>
      </c>
      <c r="H60" s="219">
        <v>0</v>
      </c>
      <c r="I60" s="219">
        <v>0</v>
      </c>
      <c r="J60" s="219">
        <v>19.48</v>
      </c>
      <c r="K60" s="219">
        <v>124.78</v>
      </c>
      <c r="L60" s="219">
        <v>40.93</v>
      </c>
      <c r="M60" s="219">
        <v>0</v>
      </c>
      <c r="N60" s="219">
        <v>0.49</v>
      </c>
      <c r="O60" s="219">
        <v>1.64</v>
      </c>
      <c r="P60" s="219">
        <v>2.2400000000000002</v>
      </c>
      <c r="Q60" s="219">
        <v>4.54</v>
      </c>
      <c r="R60" s="219">
        <v>0.89</v>
      </c>
      <c r="S60" s="219">
        <v>3.67</v>
      </c>
      <c r="T60" s="219">
        <v>0</v>
      </c>
      <c r="U60" s="219">
        <v>7.93</v>
      </c>
      <c r="V60" s="219">
        <v>0.17</v>
      </c>
      <c r="W60" s="219">
        <v>0.36</v>
      </c>
      <c r="X60" s="219">
        <v>1.22</v>
      </c>
      <c r="Y60" s="219">
        <v>0</v>
      </c>
      <c r="Z60" s="219">
        <v>2.2999999999999998</v>
      </c>
      <c r="AA60" s="219">
        <v>0.74</v>
      </c>
      <c r="AB60" s="219">
        <v>0</v>
      </c>
      <c r="AC60" s="219">
        <v>12.56</v>
      </c>
      <c r="AD60" s="219">
        <v>0</v>
      </c>
      <c r="AE60" s="219">
        <v>0</v>
      </c>
      <c r="AF60" s="219">
        <v>0</v>
      </c>
      <c r="AG60" s="219">
        <v>18.59</v>
      </c>
      <c r="AH60" s="219">
        <v>0</v>
      </c>
      <c r="AI60" s="219">
        <v>6.43</v>
      </c>
      <c r="AJ60" s="219">
        <v>6.43</v>
      </c>
      <c r="AK60" s="219">
        <v>58.5</v>
      </c>
      <c r="AL60" s="219">
        <v>0</v>
      </c>
      <c r="AM60" s="219">
        <v>0</v>
      </c>
      <c r="AN60" s="219">
        <v>0</v>
      </c>
      <c r="AO60" s="219">
        <v>171</v>
      </c>
      <c r="AP60" s="219">
        <v>0</v>
      </c>
    </row>
    <row r="61" spans="1:42">
      <c r="A61" t="s">
        <v>103</v>
      </c>
      <c r="B61" s="219">
        <v>0</v>
      </c>
      <c r="C61" s="219">
        <v>2.93</v>
      </c>
      <c r="D61" s="219">
        <v>6.13</v>
      </c>
      <c r="E61" s="219">
        <v>0</v>
      </c>
      <c r="F61" s="219">
        <v>0</v>
      </c>
      <c r="G61" s="219">
        <v>16.55</v>
      </c>
      <c r="H61" s="219">
        <v>0</v>
      </c>
      <c r="I61" s="219">
        <v>0</v>
      </c>
      <c r="J61" s="219">
        <v>19.48</v>
      </c>
      <c r="K61" s="219">
        <v>124.78</v>
      </c>
      <c r="L61" s="219">
        <v>42.02</v>
      </c>
      <c r="M61" s="219">
        <v>0</v>
      </c>
      <c r="N61" s="219">
        <v>0.49</v>
      </c>
      <c r="O61" s="219">
        <v>1.64</v>
      </c>
      <c r="P61" s="219">
        <v>2.2400000000000002</v>
      </c>
      <c r="Q61" s="219">
        <v>4.45</v>
      </c>
      <c r="R61" s="219">
        <v>0.35</v>
      </c>
      <c r="S61" s="219">
        <v>3.67</v>
      </c>
      <c r="T61" s="219">
        <v>0</v>
      </c>
      <c r="U61" s="219">
        <v>7.93</v>
      </c>
      <c r="V61" s="219">
        <v>0.17</v>
      </c>
      <c r="W61" s="219">
        <v>0.36</v>
      </c>
      <c r="X61" s="219">
        <v>1.22</v>
      </c>
      <c r="Y61" s="219">
        <v>0</v>
      </c>
      <c r="Z61" s="219">
        <v>2.2999999999999998</v>
      </c>
      <c r="AA61" s="219">
        <v>0.74</v>
      </c>
      <c r="AB61" s="219">
        <v>0</v>
      </c>
      <c r="AC61" s="219">
        <v>12.21</v>
      </c>
      <c r="AD61" s="219">
        <v>0</v>
      </c>
      <c r="AE61" s="219">
        <v>0</v>
      </c>
      <c r="AF61" s="219">
        <v>0</v>
      </c>
      <c r="AG61" s="219">
        <v>18.59</v>
      </c>
      <c r="AH61" s="219">
        <v>0</v>
      </c>
      <c r="AI61" s="219">
        <v>6.43</v>
      </c>
      <c r="AJ61" s="219">
        <v>6.43</v>
      </c>
      <c r="AK61" s="219">
        <v>58.5</v>
      </c>
      <c r="AL61" s="219">
        <v>0</v>
      </c>
      <c r="AM61" s="219">
        <v>0</v>
      </c>
      <c r="AN61" s="219">
        <v>0</v>
      </c>
      <c r="AO61" s="219">
        <v>171</v>
      </c>
      <c r="AP61" s="219">
        <v>0</v>
      </c>
    </row>
    <row r="62" spans="1:42">
      <c r="A62" t="s">
        <v>104</v>
      </c>
      <c r="B62" s="219">
        <v>0</v>
      </c>
      <c r="C62" s="219">
        <v>2.93</v>
      </c>
      <c r="D62" s="219">
        <v>6.13</v>
      </c>
      <c r="E62" s="219">
        <v>0</v>
      </c>
      <c r="F62" s="219">
        <v>0</v>
      </c>
      <c r="G62" s="219">
        <v>16.55</v>
      </c>
      <c r="H62" s="219">
        <v>0</v>
      </c>
      <c r="I62" s="219">
        <v>0</v>
      </c>
      <c r="J62" s="219">
        <v>19.48</v>
      </c>
      <c r="K62" s="219">
        <v>124.78</v>
      </c>
      <c r="L62" s="219">
        <v>42.02</v>
      </c>
      <c r="M62" s="219">
        <v>0</v>
      </c>
      <c r="N62" s="219">
        <v>0.49</v>
      </c>
      <c r="O62" s="219">
        <v>1.64</v>
      </c>
      <c r="P62" s="219">
        <v>2.2400000000000002</v>
      </c>
      <c r="Q62" s="219">
        <v>3.63</v>
      </c>
      <c r="R62" s="219">
        <v>0.35</v>
      </c>
      <c r="S62" s="219">
        <v>3.67</v>
      </c>
      <c r="T62" s="219">
        <v>0</v>
      </c>
      <c r="U62" s="219">
        <v>7.93</v>
      </c>
      <c r="V62" s="219">
        <v>0.17</v>
      </c>
      <c r="W62" s="219">
        <v>0.36</v>
      </c>
      <c r="X62" s="219">
        <v>1.22</v>
      </c>
      <c r="Y62" s="219">
        <v>0</v>
      </c>
      <c r="Z62" s="219">
        <v>2.2999999999999998</v>
      </c>
      <c r="AA62" s="219">
        <v>0.74</v>
      </c>
      <c r="AB62" s="219">
        <v>0</v>
      </c>
      <c r="AC62" s="219">
        <v>12.21</v>
      </c>
      <c r="AD62" s="219">
        <v>0</v>
      </c>
      <c r="AE62" s="219">
        <v>0</v>
      </c>
      <c r="AF62" s="219">
        <v>0</v>
      </c>
      <c r="AG62" s="219">
        <v>18.59</v>
      </c>
      <c r="AH62" s="219">
        <v>0</v>
      </c>
      <c r="AI62" s="219">
        <v>6.43</v>
      </c>
      <c r="AJ62" s="219">
        <v>6.43</v>
      </c>
      <c r="AK62" s="219">
        <v>58.5</v>
      </c>
      <c r="AL62" s="219">
        <v>0</v>
      </c>
      <c r="AM62" s="219">
        <v>0</v>
      </c>
      <c r="AN62" s="219">
        <v>0</v>
      </c>
      <c r="AO62" s="219">
        <v>171</v>
      </c>
      <c r="AP62" s="219">
        <v>0</v>
      </c>
    </row>
    <row r="63" spans="1:42">
      <c r="A63" t="s">
        <v>105</v>
      </c>
      <c r="B63" s="219">
        <v>0</v>
      </c>
      <c r="C63" s="219">
        <v>2.93</v>
      </c>
      <c r="D63" s="219">
        <v>6.13</v>
      </c>
      <c r="E63" s="219">
        <v>0</v>
      </c>
      <c r="F63" s="219">
        <v>0</v>
      </c>
      <c r="G63" s="219">
        <v>16.55</v>
      </c>
      <c r="H63" s="219">
        <v>0</v>
      </c>
      <c r="I63" s="219">
        <v>0</v>
      </c>
      <c r="J63" s="219">
        <v>19.48</v>
      </c>
      <c r="K63" s="219">
        <v>85.58</v>
      </c>
      <c r="L63" s="219">
        <v>42.02</v>
      </c>
      <c r="M63" s="219">
        <v>0</v>
      </c>
      <c r="N63" s="219">
        <v>0.49</v>
      </c>
      <c r="O63" s="219">
        <v>1.64</v>
      </c>
      <c r="P63" s="219">
        <v>2.2400000000000002</v>
      </c>
      <c r="Q63" s="219">
        <v>2.5099999999999998</v>
      </c>
      <c r="R63" s="219">
        <v>0.35</v>
      </c>
      <c r="S63" s="219">
        <v>0.63</v>
      </c>
      <c r="T63" s="219">
        <v>0</v>
      </c>
      <c r="U63" s="219">
        <v>7.93</v>
      </c>
      <c r="V63" s="219">
        <v>0.17</v>
      </c>
      <c r="W63" s="219">
        <v>0.45</v>
      </c>
      <c r="X63" s="219">
        <v>1.22</v>
      </c>
      <c r="Y63" s="219">
        <v>0</v>
      </c>
      <c r="Z63" s="219">
        <v>2.2999999999999998</v>
      </c>
      <c r="AA63" s="219">
        <v>0.74</v>
      </c>
      <c r="AB63" s="219">
        <v>0</v>
      </c>
      <c r="AC63" s="219">
        <v>12.21</v>
      </c>
      <c r="AD63" s="219">
        <v>0</v>
      </c>
      <c r="AE63" s="219">
        <v>0</v>
      </c>
      <c r="AF63" s="219">
        <v>0</v>
      </c>
      <c r="AG63" s="219">
        <v>-7.56</v>
      </c>
      <c r="AH63" s="219">
        <v>0</v>
      </c>
      <c r="AI63" s="219">
        <v>6.43</v>
      </c>
      <c r="AJ63" s="219">
        <v>6.43</v>
      </c>
      <c r="AK63" s="219">
        <v>58.5</v>
      </c>
      <c r="AL63" s="219">
        <v>0</v>
      </c>
      <c r="AM63" s="219">
        <v>0</v>
      </c>
      <c r="AN63" s="219">
        <v>0</v>
      </c>
      <c r="AO63" s="219">
        <v>171</v>
      </c>
      <c r="AP63" s="219">
        <v>0</v>
      </c>
    </row>
    <row r="64" spans="1:42">
      <c r="A64" t="s">
        <v>106</v>
      </c>
      <c r="B64" s="219">
        <v>0</v>
      </c>
      <c r="C64" s="219">
        <v>2.93</v>
      </c>
      <c r="D64" s="219">
        <v>6.13</v>
      </c>
      <c r="E64" s="219">
        <v>0</v>
      </c>
      <c r="F64" s="219">
        <v>0</v>
      </c>
      <c r="G64" s="219">
        <v>16.55</v>
      </c>
      <c r="H64" s="219">
        <v>0</v>
      </c>
      <c r="I64" s="219">
        <v>0</v>
      </c>
      <c r="J64" s="219">
        <v>19.48</v>
      </c>
      <c r="K64" s="219">
        <v>84.22</v>
      </c>
      <c r="L64" s="219">
        <v>42.45</v>
      </c>
      <c r="M64" s="219">
        <v>0</v>
      </c>
      <c r="N64" s="219">
        <v>0.49</v>
      </c>
      <c r="O64" s="219">
        <v>1.64</v>
      </c>
      <c r="P64" s="219">
        <v>2.2400000000000002</v>
      </c>
      <c r="Q64" s="219">
        <v>0.18</v>
      </c>
      <c r="R64" s="219">
        <v>0.35</v>
      </c>
      <c r="S64" s="219">
        <v>0.63</v>
      </c>
      <c r="T64" s="219">
        <v>0</v>
      </c>
      <c r="U64" s="219">
        <v>7.93</v>
      </c>
      <c r="V64" s="219">
        <v>0.17</v>
      </c>
      <c r="W64" s="219">
        <v>0.45</v>
      </c>
      <c r="X64" s="219">
        <v>1.22</v>
      </c>
      <c r="Y64" s="219">
        <v>0</v>
      </c>
      <c r="Z64" s="219">
        <v>2.2999999999999998</v>
      </c>
      <c r="AA64" s="219">
        <v>0.74</v>
      </c>
      <c r="AB64" s="219">
        <v>0</v>
      </c>
      <c r="AC64" s="219">
        <v>12.21</v>
      </c>
      <c r="AD64" s="219">
        <v>0</v>
      </c>
      <c r="AE64" s="219">
        <v>0</v>
      </c>
      <c r="AF64" s="219">
        <v>0</v>
      </c>
      <c r="AG64" s="219">
        <v>-8.61</v>
      </c>
      <c r="AH64" s="219">
        <v>0</v>
      </c>
      <c r="AI64" s="219">
        <v>6.43</v>
      </c>
      <c r="AJ64" s="219">
        <v>6.43</v>
      </c>
      <c r="AK64" s="219">
        <v>58.5</v>
      </c>
      <c r="AL64" s="219">
        <v>0</v>
      </c>
      <c r="AM64" s="219">
        <v>0</v>
      </c>
      <c r="AN64" s="219">
        <v>0</v>
      </c>
      <c r="AO64" s="219">
        <v>171</v>
      </c>
      <c r="AP64" s="219">
        <v>0</v>
      </c>
    </row>
    <row r="65" spans="1:42">
      <c r="A65" t="s">
        <v>107</v>
      </c>
      <c r="B65" s="219">
        <v>0</v>
      </c>
      <c r="C65" s="219">
        <v>2.93</v>
      </c>
      <c r="D65" s="219">
        <v>6.13</v>
      </c>
      <c r="E65" s="219">
        <v>0</v>
      </c>
      <c r="F65" s="219">
        <v>0</v>
      </c>
      <c r="G65" s="219">
        <v>16.55</v>
      </c>
      <c r="H65" s="219">
        <v>0</v>
      </c>
      <c r="I65" s="219">
        <v>0</v>
      </c>
      <c r="J65" s="219">
        <v>19.48</v>
      </c>
      <c r="K65" s="219">
        <v>86.23</v>
      </c>
      <c r="L65" s="219">
        <v>42.33</v>
      </c>
      <c r="M65" s="219">
        <v>0</v>
      </c>
      <c r="N65" s="219">
        <v>0.49</v>
      </c>
      <c r="O65" s="219">
        <v>1.64</v>
      </c>
      <c r="P65" s="219">
        <v>2.2400000000000002</v>
      </c>
      <c r="Q65" s="219">
        <v>0.18</v>
      </c>
      <c r="R65" s="219">
        <v>0.35</v>
      </c>
      <c r="S65" s="219">
        <v>0.63</v>
      </c>
      <c r="T65" s="219">
        <v>0</v>
      </c>
      <c r="U65" s="219">
        <v>7.93</v>
      </c>
      <c r="V65" s="219">
        <v>0.17</v>
      </c>
      <c r="W65" s="219">
        <v>0.45</v>
      </c>
      <c r="X65" s="219">
        <v>1.22</v>
      </c>
      <c r="Y65" s="219">
        <v>0</v>
      </c>
      <c r="Z65" s="219">
        <v>2.2999999999999998</v>
      </c>
      <c r="AA65" s="219">
        <v>0.74</v>
      </c>
      <c r="AB65" s="219">
        <v>0</v>
      </c>
      <c r="AC65" s="219">
        <v>12.21</v>
      </c>
      <c r="AD65" s="219">
        <v>0</v>
      </c>
      <c r="AE65" s="219">
        <v>0</v>
      </c>
      <c r="AF65" s="219">
        <v>0</v>
      </c>
      <c r="AG65" s="219">
        <v>18.59</v>
      </c>
      <c r="AH65" s="219">
        <v>0</v>
      </c>
      <c r="AI65" s="219">
        <v>6.43</v>
      </c>
      <c r="AJ65" s="219">
        <v>6.43</v>
      </c>
      <c r="AK65" s="219">
        <v>58.5</v>
      </c>
      <c r="AL65" s="219">
        <v>0</v>
      </c>
      <c r="AM65" s="219">
        <v>0</v>
      </c>
      <c r="AN65" s="219">
        <v>0</v>
      </c>
      <c r="AO65" s="219">
        <v>171</v>
      </c>
      <c r="AP65" s="219">
        <v>0</v>
      </c>
    </row>
    <row r="66" spans="1:42">
      <c r="A66" t="s">
        <v>108</v>
      </c>
      <c r="B66" s="219">
        <v>0</v>
      </c>
      <c r="C66" s="219">
        <v>2.93</v>
      </c>
      <c r="D66" s="219">
        <v>6.13</v>
      </c>
      <c r="E66" s="219">
        <v>0</v>
      </c>
      <c r="F66" s="219">
        <v>0</v>
      </c>
      <c r="G66" s="219">
        <v>16.55</v>
      </c>
      <c r="H66" s="219">
        <v>0</v>
      </c>
      <c r="I66" s="219">
        <v>0</v>
      </c>
      <c r="J66" s="219">
        <v>19.48</v>
      </c>
      <c r="K66" s="219">
        <v>84.22</v>
      </c>
      <c r="L66" s="219">
        <v>42.72</v>
      </c>
      <c r="M66" s="219">
        <v>0</v>
      </c>
      <c r="N66" s="219">
        <v>0.49</v>
      </c>
      <c r="O66" s="219">
        <v>1.64</v>
      </c>
      <c r="P66" s="219">
        <v>2.2400000000000002</v>
      </c>
      <c r="Q66" s="219">
        <v>0.18</v>
      </c>
      <c r="R66" s="219">
        <v>0.35</v>
      </c>
      <c r="S66" s="219">
        <v>0.63</v>
      </c>
      <c r="T66" s="219">
        <v>0</v>
      </c>
      <c r="U66" s="219">
        <v>7.93</v>
      </c>
      <c r="V66" s="219">
        <v>0.17</v>
      </c>
      <c r="W66" s="219">
        <v>0.45</v>
      </c>
      <c r="X66" s="219">
        <v>1.22</v>
      </c>
      <c r="Y66" s="219">
        <v>0</v>
      </c>
      <c r="Z66" s="219">
        <v>2.2999999999999998</v>
      </c>
      <c r="AA66" s="219">
        <v>0.74</v>
      </c>
      <c r="AB66" s="219">
        <v>0</v>
      </c>
      <c r="AC66" s="219">
        <v>12.21</v>
      </c>
      <c r="AD66" s="219">
        <v>0</v>
      </c>
      <c r="AE66" s="219">
        <v>0</v>
      </c>
      <c r="AF66" s="219">
        <v>0</v>
      </c>
      <c r="AG66" s="219">
        <v>18.59</v>
      </c>
      <c r="AH66" s="219">
        <v>0</v>
      </c>
      <c r="AI66" s="219">
        <v>6.43</v>
      </c>
      <c r="AJ66" s="219">
        <v>6.43</v>
      </c>
      <c r="AK66" s="219">
        <v>58.5</v>
      </c>
      <c r="AL66" s="219">
        <v>0</v>
      </c>
      <c r="AM66" s="219">
        <v>0</v>
      </c>
      <c r="AN66" s="219">
        <v>0</v>
      </c>
      <c r="AO66" s="219">
        <v>171</v>
      </c>
      <c r="AP66" s="219">
        <v>0</v>
      </c>
    </row>
    <row r="67" spans="1:42">
      <c r="A67" t="s">
        <v>109</v>
      </c>
      <c r="B67" s="219">
        <v>0</v>
      </c>
      <c r="C67" s="219">
        <v>2.93</v>
      </c>
      <c r="D67" s="219">
        <v>6.13</v>
      </c>
      <c r="E67" s="219">
        <v>0</v>
      </c>
      <c r="F67" s="219">
        <v>0</v>
      </c>
      <c r="G67" s="219">
        <v>16.55</v>
      </c>
      <c r="H67" s="219">
        <v>0</v>
      </c>
      <c r="I67" s="219">
        <v>0</v>
      </c>
      <c r="J67" s="219">
        <v>20.04</v>
      </c>
      <c r="K67" s="219">
        <v>84.22</v>
      </c>
      <c r="L67" s="219">
        <v>42.33</v>
      </c>
      <c r="M67" s="219">
        <v>0</v>
      </c>
      <c r="N67" s="219">
        <v>0.49</v>
      </c>
      <c r="O67" s="219">
        <v>1.64</v>
      </c>
      <c r="P67" s="219">
        <v>2.2400000000000002</v>
      </c>
      <c r="Q67" s="219">
        <v>0.18</v>
      </c>
      <c r="R67" s="219">
        <v>0.35</v>
      </c>
      <c r="S67" s="219">
        <v>0.63</v>
      </c>
      <c r="T67" s="219">
        <v>0</v>
      </c>
      <c r="U67" s="219">
        <v>7.93</v>
      </c>
      <c r="V67" s="219">
        <v>0.17</v>
      </c>
      <c r="W67" s="219">
        <v>0.45</v>
      </c>
      <c r="X67" s="219">
        <v>1.22</v>
      </c>
      <c r="Y67" s="219">
        <v>0</v>
      </c>
      <c r="Z67" s="219">
        <v>2.2999999999999998</v>
      </c>
      <c r="AA67" s="219">
        <v>0.74</v>
      </c>
      <c r="AB67" s="219">
        <v>0</v>
      </c>
      <c r="AC67" s="219">
        <v>12.21</v>
      </c>
      <c r="AD67" s="219">
        <v>0</v>
      </c>
      <c r="AE67" s="219">
        <v>0</v>
      </c>
      <c r="AF67" s="219">
        <v>0</v>
      </c>
      <c r="AG67" s="219">
        <v>18.59</v>
      </c>
      <c r="AH67" s="219">
        <v>0</v>
      </c>
      <c r="AI67" s="219">
        <v>6.43</v>
      </c>
      <c r="AJ67" s="219">
        <v>6.43</v>
      </c>
      <c r="AK67" s="219">
        <v>58.5</v>
      </c>
      <c r="AL67" s="219">
        <v>0</v>
      </c>
      <c r="AM67" s="219">
        <v>0</v>
      </c>
      <c r="AN67" s="219">
        <v>0</v>
      </c>
      <c r="AO67" s="219">
        <v>171</v>
      </c>
      <c r="AP67" s="219">
        <v>0</v>
      </c>
    </row>
    <row r="68" spans="1:42">
      <c r="A68" t="s">
        <v>110</v>
      </c>
      <c r="B68" s="219">
        <v>0</v>
      </c>
      <c r="C68" s="219">
        <v>2.93</v>
      </c>
      <c r="D68" s="219">
        <v>6.13</v>
      </c>
      <c r="E68" s="219">
        <v>0</v>
      </c>
      <c r="F68" s="219">
        <v>0</v>
      </c>
      <c r="G68" s="219">
        <v>16.55</v>
      </c>
      <c r="H68" s="219">
        <v>0</v>
      </c>
      <c r="I68" s="219">
        <v>0</v>
      </c>
      <c r="J68" s="219">
        <v>20.04</v>
      </c>
      <c r="K68" s="219">
        <v>84.22</v>
      </c>
      <c r="L68" s="219">
        <v>42.33</v>
      </c>
      <c r="M68" s="219">
        <v>0</v>
      </c>
      <c r="N68" s="219">
        <v>0.49</v>
      </c>
      <c r="O68" s="219">
        <v>1.64</v>
      </c>
      <c r="P68" s="219">
        <v>2.2400000000000002</v>
      </c>
      <c r="Q68" s="219">
        <v>0.18</v>
      </c>
      <c r="R68" s="219">
        <v>0.35</v>
      </c>
      <c r="S68" s="219">
        <v>0.63</v>
      </c>
      <c r="T68" s="219">
        <v>0</v>
      </c>
      <c r="U68" s="219">
        <v>7.93</v>
      </c>
      <c r="V68" s="219">
        <v>0.17</v>
      </c>
      <c r="W68" s="219">
        <v>0.45</v>
      </c>
      <c r="X68" s="219">
        <v>1.22</v>
      </c>
      <c r="Y68" s="219">
        <v>0</v>
      </c>
      <c r="Z68" s="219">
        <v>2.2999999999999998</v>
      </c>
      <c r="AA68" s="219">
        <v>0.74</v>
      </c>
      <c r="AB68" s="219">
        <v>0</v>
      </c>
      <c r="AC68" s="219">
        <v>11.86</v>
      </c>
      <c r="AD68" s="219">
        <v>0</v>
      </c>
      <c r="AE68" s="219">
        <v>0</v>
      </c>
      <c r="AF68" s="219">
        <v>0</v>
      </c>
      <c r="AG68" s="219">
        <v>18.59</v>
      </c>
      <c r="AH68" s="219">
        <v>0</v>
      </c>
      <c r="AI68" s="219">
        <v>6.43</v>
      </c>
      <c r="AJ68" s="219">
        <v>6.43</v>
      </c>
      <c r="AK68" s="219">
        <v>58.5</v>
      </c>
      <c r="AL68" s="219">
        <v>0</v>
      </c>
      <c r="AM68" s="219">
        <v>0</v>
      </c>
      <c r="AN68" s="219">
        <v>0</v>
      </c>
      <c r="AO68" s="219">
        <v>171</v>
      </c>
      <c r="AP68" s="219">
        <v>0</v>
      </c>
    </row>
    <row r="69" spans="1:42">
      <c r="A69" t="s">
        <v>111</v>
      </c>
      <c r="B69" s="219">
        <v>0</v>
      </c>
      <c r="C69" s="219">
        <v>2.93</v>
      </c>
      <c r="D69" s="219">
        <v>6.13</v>
      </c>
      <c r="E69" s="219">
        <v>0</v>
      </c>
      <c r="F69" s="219">
        <v>0</v>
      </c>
      <c r="G69" s="219">
        <v>16.55</v>
      </c>
      <c r="H69" s="219">
        <v>0</v>
      </c>
      <c r="I69" s="219">
        <v>0</v>
      </c>
      <c r="J69" s="219">
        <v>20.04</v>
      </c>
      <c r="K69" s="219">
        <v>88.36</v>
      </c>
      <c r="L69" s="219">
        <v>42.33</v>
      </c>
      <c r="M69" s="219">
        <v>0</v>
      </c>
      <c r="N69" s="219">
        <v>0.49</v>
      </c>
      <c r="O69" s="219">
        <v>1.64</v>
      </c>
      <c r="P69" s="219">
        <v>2.2400000000000002</v>
      </c>
      <c r="Q69" s="219">
        <v>0.18</v>
      </c>
      <c r="R69" s="219">
        <v>0.35</v>
      </c>
      <c r="S69" s="219">
        <v>0.63</v>
      </c>
      <c r="T69" s="219">
        <v>0</v>
      </c>
      <c r="U69" s="219">
        <v>7.93</v>
      </c>
      <c r="V69" s="219">
        <v>0.17</v>
      </c>
      <c r="W69" s="219">
        <v>0.36</v>
      </c>
      <c r="X69" s="219">
        <v>1.22</v>
      </c>
      <c r="Y69" s="219">
        <v>0</v>
      </c>
      <c r="Z69" s="219">
        <v>2.2999999999999998</v>
      </c>
      <c r="AA69" s="219">
        <v>0.74</v>
      </c>
      <c r="AB69" s="219">
        <v>0</v>
      </c>
      <c r="AC69" s="219">
        <v>11.53</v>
      </c>
      <c r="AD69" s="219">
        <v>0</v>
      </c>
      <c r="AE69" s="219">
        <v>0</v>
      </c>
      <c r="AF69" s="219">
        <v>0</v>
      </c>
      <c r="AG69" s="219">
        <v>17.899999999999999</v>
      </c>
      <c r="AH69" s="219">
        <v>0</v>
      </c>
      <c r="AI69" s="219">
        <v>6.43</v>
      </c>
      <c r="AJ69" s="219">
        <v>6.43</v>
      </c>
      <c r="AK69" s="219">
        <v>58.68</v>
      </c>
      <c r="AL69" s="219">
        <v>0</v>
      </c>
      <c r="AM69" s="219">
        <v>0</v>
      </c>
      <c r="AN69" s="219">
        <v>0</v>
      </c>
      <c r="AO69" s="219">
        <v>171</v>
      </c>
      <c r="AP69" s="219">
        <v>0</v>
      </c>
    </row>
    <row r="70" spans="1:42">
      <c r="A70" t="s">
        <v>112</v>
      </c>
      <c r="B70" s="219">
        <v>0</v>
      </c>
      <c r="C70" s="219">
        <v>2.93</v>
      </c>
      <c r="D70" s="219">
        <v>6.13</v>
      </c>
      <c r="E70" s="219">
        <v>0</v>
      </c>
      <c r="F70" s="219">
        <v>0</v>
      </c>
      <c r="G70" s="219">
        <v>16.55</v>
      </c>
      <c r="H70" s="219">
        <v>0</v>
      </c>
      <c r="I70" s="219">
        <v>0</v>
      </c>
      <c r="J70" s="219">
        <v>20.04</v>
      </c>
      <c r="K70" s="219">
        <v>88.36</v>
      </c>
      <c r="L70" s="219">
        <v>42.33</v>
      </c>
      <c r="M70" s="219">
        <v>0</v>
      </c>
      <c r="N70" s="219">
        <v>0.49</v>
      </c>
      <c r="O70" s="219">
        <v>1.64</v>
      </c>
      <c r="P70" s="219">
        <v>2.2400000000000002</v>
      </c>
      <c r="Q70" s="219">
        <v>0.16</v>
      </c>
      <c r="R70" s="219">
        <v>0.35</v>
      </c>
      <c r="S70" s="219">
        <v>0.63</v>
      </c>
      <c r="T70" s="219">
        <v>0</v>
      </c>
      <c r="U70" s="219">
        <v>7.93</v>
      </c>
      <c r="V70" s="219">
        <v>0.17</v>
      </c>
      <c r="W70" s="219">
        <v>0.36</v>
      </c>
      <c r="X70" s="219">
        <v>1.22</v>
      </c>
      <c r="Y70" s="219">
        <v>0</v>
      </c>
      <c r="Z70" s="219">
        <v>2.2999999999999998</v>
      </c>
      <c r="AA70" s="219">
        <v>0.74</v>
      </c>
      <c r="AB70" s="219">
        <v>0</v>
      </c>
      <c r="AC70" s="219">
        <v>11.53</v>
      </c>
      <c r="AD70" s="219">
        <v>0</v>
      </c>
      <c r="AE70" s="219">
        <v>0</v>
      </c>
      <c r="AF70" s="219">
        <v>0</v>
      </c>
      <c r="AG70" s="219">
        <v>17.899999999999999</v>
      </c>
      <c r="AH70" s="219">
        <v>0</v>
      </c>
      <c r="AI70" s="219">
        <v>6.43</v>
      </c>
      <c r="AJ70" s="219">
        <v>6.43</v>
      </c>
      <c r="AK70" s="219">
        <v>58.68</v>
      </c>
      <c r="AL70" s="219">
        <v>0</v>
      </c>
      <c r="AM70" s="219">
        <v>0</v>
      </c>
      <c r="AN70" s="219">
        <v>0</v>
      </c>
      <c r="AO70" s="219">
        <v>171</v>
      </c>
      <c r="AP70" s="219">
        <v>0</v>
      </c>
    </row>
    <row r="71" spans="1:42">
      <c r="A71" t="s">
        <v>113</v>
      </c>
      <c r="B71" s="219">
        <v>0</v>
      </c>
      <c r="C71" s="219">
        <v>3.2</v>
      </c>
      <c r="D71" s="219">
        <v>6.13</v>
      </c>
      <c r="E71" s="219">
        <v>0</v>
      </c>
      <c r="F71" s="219">
        <v>0</v>
      </c>
      <c r="G71" s="219">
        <v>16.55</v>
      </c>
      <c r="H71" s="219">
        <v>0</v>
      </c>
      <c r="I71" s="219">
        <v>0</v>
      </c>
      <c r="J71" s="219">
        <v>20.04</v>
      </c>
      <c r="K71" s="219">
        <v>88.36</v>
      </c>
      <c r="L71" s="219">
        <v>24.87</v>
      </c>
      <c r="M71" s="219">
        <v>0</v>
      </c>
      <c r="N71" s="219">
        <v>0.49</v>
      </c>
      <c r="O71" s="219">
        <v>1.64</v>
      </c>
      <c r="P71" s="219">
        <v>2.2400000000000002</v>
      </c>
      <c r="Q71" s="219">
        <v>0.16</v>
      </c>
      <c r="R71" s="219">
        <v>0.35</v>
      </c>
      <c r="S71" s="219">
        <v>0.63</v>
      </c>
      <c r="T71" s="219">
        <v>0</v>
      </c>
      <c r="U71" s="219">
        <v>7.93</v>
      </c>
      <c r="V71" s="219">
        <v>0.17</v>
      </c>
      <c r="W71" s="219">
        <v>0.36</v>
      </c>
      <c r="X71" s="219">
        <v>1.22</v>
      </c>
      <c r="Y71" s="219">
        <v>0</v>
      </c>
      <c r="Z71" s="219">
        <v>2.2999999999999998</v>
      </c>
      <c r="AA71" s="219">
        <v>0.74</v>
      </c>
      <c r="AB71" s="219">
        <v>0</v>
      </c>
      <c r="AC71" s="219">
        <v>11.53</v>
      </c>
      <c r="AD71" s="219">
        <v>0</v>
      </c>
      <c r="AE71" s="219">
        <v>0</v>
      </c>
      <c r="AF71" s="219">
        <v>0</v>
      </c>
      <c r="AG71" s="219">
        <v>17.899999999999999</v>
      </c>
      <c r="AH71" s="219">
        <v>0</v>
      </c>
      <c r="AI71" s="219">
        <v>6.43</v>
      </c>
      <c r="AJ71" s="219">
        <v>6.43</v>
      </c>
      <c r="AK71" s="219">
        <v>58.68</v>
      </c>
      <c r="AL71" s="219">
        <v>0</v>
      </c>
      <c r="AM71" s="219">
        <v>0</v>
      </c>
      <c r="AN71" s="219">
        <v>0</v>
      </c>
      <c r="AO71" s="219">
        <v>171</v>
      </c>
      <c r="AP71" s="219">
        <v>0</v>
      </c>
    </row>
    <row r="72" spans="1:42">
      <c r="A72" t="s">
        <v>114</v>
      </c>
      <c r="B72" s="219">
        <v>0</v>
      </c>
      <c r="C72" s="219">
        <v>3.2</v>
      </c>
      <c r="D72" s="219">
        <v>6.13</v>
      </c>
      <c r="E72" s="219">
        <v>0</v>
      </c>
      <c r="F72" s="219">
        <v>0</v>
      </c>
      <c r="G72" s="219">
        <v>16.55</v>
      </c>
      <c r="H72" s="219">
        <v>0</v>
      </c>
      <c r="I72" s="219">
        <v>0</v>
      </c>
      <c r="J72" s="219">
        <v>20.04</v>
      </c>
      <c r="K72" s="219">
        <v>88.36</v>
      </c>
      <c r="L72" s="219">
        <v>22.78</v>
      </c>
      <c r="M72" s="219">
        <v>0</v>
      </c>
      <c r="N72" s="219">
        <v>0.49</v>
      </c>
      <c r="O72" s="219">
        <v>1.64</v>
      </c>
      <c r="P72" s="219">
        <v>2.2400000000000002</v>
      </c>
      <c r="Q72" s="219">
        <v>0.16</v>
      </c>
      <c r="R72" s="219">
        <v>0.35</v>
      </c>
      <c r="S72" s="219">
        <v>0.63</v>
      </c>
      <c r="T72" s="219">
        <v>0</v>
      </c>
      <c r="U72" s="219">
        <v>7.93</v>
      </c>
      <c r="V72" s="219">
        <v>0.17</v>
      </c>
      <c r="W72" s="219">
        <v>0.36</v>
      </c>
      <c r="X72" s="219">
        <v>1.22</v>
      </c>
      <c r="Y72" s="219">
        <v>0</v>
      </c>
      <c r="Z72" s="219">
        <v>2.2999999999999998</v>
      </c>
      <c r="AA72" s="219">
        <v>0.74</v>
      </c>
      <c r="AB72" s="219">
        <v>0</v>
      </c>
      <c r="AC72" s="219">
        <v>11.53</v>
      </c>
      <c r="AD72" s="219">
        <v>0</v>
      </c>
      <c r="AE72" s="219">
        <v>0</v>
      </c>
      <c r="AF72" s="219">
        <v>0</v>
      </c>
      <c r="AG72" s="219">
        <v>17.899999999999999</v>
      </c>
      <c r="AH72" s="219">
        <v>0</v>
      </c>
      <c r="AI72" s="219">
        <v>6.43</v>
      </c>
      <c r="AJ72" s="219">
        <v>6.43</v>
      </c>
      <c r="AK72" s="219">
        <v>58.68</v>
      </c>
      <c r="AL72" s="219">
        <v>0</v>
      </c>
      <c r="AM72" s="219">
        <v>0</v>
      </c>
      <c r="AN72" s="219">
        <v>0</v>
      </c>
      <c r="AO72" s="219">
        <v>171</v>
      </c>
      <c r="AP72" s="219">
        <v>0</v>
      </c>
    </row>
    <row r="73" spans="1:42">
      <c r="A73" t="s">
        <v>115</v>
      </c>
      <c r="B73" s="219">
        <v>0</v>
      </c>
      <c r="C73" s="219">
        <v>3.2</v>
      </c>
      <c r="D73" s="219">
        <v>6.13</v>
      </c>
      <c r="E73" s="219">
        <v>0</v>
      </c>
      <c r="F73" s="219">
        <v>0</v>
      </c>
      <c r="G73" s="219">
        <v>16.55</v>
      </c>
      <c r="H73" s="219">
        <v>0</v>
      </c>
      <c r="I73" s="219">
        <v>0</v>
      </c>
      <c r="J73" s="219">
        <v>20.04</v>
      </c>
      <c r="K73" s="219">
        <v>75.290000000000006</v>
      </c>
      <c r="L73" s="219">
        <v>22.78</v>
      </c>
      <c r="M73" s="219">
        <v>0</v>
      </c>
      <c r="N73" s="219">
        <v>0.49</v>
      </c>
      <c r="O73" s="219">
        <v>1.64</v>
      </c>
      <c r="P73" s="219">
        <v>2.2400000000000002</v>
      </c>
      <c r="Q73" s="219">
        <v>0.17</v>
      </c>
      <c r="R73" s="219">
        <v>0.35</v>
      </c>
      <c r="S73" s="219">
        <v>0.63</v>
      </c>
      <c r="T73" s="219">
        <v>0</v>
      </c>
      <c r="U73" s="219">
        <v>7.93</v>
      </c>
      <c r="V73" s="219">
        <v>0.17</v>
      </c>
      <c r="W73" s="219">
        <v>0.36</v>
      </c>
      <c r="X73" s="219">
        <v>1.22</v>
      </c>
      <c r="Y73" s="219">
        <v>0</v>
      </c>
      <c r="Z73" s="219">
        <v>2.2999999999999998</v>
      </c>
      <c r="AA73" s="219">
        <v>0.74</v>
      </c>
      <c r="AB73" s="219">
        <v>0</v>
      </c>
      <c r="AC73" s="219">
        <v>11.53</v>
      </c>
      <c r="AD73" s="219">
        <v>0</v>
      </c>
      <c r="AE73" s="219">
        <v>0</v>
      </c>
      <c r="AF73" s="219">
        <v>0</v>
      </c>
      <c r="AG73" s="219">
        <v>17.899999999999999</v>
      </c>
      <c r="AH73" s="219">
        <v>0</v>
      </c>
      <c r="AI73" s="219">
        <v>6.43</v>
      </c>
      <c r="AJ73" s="219">
        <v>6.43</v>
      </c>
      <c r="AK73" s="219">
        <v>58.68</v>
      </c>
      <c r="AL73" s="219">
        <v>0</v>
      </c>
      <c r="AM73" s="219">
        <v>0</v>
      </c>
      <c r="AN73" s="219">
        <v>0</v>
      </c>
      <c r="AO73" s="219">
        <v>171</v>
      </c>
      <c r="AP73" s="219">
        <v>0</v>
      </c>
    </row>
    <row r="74" spans="1:42">
      <c r="A74" t="s">
        <v>116</v>
      </c>
      <c r="B74" s="219">
        <v>0</v>
      </c>
      <c r="C74" s="219">
        <v>3.2</v>
      </c>
      <c r="D74" s="219">
        <v>6.13</v>
      </c>
      <c r="E74" s="219">
        <v>0</v>
      </c>
      <c r="F74" s="219">
        <v>0</v>
      </c>
      <c r="G74" s="219">
        <v>16.55</v>
      </c>
      <c r="H74" s="219">
        <v>0</v>
      </c>
      <c r="I74" s="219">
        <v>0</v>
      </c>
      <c r="J74" s="219">
        <v>20.04</v>
      </c>
      <c r="K74" s="219">
        <v>75.290000000000006</v>
      </c>
      <c r="L74" s="219">
        <v>22.78</v>
      </c>
      <c r="M74" s="219">
        <v>0</v>
      </c>
      <c r="N74" s="219">
        <v>0.49</v>
      </c>
      <c r="O74" s="219">
        <v>1.64</v>
      </c>
      <c r="P74" s="219">
        <v>2.2400000000000002</v>
      </c>
      <c r="Q74" s="219">
        <v>0.17</v>
      </c>
      <c r="R74" s="219">
        <v>0.35</v>
      </c>
      <c r="S74" s="219">
        <v>0.63</v>
      </c>
      <c r="T74" s="219">
        <v>0</v>
      </c>
      <c r="U74" s="219">
        <v>7.93</v>
      </c>
      <c r="V74" s="219">
        <v>0.17</v>
      </c>
      <c r="W74" s="219">
        <v>0.36</v>
      </c>
      <c r="X74" s="219">
        <v>1.22</v>
      </c>
      <c r="Y74" s="219">
        <v>0</v>
      </c>
      <c r="Z74" s="219">
        <v>2.2999999999999998</v>
      </c>
      <c r="AA74" s="219">
        <v>0.74</v>
      </c>
      <c r="AB74" s="219">
        <v>0</v>
      </c>
      <c r="AC74" s="219">
        <v>11.53</v>
      </c>
      <c r="AD74" s="219">
        <v>0</v>
      </c>
      <c r="AE74" s="219">
        <v>0</v>
      </c>
      <c r="AF74" s="219">
        <v>0</v>
      </c>
      <c r="AG74" s="219">
        <v>17.899999999999999</v>
      </c>
      <c r="AH74" s="219">
        <v>0</v>
      </c>
      <c r="AI74" s="219">
        <v>6.43</v>
      </c>
      <c r="AJ74" s="219">
        <v>6.43</v>
      </c>
      <c r="AK74" s="219">
        <v>58.68</v>
      </c>
      <c r="AL74" s="219">
        <v>0</v>
      </c>
      <c r="AM74" s="219">
        <v>0</v>
      </c>
      <c r="AN74" s="219">
        <v>0</v>
      </c>
      <c r="AO74" s="219">
        <v>171</v>
      </c>
      <c r="AP74" s="219">
        <v>0</v>
      </c>
    </row>
    <row r="75" spans="1:42">
      <c r="A75" t="s">
        <v>117</v>
      </c>
      <c r="B75" s="219">
        <v>0</v>
      </c>
      <c r="C75" s="219">
        <v>3.2</v>
      </c>
      <c r="D75" s="219">
        <v>6.13</v>
      </c>
      <c r="E75" s="219">
        <v>0</v>
      </c>
      <c r="F75" s="219">
        <v>0</v>
      </c>
      <c r="G75" s="219">
        <v>16.55</v>
      </c>
      <c r="H75" s="219">
        <v>0</v>
      </c>
      <c r="I75" s="219">
        <v>0</v>
      </c>
      <c r="J75" s="219">
        <v>20.04</v>
      </c>
      <c r="K75" s="219">
        <v>70.11</v>
      </c>
      <c r="L75" s="219">
        <v>26.18</v>
      </c>
      <c r="M75" s="219">
        <v>0</v>
      </c>
      <c r="N75" s="219">
        <v>0.49</v>
      </c>
      <c r="O75" s="219">
        <v>1.64</v>
      </c>
      <c r="P75" s="219">
        <v>2.2400000000000002</v>
      </c>
      <c r="Q75" s="219">
        <v>0.17</v>
      </c>
      <c r="R75" s="219">
        <v>0.35</v>
      </c>
      <c r="S75" s="219">
        <v>0.63</v>
      </c>
      <c r="T75" s="219">
        <v>0</v>
      </c>
      <c r="U75" s="219">
        <v>7.93</v>
      </c>
      <c r="V75" s="219">
        <v>0.17</v>
      </c>
      <c r="W75" s="219">
        <v>0.36</v>
      </c>
      <c r="X75" s="219">
        <v>1.22</v>
      </c>
      <c r="Y75" s="219">
        <v>0</v>
      </c>
      <c r="Z75" s="219">
        <v>2.2999999999999998</v>
      </c>
      <c r="AA75" s="219">
        <v>0.74</v>
      </c>
      <c r="AB75" s="219">
        <v>0</v>
      </c>
      <c r="AC75" s="219">
        <v>11.53</v>
      </c>
      <c r="AD75" s="219">
        <v>0</v>
      </c>
      <c r="AE75" s="219">
        <v>0</v>
      </c>
      <c r="AF75" s="219">
        <v>0</v>
      </c>
      <c r="AG75" s="219">
        <v>17.899999999999999</v>
      </c>
      <c r="AH75" s="219">
        <v>0</v>
      </c>
      <c r="AI75" s="219">
        <v>6.43</v>
      </c>
      <c r="AJ75" s="219">
        <v>0</v>
      </c>
      <c r="AK75" s="219">
        <v>58.68</v>
      </c>
      <c r="AL75" s="219">
        <v>0</v>
      </c>
      <c r="AM75" s="219">
        <v>0</v>
      </c>
      <c r="AN75" s="219">
        <v>0</v>
      </c>
      <c r="AO75" s="219">
        <v>174.6</v>
      </c>
      <c r="AP75" s="219">
        <v>0</v>
      </c>
    </row>
    <row r="76" spans="1:42">
      <c r="A76" t="s">
        <v>118</v>
      </c>
      <c r="B76" s="219">
        <v>0</v>
      </c>
      <c r="C76" s="219">
        <v>3.2</v>
      </c>
      <c r="D76" s="219">
        <v>6.13</v>
      </c>
      <c r="E76" s="219">
        <v>0</v>
      </c>
      <c r="F76" s="219">
        <v>0</v>
      </c>
      <c r="G76" s="219">
        <v>16.55</v>
      </c>
      <c r="H76" s="219">
        <v>0</v>
      </c>
      <c r="I76" s="219">
        <v>0</v>
      </c>
      <c r="J76" s="219">
        <v>20.04</v>
      </c>
      <c r="K76" s="219">
        <v>70.11</v>
      </c>
      <c r="L76" s="219">
        <v>23.67</v>
      </c>
      <c r="M76" s="219">
        <v>0</v>
      </c>
      <c r="N76" s="219">
        <v>0.49</v>
      </c>
      <c r="O76" s="219">
        <v>1.64</v>
      </c>
      <c r="P76" s="219">
        <v>2.2400000000000002</v>
      </c>
      <c r="Q76" s="219">
        <v>0.17</v>
      </c>
      <c r="R76" s="219">
        <v>0.35</v>
      </c>
      <c r="S76" s="219">
        <v>0.63</v>
      </c>
      <c r="T76" s="219">
        <v>0</v>
      </c>
      <c r="U76" s="219">
        <v>7.93</v>
      </c>
      <c r="V76" s="219">
        <v>0.17</v>
      </c>
      <c r="W76" s="219">
        <v>0.36</v>
      </c>
      <c r="X76" s="219">
        <v>1.22</v>
      </c>
      <c r="Y76" s="219">
        <v>0</v>
      </c>
      <c r="Z76" s="219">
        <v>2.2999999999999998</v>
      </c>
      <c r="AA76" s="219">
        <v>0.74</v>
      </c>
      <c r="AB76" s="219">
        <v>0</v>
      </c>
      <c r="AC76" s="219">
        <v>11.53</v>
      </c>
      <c r="AD76" s="219">
        <v>0</v>
      </c>
      <c r="AE76" s="219">
        <v>0</v>
      </c>
      <c r="AF76" s="219">
        <v>0</v>
      </c>
      <c r="AG76" s="219">
        <v>-19.86</v>
      </c>
      <c r="AH76" s="219">
        <v>0</v>
      </c>
      <c r="AI76" s="219">
        <v>6.43</v>
      </c>
      <c r="AJ76" s="219">
        <v>0</v>
      </c>
      <c r="AK76" s="219">
        <v>58.68</v>
      </c>
      <c r="AL76" s="219">
        <v>0</v>
      </c>
      <c r="AM76" s="219">
        <v>0</v>
      </c>
      <c r="AN76" s="219">
        <v>0</v>
      </c>
      <c r="AO76" s="219">
        <v>174.6</v>
      </c>
      <c r="AP76" s="219">
        <v>0</v>
      </c>
    </row>
    <row r="77" spans="1:42">
      <c r="A77" t="s">
        <v>119</v>
      </c>
      <c r="B77" s="219">
        <v>0</v>
      </c>
      <c r="C77" s="219">
        <v>3.2</v>
      </c>
      <c r="D77" s="219">
        <v>6.13</v>
      </c>
      <c r="E77" s="219">
        <v>0</v>
      </c>
      <c r="F77" s="219">
        <v>0</v>
      </c>
      <c r="G77" s="219">
        <v>16.55</v>
      </c>
      <c r="H77" s="219">
        <v>0</v>
      </c>
      <c r="I77" s="219">
        <v>0</v>
      </c>
      <c r="J77" s="219">
        <v>20.04</v>
      </c>
      <c r="K77" s="219">
        <v>64.930000000000007</v>
      </c>
      <c r="L77" s="219">
        <v>21.32</v>
      </c>
      <c r="M77" s="219">
        <v>0</v>
      </c>
      <c r="N77" s="219">
        <v>0.49</v>
      </c>
      <c r="O77" s="219">
        <v>1.64</v>
      </c>
      <c r="P77" s="219">
        <v>2.2400000000000002</v>
      </c>
      <c r="Q77" s="219">
        <v>0.17</v>
      </c>
      <c r="R77" s="219">
        <v>0.35</v>
      </c>
      <c r="S77" s="219">
        <v>0.63</v>
      </c>
      <c r="T77" s="219">
        <v>0</v>
      </c>
      <c r="U77" s="219">
        <v>7.93</v>
      </c>
      <c r="V77" s="219">
        <v>0.17</v>
      </c>
      <c r="W77" s="219">
        <v>0.36</v>
      </c>
      <c r="X77" s="219">
        <v>1.22</v>
      </c>
      <c r="Y77" s="219">
        <v>0</v>
      </c>
      <c r="Z77" s="219">
        <v>2.2999999999999998</v>
      </c>
      <c r="AA77" s="219">
        <v>0.74</v>
      </c>
      <c r="AB77" s="219">
        <v>0</v>
      </c>
      <c r="AC77" s="219">
        <v>11.53</v>
      </c>
      <c r="AD77" s="219">
        <v>0</v>
      </c>
      <c r="AE77" s="219">
        <v>0</v>
      </c>
      <c r="AF77" s="219">
        <v>0</v>
      </c>
      <c r="AG77" s="219">
        <v>-19.86</v>
      </c>
      <c r="AH77" s="219">
        <v>0</v>
      </c>
      <c r="AI77" s="219">
        <v>6.43</v>
      </c>
      <c r="AJ77" s="219">
        <v>0</v>
      </c>
      <c r="AK77" s="219">
        <v>58.68</v>
      </c>
      <c r="AL77" s="219">
        <v>0</v>
      </c>
      <c r="AM77" s="219">
        <v>0</v>
      </c>
      <c r="AN77" s="219">
        <v>0</v>
      </c>
      <c r="AO77" s="219">
        <v>174.6</v>
      </c>
      <c r="AP77" s="219">
        <v>0</v>
      </c>
    </row>
    <row r="78" spans="1:42">
      <c r="A78" t="s">
        <v>120</v>
      </c>
      <c r="B78" s="219">
        <v>0</v>
      </c>
      <c r="C78" s="219">
        <v>3.2</v>
      </c>
      <c r="D78" s="219">
        <v>6.13</v>
      </c>
      <c r="E78" s="219">
        <v>0</v>
      </c>
      <c r="F78" s="219">
        <v>0</v>
      </c>
      <c r="G78" s="219">
        <v>16.55</v>
      </c>
      <c r="H78" s="219">
        <v>0</v>
      </c>
      <c r="I78" s="219">
        <v>0</v>
      </c>
      <c r="J78" s="219">
        <v>20.04</v>
      </c>
      <c r="K78" s="219">
        <v>64.930000000000007</v>
      </c>
      <c r="L78" s="219">
        <v>22.78</v>
      </c>
      <c r="M78" s="219">
        <v>0</v>
      </c>
      <c r="N78" s="219">
        <v>0.49</v>
      </c>
      <c r="O78" s="219">
        <v>1.64</v>
      </c>
      <c r="P78" s="219">
        <v>2.2400000000000002</v>
      </c>
      <c r="Q78" s="219">
        <v>0.17</v>
      </c>
      <c r="R78" s="219">
        <v>0.35</v>
      </c>
      <c r="S78" s="219">
        <v>0.63</v>
      </c>
      <c r="T78" s="219">
        <v>0</v>
      </c>
      <c r="U78" s="219">
        <v>7.93</v>
      </c>
      <c r="V78" s="219">
        <v>0.17</v>
      </c>
      <c r="W78" s="219">
        <v>0.36</v>
      </c>
      <c r="X78" s="219">
        <v>1.22</v>
      </c>
      <c r="Y78" s="219">
        <v>0</v>
      </c>
      <c r="Z78" s="219">
        <v>2.2999999999999998</v>
      </c>
      <c r="AA78" s="219">
        <v>0.74</v>
      </c>
      <c r="AB78" s="219">
        <v>0</v>
      </c>
      <c r="AC78" s="219">
        <v>11.53</v>
      </c>
      <c r="AD78" s="219">
        <v>0</v>
      </c>
      <c r="AE78" s="219">
        <v>0</v>
      </c>
      <c r="AF78" s="219">
        <v>0</v>
      </c>
      <c r="AG78" s="219">
        <v>-19.86</v>
      </c>
      <c r="AH78" s="219">
        <v>0</v>
      </c>
      <c r="AI78" s="219">
        <v>6.43</v>
      </c>
      <c r="AJ78" s="219">
        <v>0</v>
      </c>
      <c r="AK78" s="219">
        <v>58.68</v>
      </c>
      <c r="AL78" s="219">
        <v>0</v>
      </c>
      <c r="AM78" s="219">
        <v>0</v>
      </c>
      <c r="AN78" s="219">
        <v>0</v>
      </c>
      <c r="AO78" s="219">
        <v>174.6</v>
      </c>
      <c r="AP78" s="219">
        <v>0</v>
      </c>
    </row>
    <row r="79" spans="1:42">
      <c r="A79" t="s">
        <v>121</v>
      </c>
      <c r="B79" s="219">
        <v>0</v>
      </c>
      <c r="C79" s="219">
        <v>3.47</v>
      </c>
      <c r="D79" s="219">
        <v>6.13</v>
      </c>
      <c r="E79" s="219">
        <v>0</v>
      </c>
      <c r="F79" s="219">
        <v>0</v>
      </c>
      <c r="G79" s="219">
        <v>16.55</v>
      </c>
      <c r="H79" s="219">
        <v>0</v>
      </c>
      <c r="I79" s="219">
        <v>0</v>
      </c>
      <c r="J79" s="219">
        <v>20.04</v>
      </c>
      <c r="K79" s="219">
        <v>59.76</v>
      </c>
      <c r="L79" s="219">
        <v>22.78</v>
      </c>
      <c r="M79" s="219">
        <v>0</v>
      </c>
      <c r="N79" s="219">
        <v>0.49</v>
      </c>
      <c r="O79" s="219">
        <v>1.64</v>
      </c>
      <c r="P79" s="219">
        <v>2.2400000000000002</v>
      </c>
      <c r="Q79" s="219">
        <v>0.17</v>
      </c>
      <c r="R79" s="219">
        <v>0.35</v>
      </c>
      <c r="S79" s="219">
        <v>0.23</v>
      </c>
      <c r="T79" s="219">
        <v>0</v>
      </c>
      <c r="U79" s="219">
        <v>7.93</v>
      </c>
      <c r="V79" s="219">
        <v>0.17</v>
      </c>
      <c r="W79" s="219">
        <v>0.36</v>
      </c>
      <c r="X79" s="219">
        <v>1.22</v>
      </c>
      <c r="Y79" s="219">
        <v>0</v>
      </c>
      <c r="Z79" s="219">
        <v>2.2999999999999998</v>
      </c>
      <c r="AA79" s="219">
        <v>0.74</v>
      </c>
      <c r="AB79" s="219">
        <v>0</v>
      </c>
      <c r="AC79" s="219">
        <v>11.53</v>
      </c>
      <c r="AD79" s="219">
        <v>0</v>
      </c>
      <c r="AE79" s="219">
        <v>0</v>
      </c>
      <c r="AF79" s="219">
        <v>0</v>
      </c>
      <c r="AG79" s="219">
        <v>17.899999999999999</v>
      </c>
      <c r="AH79" s="219">
        <v>0</v>
      </c>
      <c r="AI79" s="219">
        <v>6.43</v>
      </c>
      <c r="AJ79" s="219">
        <v>0</v>
      </c>
      <c r="AK79" s="219">
        <v>58.68</v>
      </c>
      <c r="AL79" s="219">
        <v>0</v>
      </c>
      <c r="AM79" s="219">
        <v>0</v>
      </c>
      <c r="AN79" s="219">
        <v>0</v>
      </c>
      <c r="AO79" s="219">
        <v>174.6</v>
      </c>
      <c r="AP79" s="219">
        <v>0</v>
      </c>
    </row>
    <row r="80" spans="1:42">
      <c r="A80" t="s">
        <v>122</v>
      </c>
      <c r="B80" s="219">
        <v>0</v>
      </c>
      <c r="C80" s="219">
        <v>3.47</v>
      </c>
      <c r="D80" s="219">
        <v>6.13</v>
      </c>
      <c r="E80" s="219">
        <v>0</v>
      </c>
      <c r="F80" s="219">
        <v>0</v>
      </c>
      <c r="G80" s="219">
        <v>16.55</v>
      </c>
      <c r="H80" s="219">
        <v>0</v>
      </c>
      <c r="I80" s="219">
        <v>0</v>
      </c>
      <c r="J80" s="219">
        <v>20.04</v>
      </c>
      <c r="K80" s="219">
        <v>59.76</v>
      </c>
      <c r="L80" s="219">
        <v>22.78</v>
      </c>
      <c r="M80" s="219">
        <v>0</v>
      </c>
      <c r="N80" s="219">
        <v>0.49</v>
      </c>
      <c r="O80" s="219">
        <v>1.64</v>
      </c>
      <c r="P80" s="219">
        <v>2.2400000000000002</v>
      </c>
      <c r="Q80" s="219">
        <v>0.17</v>
      </c>
      <c r="R80" s="219">
        <v>0.35</v>
      </c>
      <c r="S80" s="219">
        <v>0.23</v>
      </c>
      <c r="T80" s="219">
        <v>0</v>
      </c>
      <c r="U80" s="219">
        <v>7.93</v>
      </c>
      <c r="V80" s="219">
        <v>0.17</v>
      </c>
      <c r="W80" s="219">
        <v>0.36</v>
      </c>
      <c r="X80" s="219">
        <v>1.22</v>
      </c>
      <c r="Y80" s="219">
        <v>0</v>
      </c>
      <c r="Z80" s="219">
        <v>2.2999999999999998</v>
      </c>
      <c r="AA80" s="219">
        <v>0.74</v>
      </c>
      <c r="AB80" s="219">
        <v>0</v>
      </c>
      <c r="AC80" s="219">
        <v>11.53</v>
      </c>
      <c r="AD80" s="219">
        <v>0</v>
      </c>
      <c r="AE80" s="219">
        <v>0</v>
      </c>
      <c r="AF80" s="219">
        <v>0</v>
      </c>
      <c r="AG80" s="219">
        <v>17.7</v>
      </c>
      <c r="AH80" s="219">
        <v>0</v>
      </c>
      <c r="AI80" s="219">
        <v>6.43</v>
      </c>
      <c r="AJ80" s="219">
        <v>0</v>
      </c>
      <c r="AK80" s="219">
        <v>58.68</v>
      </c>
      <c r="AL80" s="219">
        <v>0</v>
      </c>
      <c r="AM80" s="219">
        <v>0</v>
      </c>
      <c r="AN80" s="219">
        <v>0</v>
      </c>
      <c r="AO80" s="219">
        <v>174.6</v>
      </c>
      <c r="AP80" s="219">
        <v>0</v>
      </c>
    </row>
    <row r="81" spans="1:42">
      <c r="A81" t="s">
        <v>123</v>
      </c>
      <c r="B81" s="219">
        <v>0</v>
      </c>
      <c r="C81" s="219">
        <v>3.47</v>
      </c>
      <c r="D81" s="219">
        <v>6.13</v>
      </c>
      <c r="E81" s="219">
        <v>0</v>
      </c>
      <c r="F81" s="219">
        <v>0</v>
      </c>
      <c r="G81" s="219">
        <v>16.55</v>
      </c>
      <c r="H81" s="219">
        <v>0</v>
      </c>
      <c r="I81" s="219">
        <v>0</v>
      </c>
      <c r="J81" s="219">
        <v>20.04</v>
      </c>
      <c r="K81" s="219">
        <v>54.58</v>
      </c>
      <c r="L81" s="219">
        <v>22.78</v>
      </c>
      <c r="M81" s="219">
        <v>0</v>
      </c>
      <c r="N81" s="219">
        <v>0.49</v>
      </c>
      <c r="O81" s="219">
        <v>1.64</v>
      </c>
      <c r="P81" s="219">
        <v>2.2400000000000002</v>
      </c>
      <c r="Q81" s="219">
        <v>0.17</v>
      </c>
      <c r="R81" s="219">
        <v>0.35</v>
      </c>
      <c r="S81" s="219">
        <v>0.23</v>
      </c>
      <c r="T81" s="219">
        <v>0</v>
      </c>
      <c r="U81" s="219">
        <v>7.93</v>
      </c>
      <c r="V81" s="219">
        <v>0.17</v>
      </c>
      <c r="W81" s="219">
        <v>0.28000000000000003</v>
      </c>
      <c r="X81" s="219">
        <v>1.22</v>
      </c>
      <c r="Y81" s="219">
        <v>0</v>
      </c>
      <c r="Z81" s="219">
        <v>2.2999999999999998</v>
      </c>
      <c r="AA81" s="219">
        <v>0.74</v>
      </c>
      <c r="AB81" s="219">
        <v>0</v>
      </c>
      <c r="AC81" s="219">
        <v>11.53</v>
      </c>
      <c r="AD81" s="219">
        <v>0</v>
      </c>
      <c r="AE81" s="219">
        <v>0</v>
      </c>
      <c r="AF81" s="219">
        <v>0</v>
      </c>
      <c r="AG81" s="219">
        <v>17.7</v>
      </c>
      <c r="AH81" s="219">
        <v>0</v>
      </c>
      <c r="AI81" s="219">
        <v>6.43</v>
      </c>
      <c r="AJ81" s="219">
        <v>0</v>
      </c>
      <c r="AK81" s="219">
        <v>58.68</v>
      </c>
      <c r="AL81" s="219">
        <v>0</v>
      </c>
      <c r="AM81" s="219">
        <v>0</v>
      </c>
      <c r="AN81" s="219">
        <v>0</v>
      </c>
      <c r="AO81" s="219">
        <v>174.6</v>
      </c>
      <c r="AP81" s="219">
        <v>0</v>
      </c>
    </row>
    <row r="82" spans="1:42">
      <c r="A82" t="s">
        <v>124</v>
      </c>
      <c r="B82" s="219">
        <v>0</v>
      </c>
      <c r="C82" s="219">
        <v>3.47</v>
      </c>
      <c r="D82" s="219">
        <v>6.13</v>
      </c>
      <c r="E82" s="219">
        <v>0</v>
      </c>
      <c r="F82" s="219">
        <v>0</v>
      </c>
      <c r="G82" s="219">
        <v>16.55</v>
      </c>
      <c r="H82" s="219">
        <v>0</v>
      </c>
      <c r="I82" s="219">
        <v>0</v>
      </c>
      <c r="J82" s="219">
        <v>20.04</v>
      </c>
      <c r="K82" s="219">
        <v>54.58</v>
      </c>
      <c r="L82" s="219">
        <v>22.78</v>
      </c>
      <c r="M82" s="219">
        <v>0</v>
      </c>
      <c r="N82" s="219">
        <v>0.49</v>
      </c>
      <c r="O82" s="219">
        <v>1.64</v>
      </c>
      <c r="P82" s="219">
        <v>2.2400000000000002</v>
      </c>
      <c r="Q82" s="219">
        <v>0.17</v>
      </c>
      <c r="R82" s="219">
        <v>0.35</v>
      </c>
      <c r="S82" s="219">
        <v>0.23</v>
      </c>
      <c r="T82" s="219">
        <v>0</v>
      </c>
      <c r="U82" s="219">
        <v>7.93</v>
      </c>
      <c r="V82" s="219">
        <v>0.17</v>
      </c>
      <c r="W82" s="219">
        <v>0.28000000000000003</v>
      </c>
      <c r="X82" s="219">
        <v>1.22</v>
      </c>
      <c r="Y82" s="219">
        <v>0</v>
      </c>
      <c r="Z82" s="219">
        <v>2.2999999999999998</v>
      </c>
      <c r="AA82" s="219">
        <v>0.74</v>
      </c>
      <c r="AB82" s="219">
        <v>0</v>
      </c>
      <c r="AC82" s="219">
        <v>11.53</v>
      </c>
      <c r="AD82" s="219">
        <v>0</v>
      </c>
      <c r="AE82" s="219">
        <v>0</v>
      </c>
      <c r="AF82" s="219">
        <v>0</v>
      </c>
      <c r="AG82" s="219">
        <v>17.7</v>
      </c>
      <c r="AH82" s="219">
        <v>0</v>
      </c>
      <c r="AI82" s="219">
        <v>6.43</v>
      </c>
      <c r="AJ82" s="219">
        <v>0</v>
      </c>
      <c r="AK82" s="219">
        <v>58.68</v>
      </c>
      <c r="AL82" s="219">
        <v>0</v>
      </c>
      <c r="AM82" s="219">
        <v>0</v>
      </c>
      <c r="AN82" s="219">
        <v>0</v>
      </c>
      <c r="AO82" s="219">
        <v>174.6</v>
      </c>
      <c r="AP82" s="219">
        <v>0</v>
      </c>
    </row>
    <row r="83" spans="1:42">
      <c r="A83" t="s">
        <v>125</v>
      </c>
      <c r="B83" s="219">
        <v>0</v>
      </c>
      <c r="C83" s="219">
        <v>3.47</v>
      </c>
      <c r="D83" s="219">
        <v>6.13</v>
      </c>
      <c r="E83" s="219">
        <v>0</v>
      </c>
      <c r="F83" s="219">
        <v>0</v>
      </c>
      <c r="G83" s="219">
        <v>16.55</v>
      </c>
      <c r="H83" s="219">
        <v>0</v>
      </c>
      <c r="I83" s="219">
        <v>0</v>
      </c>
      <c r="J83" s="219">
        <v>20.59</v>
      </c>
      <c r="K83" s="219">
        <v>49.4</v>
      </c>
      <c r="L83" s="219">
        <v>22.78</v>
      </c>
      <c r="M83" s="219">
        <v>0</v>
      </c>
      <c r="N83" s="219">
        <v>0.49</v>
      </c>
      <c r="O83" s="219">
        <v>1.64</v>
      </c>
      <c r="P83" s="219">
        <v>2.2400000000000002</v>
      </c>
      <c r="Q83" s="219">
        <v>0.17</v>
      </c>
      <c r="R83" s="219">
        <v>0.35</v>
      </c>
      <c r="S83" s="219">
        <v>0.23</v>
      </c>
      <c r="T83" s="219">
        <v>0</v>
      </c>
      <c r="U83" s="219">
        <v>7.93</v>
      </c>
      <c r="V83" s="219">
        <v>0.17</v>
      </c>
      <c r="W83" s="219">
        <v>0.28000000000000003</v>
      </c>
      <c r="X83" s="219">
        <v>1.22</v>
      </c>
      <c r="Y83" s="219">
        <v>0</v>
      </c>
      <c r="Z83" s="219">
        <v>2.2999999999999998</v>
      </c>
      <c r="AA83" s="219">
        <v>0.74</v>
      </c>
      <c r="AB83" s="219">
        <v>0</v>
      </c>
      <c r="AC83" s="219">
        <v>11.53</v>
      </c>
      <c r="AD83" s="219">
        <v>0</v>
      </c>
      <c r="AE83" s="219">
        <v>0</v>
      </c>
      <c r="AF83" s="219">
        <v>0</v>
      </c>
      <c r="AG83" s="219">
        <v>17.899999999999999</v>
      </c>
      <c r="AH83" s="219">
        <v>0</v>
      </c>
      <c r="AI83" s="219">
        <v>6.43</v>
      </c>
      <c r="AJ83" s="219">
        <v>0</v>
      </c>
      <c r="AK83" s="219">
        <v>58.68</v>
      </c>
      <c r="AL83" s="219">
        <v>0</v>
      </c>
      <c r="AM83" s="219">
        <v>0</v>
      </c>
      <c r="AN83" s="219">
        <v>0</v>
      </c>
      <c r="AO83" s="219">
        <v>174.6</v>
      </c>
      <c r="AP83" s="219">
        <v>0</v>
      </c>
    </row>
    <row r="84" spans="1:42">
      <c r="A84" t="s">
        <v>126</v>
      </c>
      <c r="B84" s="219">
        <v>0</v>
      </c>
      <c r="C84" s="219">
        <v>3.47</v>
      </c>
      <c r="D84" s="219">
        <v>6.13</v>
      </c>
      <c r="E84" s="219">
        <v>0</v>
      </c>
      <c r="F84" s="219">
        <v>0</v>
      </c>
      <c r="G84" s="219">
        <v>16.55</v>
      </c>
      <c r="H84" s="219">
        <v>0</v>
      </c>
      <c r="I84" s="219">
        <v>0</v>
      </c>
      <c r="J84" s="219">
        <v>20.59</v>
      </c>
      <c r="K84" s="219">
        <v>49.4</v>
      </c>
      <c r="L84" s="219">
        <v>22.78</v>
      </c>
      <c r="M84" s="219">
        <v>0</v>
      </c>
      <c r="N84" s="219">
        <v>0.49</v>
      </c>
      <c r="O84" s="219">
        <v>1.64</v>
      </c>
      <c r="P84" s="219">
        <v>2.2400000000000002</v>
      </c>
      <c r="Q84" s="219">
        <v>0.17</v>
      </c>
      <c r="R84" s="219">
        <v>0.35</v>
      </c>
      <c r="S84" s="219">
        <v>0.23</v>
      </c>
      <c r="T84" s="219">
        <v>0</v>
      </c>
      <c r="U84" s="219">
        <v>7.93</v>
      </c>
      <c r="V84" s="219">
        <v>0.17</v>
      </c>
      <c r="W84" s="219">
        <v>0.28000000000000003</v>
      </c>
      <c r="X84" s="219">
        <v>1.22</v>
      </c>
      <c r="Y84" s="219">
        <v>0</v>
      </c>
      <c r="Z84" s="219">
        <v>2.2999999999999998</v>
      </c>
      <c r="AA84" s="219">
        <v>0.74</v>
      </c>
      <c r="AB84" s="219">
        <v>0</v>
      </c>
      <c r="AC84" s="219">
        <v>11.53</v>
      </c>
      <c r="AD84" s="219">
        <v>0</v>
      </c>
      <c r="AE84" s="219">
        <v>0</v>
      </c>
      <c r="AF84" s="219">
        <v>0</v>
      </c>
      <c r="AG84" s="219">
        <v>17.899999999999999</v>
      </c>
      <c r="AH84" s="219">
        <v>0</v>
      </c>
      <c r="AI84" s="219">
        <v>6.43</v>
      </c>
      <c r="AJ84" s="219">
        <v>0</v>
      </c>
      <c r="AK84" s="219">
        <v>58.68</v>
      </c>
      <c r="AL84" s="219">
        <v>0</v>
      </c>
      <c r="AM84" s="219">
        <v>0</v>
      </c>
      <c r="AN84" s="219">
        <v>0</v>
      </c>
      <c r="AO84" s="219">
        <v>174.6</v>
      </c>
      <c r="AP84" s="219">
        <v>0</v>
      </c>
    </row>
    <row r="85" spans="1:42">
      <c r="A85" t="s">
        <v>127</v>
      </c>
      <c r="B85" s="219">
        <v>0</v>
      </c>
      <c r="C85" s="219">
        <v>3.47</v>
      </c>
      <c r="D85" s="219">
        <v>6.13</v>
      </c>
      <c r="E85" s="219">
        <v>0</v>
      </c>
      <c r="F85" s="219">
        <v>0</v>
      </c>
      <c r="G85" s="219">
        <v>16.55</v>
      </c>
      <c r="H85" s="219">
        <v>0</v>
      </c>
      <c r="I85" s="219">
        <v>0</v>
      </c>
      <c r="J85" s="219">
        <v>20.59</v>
      </c>
      <c r="K85" s="219">
        <v>44.23</v>
      </c>
      <c r="L85" s="219">
        <v>22.78</v>
      </c>
      <c r="M85" s="219">
        <v>0</v>
      </c>
      <c r="N85" s="219">
        <v>0.49</v>
      </c>
      <c r="O85" s="219">
        <v>1.64</v>
      </c>
      <c r="P85" s="219">
        <v>2.2400000000000002</v>
      </c>
      <c r="Q85" s="219">
        <v>0.17</v>
      </c>
      <c r="R85" s="219">
        <v>0.35</v>
      </c>
      <c r="S85" s="219">
        <v>0.23</v>
      </c>
      <c r="T85" s="219">
        <v>0</v>
      </c>
      <c r="U85" s="219">
        <v>7.93</v>
      </c>
      <c r="V85" s="219">
        <v>0.17</v>
      </c>
      <c r="W85" s="219">
        <v>0.28000000000000003</v>
      </c>
      <c r="X85" s="219">
        <v>1.22</v>
      </c>
      <c r="Y85" s="219">
        <v>0</v>
      </c>
      <c r="Z85" s="219">
        <v>2.2999999999999998</v>
      </c>
      <c r="AA85" s="219">
        <v>0.74</v>
      </c>
      <c r="AB85" s="219">
        <v>0</v>
      </c>
      <c r="AC85" s="219">
        <v>11.53</v>
      </c>
      <c r="AD85" s="219">
        <v>0</v>
      </c>
      <c r="AE85" s="219">
        <v>0</v>
      </c>
      <c r="AF85" s="219">
        <v>0</v>
      </c>
      <c r="AG85" s="219">
        <v>17.899999999999999</v>
      </c>
      <c r="AH85" s="219">
        <v>0</v>
      </c>
      <c r="AI85" s="219">
        <v>6.43</v>
      </c>
      <c r="AJ85" s="219">
        <v>0</v>
      </c>
      <c r="AK85" s="219">
        <v>58.68</v>
      </c>
      <c r="AL85" s="219">
        <v>0</v>
      </c>
      <c r="AM85" s="219">
        <v>0</v>
      </c>
      <c r="AN85" s="219">
        <v>0</v>
      </c>
      <c r="AO85" s="219">
        <v>174.6</v>
      </c>
      <c r="AP85" s="219">
        <v>0</v>
      </c>
    </row>
    <row r="86" spans="1:42">
      <c r="A86" t="s">
        <v>128</v>
      </c>
      <c r="B86" s="219">
        <v>0</v>
      </c>
      <c r="C86" s="219">
        <v>3.47</v>
      </c>
      <c r="D86" s="219">
        <v>6.13</v>
      </c>
      <c r="E86" s="219">
        <v>0</v>
      </c>
      <c r="F86" s="219">
        <v>0</v>
      </c>
      <c r="G86" s="219">
        <v>16.55</v>
      </c>
      <c r="H86" s="219">
        <v>0</v>
      </c>
      <c r="I86" s="219">
        <v>0</v>
      </c>
      <c r="J86" s="219">
        <v>20.59</v>
      </c>
      <c r="K86" s="219">
        <v>44.23</v>
      </c>
      <c r="L86" s="219">
        <v>22.78</v>
      </c>
      <c r="M86" s="219">
        <v>0</v>
      </c>
      <c r="N86" s="219">
        <v>0.49</v>
      </c>
      <c r="O86" s="219">
        <v>1.64</v>
      </c>
      <c r="P86" s="219">
        <v>2.2400000000000002</v>
      </c>
      <c r="Q86" s="219">
        <v>0.17</v>
      </c>
      <c r="R86" s="219">
        <v>0.35</v>
      </c>
      <c r="S86" s="219">
        <v>0.23</v>
      </c>
      <c r="T86" s="219">
        <v>0</v>
      </c>
      <c r="U86" s="219">
        <v>7.93</v>
      </c>
      <c r="V86" s="219">
        <v>0.17</v>
      </c>
      <c r="W86" s="219">
        <v>0.28000000000000003</v>
      </c>
      <c r="X86" s="219">
        <v>1.22</v>
      </c>
      <c r="Y86" s="219">
        <v>0</v>
      </c>
      <c r="Z86" s="219">
        <v>2.2999999999999998</v>
      </c>
      <c r="AA86" s="219">
        <v>0.74</v>
      </c>
      <c r="AB86" s="219">
        <v>0</v>
      </c>
      <c r="AC86" s="219">
        <v>11.53</v>
      </c>
      <c r="AD86" s="219">
        <v>0</v>
      </c>
      <c r="AE86" s="219">
        <v>0</v>
      </c>
      <c r="AF86" s="219">
        <v>0</v>
      </c>
      <c r="AG86" s="219">
        <v>17.899999999999999</v>
      </c>
      <c r="AH86" s="219">
        <v>0</v>
      </c>
      <c r="AI86" s="219">
        <v>6.43</v>
      </c>
      <c r="AJ86" s="219">
        <v>0</v>
      </c>
      <c r="AK86" s="219">
        <v>58.68</v>
      </c>
      <c r="AL86" s="219">
        <v>0</v>
      </c>
      <c r="AM86" s="219">
        <v>0</v>
      </c>
      <c r="AN86" s="219">
        <v>0</v>
      </c>
      <c r="AO86" s="219">
        <v>174.6</v>
      </c>
      <c r="AP86" s="219">
        <v>0</v>
      </c>
    </row>
    <row r="87" spans="1:42">
      <c r="A87" t="s">
        <v>129</v>
      </c>
      <c r="B87" s="219">
        <v>0</v>
      </c>
      <c r="C87" s="219">
        <v>3.73</v>
      </c>
      <c r="D87" s="219">
        <v>6.13</v>
      </c>
      <c r="E87" s="219">
        <v>0</v>
      </c>
      <c r="F87" s="219">
        <v>0</v>
      </c>
      <c r="G87" s="219">
        <v>16.55</v>
      </c>
      <c r="H87" s="219">
        <v>0</v>
      </c>
      <c r="I87" s="219">
        <v>0</v>
      </c>
      <c r="J87" s="219">
        <v>20.59</v>
      </c>
      <c r="K87" s="219">
        <v>39.04</v>
      </c>
      <c r="L87" s="219">
        <v>21.69</v>
      </c>
      <c r="M87" s="219">
        <v>0</v>
      </c>
      <c r="N87" s="219">
        <v>0.49</v>
      </c>
      <c r="O87" s="219">
        <v>1.64</v>
      </c>
      <c r="P87" s="219">
        <v>2.2400000000000002</v>
      </c>
      <c r="Q87" s="219">
        <v>0</v>
      </c>
      <c r="R87" s="219">
        <v>0.35</v>
      </c>
      <c r="S87" s="219">
        <v>0.23</v>
      </c>
      <c r="T87" s="219">
        <v>0</v>
      </c>
      <c r="U87" s="219">
        <v>7.93</v>
      </c>
      <c r="V87" s="219">
        <v>0.17</v>
      </c>
      <c r="W87" s="219">
        <v>0.28000000000000003</v>
      </c>
      <c r="X87" s="219">
        <v>1.22</v>
      </c>
      <c r="Y87" s="219">
        <v>0</v>
      </c>
      <c r="Z87" s="219">
        <v>2.2999999999999998</v>
      </c>
      <c r="AA87" s="219">
        <v>0.74</v>
      </c>
      <c r="AB87" s="219">
        <v>0</v>
      </c>
      <c r="AC87" s="219">
        <v>11.53</v>
      </c>
      <c r="AD87" s="219">
        <v>0</v>
      </c>
      <c r="AE87" s="219">
        <v>0</v>
      </c>
      <c r="AF87" s="219">
        <v>0</v>
      </c>
      <c r="AG87" s="219">
        <v>17.7</v>
      </c>
      <c r="AH87" s="219">
        <v>0</v>
      </c>
      <c r="AI87" s="219">
        <v>6.43</v>
      </c>
      <c r="AJ87" s="219">
        <v>0</v>
      </c>
      <c r="AK87" s="219">
        <v>58.68</v>
      </c>
      <c r="AL87" s="219">
        <v>0</v>
      </c>
      <c r="AM87" s="219">
        <v>0</v>
      </c>
      <c r="AN87" s="219">
        <v>0</v>
      </c>
      <c r="AO87" s="219">
        <v>174.6</v>
      </c>
      <c r="AP87" s="219">
        <v>0</v>
      </c>
    </row>
    <row r="88" spans="1:42">
      <c r="A88" t="s">
        <v>130</v>
      </c>
      <c r="B88" s="219">
        <v>0</v>
      </c>
      <c r="C88" s="219">
        <v>3.73</v>
      </c>
      <c r="D88" s="219">
        <v>6.13</v>
      </c>
      <c r="E88" s="219">
        <v>0</v>
      </c>
      <c r="F88" s="219">
        <v>0</v>
      </c>
      <c r="G88" s="219">
        <v>16.55</v>
      </c>
      <c r="H88" s="219">
        <v>0</v>
      </c>
      <c r="I88" s="219">
        <v>0</v>
      </c>
      <c r="J88" s="219">
        <v>20.59</v>
      </c>
      <c r="K88" s="219">
        <v>39.04</v>
      </c>
      <c r="L88" s="219">
        <v>21.69</v>
      </c>
      <c r="M88" s="219">
        <v>0</v>
      </c>
      <c r="N88" s="219">
        <v>0.49</v>
      </c>
      <c r="O88" s="219">
        <v>1.64</v>
      </c>
      <c r="P88" s="219">
        <v>2.2400000000000002</v>
      </c>
      <c r="Q88" s="219">
        <v>0</v>
      </c>
      <c r="R88" s="219">
        <v>0.35</v>
      </c>
      <c r="S88" s="219">
        <v>0.23</v>
      </c>
      <c r="T88" s="219">
        <v>0</v>
      </c>
      <c r="U88" s="219">
        <v>7.93</v>
      </c>
      <c r="V88" s="219">
        <v>0.17</v>
      </c>
      <c r="W88" s="219">
        <v>0.28000000000000003</v>
      </c>
      <c r="X88" s="219">
        <v>1.22</v>
      </c>
      <c r="Y88" s="219">
        <v>0</v>
      </c>
      <c r="Z88" s="219">
        <v>2.2999999999999998</v>
      </c>
      <c r="AA88" s="219">
        <v>0.74</v>
      </c>
      <c r="AB88" s="219">
        <v>0</v>
      </c>
      <c r="AC88" s="219">
        <v>11.53</v>
      </c>
      <c r="AD88" s="219">
        <v>0</v>
      </c>
      <c r="AE88" s="219">
        <v>0</v>
      </c>
      <c r="AF88" s="219">
        <v>0</v>
      </c>
      <c r="AG88" s="219">
        <v>17.7</v>
      </c>
      <c r="AH88" s="219">
        <v>0</v>
      </c>
      <c r="AI88" s="219">
        <v>6.43</v>
      </c>
      <c r="AJ88" s="219">
        <v>0</v>
      </c>
      <c r="AK88" s="219">
        <v>58.68</v>
      </c>
      <c r="AL88" s="219">
        <v>0</v>
      </c>
      <c r="AM88" s="219">
        <v>0</v>
      </c>
      <c r="AN88" s="219">
        <v>0</v>
      </c>
      <c r="AO88" s="219">
        <v>174.6</v>
      </c>
      <c r="AP88" s="219">
        <v>0</v>
      </c>
    </row>
    <row r="89" spans="1:42">
      <c r="A89" t="s">
        <v>131</v>
      </c>
      <c r="B89" s="219">
        <v>0</v>
      </c>
      <c r="C89" s="219">
        <v>3.73</v>
      </c>
      <c r="D89" s="219">
        <v>6.13</v>
      </c>
      <c r="E89" s="219">
        <v>0</v>
      </c>
      <c r="F89" s="219">
        <v>0</v>
      </c>
      <c r="G89" s="219">
        <v>16.55</v>
      </c>
      <c r="H89" s="219">
        <v>0</v>
      </c>
      <c r="I89" s="219">
        <v>0</v>
      </c>
      <c r="J89" s="219">
        <v>20.59</v>
      </c>
      <c r="K89" s="219">
        <v>33.869999999999997</v>
      </c>
      <c r="L89" s="219">
        <v>20.23</v>
      </c>
      <c r="M89" s="219">
        <v>0</v>
      </c>
      <c r="N89" s="219">
        <v>0.49</v>
      </c>
      <c r="O89" s="219">
        <v>1.64</v>
      </c>
      <c r="P89" s="219">
        <v>2.2400000000000002</v>
      </c>
      <c r="Q89" s="219">
        <v>0.16</v>
      </c>
      <c r="R89" s="219">
        <v>0.35</v>
      </c>
      <c r="S89" s="219">
        <v>0.23</v>
      </c>
      <c r="T89" s="219">
        <v>0</v>
      </c>
      <c r="U89" s="219">
        <v>7.93</v>
      </c>
      <c r="V89" s="219">
        <v>0.17</v>
      </c>
      <c r="W89" s="219">
        <v>0.28000000000000003</v>
      </c>
      <c r="X89" s="219">
        <v>1.22</v>
      </c>
      <c r="Y89" s="219">
        <v>0</v>
      </c>
      <c r="Z89" s="219">
        <v>2.2999999999999998</v>
      </c>
      <c r="AA89" s="219">
        <v>0.74</v>
      </c>
      <c r="AB89" s="219">
        <v>0</v>
      </c>
      <c r="AC89" s="219">
        <v>11.53</v>
      </c>
      <c r="AD89" s="219">
        <v>0</v>
      </c>
      <c r="AE89" s="219">
        <v>0</v>
      </c>
      <c r="AF89" s="219">
        <v>0</v>
      </c>
      <c r="AG89" s="219">
        <v>17.7</v>
      </c>
      <c r="AH89" s="219">
        <v>0</v>
      </c>
      <c r="AI89" s="219">
        <v>6.43</v>
      </c>
      <c r="AJ89" s="219">
        <v>0</v>
      </c>
      <c r="AK89" s="219">
        <v>58.68</v>
      </c>
      <c r="AL89" s="219">
        <v>0</v>
      </c>
      <c r="AM89" s="219">
        <v>0</v>
      </c>
      <c r="AN89" s="219">
        <v>0</v>
      </c>
      <c r="AO89" s="219">
        <v>174.6</v>
      </c>
      <c r="AP89" s="219">
        <v>0</v>
      </c>
    </row>
    <row r="90" spans="1:42">
      <c r="A90" t="s">
        <v>132</v>
      </c>
      <c r="B90" s="219">
        <v>0</v>
      </c>
      <c r="C90" s="219">
        <v>3.73</v>
      </c>
      <c r="D90" s="219">
        <v>6.13</v>
      </c>
      <c r="E90" s="219">
        <v>0</v>
      </c>
      <c r="F90" s="219">
        <v>0</v>
      </c>
      <c r="G90" s="219">
        <v>16.55</v>
      </c>
      <c r="H90" s="219">
        <v>0</v>
      </c>
      <c r="I90" s="219">
        <v>0</v>
      </c>
      <c r="J90" s="219">
        <v>20.59</v>
      </c>
      <c r="K90" s="219">
        <v>34.049999999999997</v>
      </c>
      <c r="L90" s="219">
        <v>20.23</v>
      </c>
      <c r="M90" s="219">
        <v>0</v>
      </c>
      <c r="N90" s="219">
        <v>0.49</v>
      </c>
      <c r="O90" s="219">
        <v>1.64</v>
      </c>
      <c r="P90" s="219">
        <v>2.2400000000000002</v>
      </c>
      <c r="Q90" s="219">
        <v>0.16</v>
      </c>
      <c r="R90" s="219">
        <v>0.35</v>
      </c>
      <c r="S90" s="219">
        <v>0.23</v>
      </c>
      <c r="T90" s="219">
        <v>0</v>
      </c>
      <c r="U90" s="219">
        <v>7.93</v>
      </c>
      <c r="V90" s="219">
        <v>0.17</v>
      </c>
      <c r="W90" s="219">
        <v>0.28000000000000003</v>
      </c>
      <c r="X90" s="219">
        <v>1.22</v>
      </c>
      <c r="Y90" s="219">
        <v>0</v>
      </c>
      <c r="Z90" s="219">
        <v>2.2999999999999998</v>
      </c>
      <c r="AA90" s="219">
        <v>0.74</v>
      </c>
      <c r="AB90" s="219">
        <v>0</v>
      </c>
      <c r="AC90" s="219">
        <v>11.53</v>
      </c>
      <c r="AD90" s="219">
        <v>0</v>
      </c>
      <c r="AE90" s="219">
        <v>0</v>
      </c>
      <c r="AF90" s="219">
        <v>0</v>
      </c>
      <c r="AG90" s="219">
        <v>17.7</v>
      </c>
      <c r="AH90" s="219">
        <v>0</v>
      </c>
      <c r="AI90" s="219">
        <v>6.43</v>
      </c>
      <c r="AJ90" s="219">
        <v>0</v>
      </c>
      <c r="AK90" s="219">
        <v>58.68</v>
      </c>
      <c r="AL90" s="219">
        <v>0</v>
      </c>
      <c r="AM90" s="219">
        <v>0</v>
      </c>
      <c r="AN90" s="219">
        <v>0</v>
      </c>
      <c r="AO90" s="219">
        <v>174.6</v>
      </c>
      <c r="AP90" s="219">
        <v>0</v>
      </c>
    </row>
    <row r="91" spans="1:42">
      <c r="A91" t="s">
        <v>133</v>
      </c>
      <c r="B91" s="219">
        <v>0</v>
      </c>
      <c r="C91" s="219">
        <v>3.73</v>
      </c>
      <c r="D91" s="219">
        <v>6.13</v>
      </c>
      <c r="E91" s="219">
        <v>0</v>
      </c>
      <c r="F91" s="219">
        <v>0</v>
      </c>
      <c r="G91" s="219">
        <v>16.55</v>
      </c>
      <c r="H91" s="219">
        <v>0</v>
      </c>
      <c r="I91" s="219">
        <v>0</v>
      </c>
      <c r="J91" s="219">
        <v>21.15</v>
      </c>
      <c r="K91" s="219">
        <v>28.87</v>
      </c>
      <c r="L91" s="219">
        <v>20.23</v>
      </c>
      <c r="M91" s="219">
        <v>0</v>
      </c>
      <c r="N91" s="219">
        <v>0.49</v>
      </c>
      <c r="O91" s="219">
        <v>1.64</v>
      </c>
      <c r="P91" s="219">
        <v>2.2400000000000002</v>
      </c>
      <c r="Q91" s="219">
        <v>0.16</v>
      </c>
      <c r="R91" s="219">
        <v>0.35</v>
      </c>
      <c r="S91" s="219">
        <v>0.23</v>
      </c>
      <c r="T91" s="219">
        <v>0</v>
      </c>
      <c r="U91" s="219">
        <v>7.93</v>
      </c>
      <c r="V91" s="219">
        <v>0.17</v>
      </c>
      <c r="W91" s="219">
        <v>0.28000000000000003</v>
      </c>
      <c r="X91" s="219">
        <v>1.22</v>
      </c>
      <c r="Y91" s="219">
        <v>0</v>
      </c>
      <c r="Z91" s="219">
        <v>2.2999999999999998</v>
      </c>
      <c r="AA91" s="219">
        <v>0.74</v>
      </c>
      <c r="AB91" s="219">
        <v>0</v>
      </c>
      <c r="AC91" s="219">
        <v>11.53</v>
      </c>
      <c r="AD91" s="219">
        <v>0</v>
      </c>
      <c r="AE91" s="219">
        <v>0</v>
      </c>
      <c r="AF91" s="219">
        <v>0</v>
      </c>
      <c r="AG91" s="219">
        <v>17.7</v>
      </c>
      <c r="AH91" s="219">
        <v>0</v>
      </c>
      <c r="AI91" s="219">
        <v>6.43</v>
      </c>
      <c r="AJ91" s="219">
        <v>0</v>
      </c>
      <c r="AK91" s="219">
        <v>58.68</v>
      </c>
      <c r="AL91" s="219">
        <v>0</v>
      </c>
      <c r="AM91" s="219">
        <v>0</v>
      </c>
      <c r="AN91" s="219">
        <v>0</v>
      </c>
      <c r="AO91" s="219">
        <v>174.6</v>
      </c>
      <c r="AP91" s="219">
        <v>0</v>
      </c>
    </row>
    <row r="92" spans="1:42">
      <c r="A92" t="s">
        <v>134</v>
      </c>
      <c r="B92" s="219">
        <v>0</v>
      </c>
      <c r="C92" s="219">
        <v>3.73</v>
      </c>
      <c r="D92" s="219">
        <v>6.13</v>
      </c>
      <c r="E92" s="219">
        <v>0</v>
      </c>
      <c r="F92" s="219">
        <v>0</v>
      </c>
      <c r="G92" s="219">
        <v>16.55</v>
      </c>
      <c r="H92" s="219">
        <v>0</v>
      </c>
      <c r="I92" s="219">
        <v>0</v>
      </c>
      <c r="J92" s="219">
        <v>21.15</v>
      </c>
      <c r="K92" s="219">
        <v>23.7</v>
      </c>
      <c r="L92" s="219">
        <v>20.23</v>
      </c>
      <c r="M92" s="219">
        <v>0</v>
      </c>
      <c r="N92" s="219">
        <v>0.49</v>
      </c>
      <c r="O92" s="219">
        <v>1.64</v>
      </c>
      <c r="P92" s="219">
        <v>2.2400000000000002</v>
      </c>
      <c r="Q92" s="219">
        <v>0.16</v>
      </c>
      <c r="R92" s="219">
        <v>0.35</v>
      </c>
      <c r="S92" s="219">
        <v>0.23</v>
      </c>
      <c r="T92" s="219">
        <v>0</v>
      </c>
      <c r="U92" s="219">
        <v>7.93</v>
      </c>
      <c r="V92" s="219">
        <v>0.17</v>
      </c>
      <c r="W92" s="219">
        <v>0.28000000000000003</v>
      </c>
      <c r="X92" s="219">
        <v>1.22</v>
      </c>
      <c r="Y92" s="219">
        <v>0</v>
      </c>
      <c r="Z92" s="219">
        <v>2.2999999999999998</v>
      </c>
      <c r="AA92" s="219">
        <v>0.74</v>
      </c>
      <c r="AB92" s="219">
        <v>0</v>
      </c>
      <c r="AC92" s="219">
        <v>11.53</v>
      </c>
      <c r="AD92" s="219">
        <v>0</v>
      </c>
      <c r="AE92" s="219">
        <v>0</v>
      </c>
      <c r="AF92" s="219">
        <v>0</v>
      </c>
      <c r="AG92" s="219">
        <v>17.7</v>
      </c>
      <c r="AH92" s="219">
        <v>0</v>
      </c>
      <c r="AI92" s="219">
        <v>6.43</v>
      </c>
      <c r="AJ92" s="219">
        <v>0</v>
      </c>
      <c r="AK92" s="219">
        <v>58.68</v>
      </c>
      <c r="AL92" s="219">
        <v>0</v>
      </c>
      <c r="AM92" s="219">
        <v>0</v>
      </c>
      <c r="AN92" s="219">
        <v>0</v>
      </c>
      <c r="AO92" s="219">
        <v>174.6</v>
      </c>
      <c r="AP92" s="219">
        <v>0</v>
      </c>
    </row>
    <row r="93" spans="1:42">
      <c r="A93" t="s">
        <v>135</v>
      </c>
      <c r="B93" s="219">
        <v>0</v>
      </c>
      <c r="C93" s="219">
        <v>3.73</v>
      </c>
      <c r="D93" s="219">
        <v>6.13</v>
      </c>
      <c r="E93" s="219">
        <v>0</v>
      </c>
      <c r="F93" s="219">
        <v>0</v>
      </c>
      <c r="G93" s="219">
        <v>16.55</v>
      </c>
      <c r="H93" s="219">
        <v>0</v>
      </c>
      <c r="I93" s="219">
        <v>0</v>
      </c>
      <c r="J93" s="219">
        <v>21.15</v>
      </c>
      <c r="K93" s="219">
        <v>18.440000000000001</v>
      </c>
      <c r="L93" s="219">
        <v>20.23</v>
      </c>
      <c r="M93" s="219">
        <v>0</v>
      </c>
      <c r="N93" s="219">
        <v>0.49</v>
      </c>
      <c r="O93" s="219">
        <v>1.64</v>
      </c>
      <c r="P93" s="219">
        <v>2.2400000000000002</v>
      </c>
      <c r="Q93" s="219">
        <v>0.16</v>
      </c>
      <c r="R93" s="219">
        <v>0.35</v>
      </c>
      <c r="S93" s="219">
        <v>0.23</v>
      </c>
      <c r="T93" s="219">
        <v>0</v>
      </c>
      <c r="U93" s="219">
        <v>7.93</v>
      </c>
      <c r="V93" s="219">
        <v>0.17</v>
      </c>
      <c r="W93" s="219">
        <v>0.28000000000000003</v>
      </c>
      <c r="X93" s="219">
        <v>1.22</v>
      </c>
      <c r="Y93" s="219">
        <v>0</v>
      </c>
      <c r="Z93" s="219">
        <v>2.2999999999999998</v>
      </c>
      <c r="AA93" s="219">
        <v>0.74</v>
      </c>
      <c r="AB93" s="219">
        <v>0</v>
      </c>
      <c r="AC93" s="219">
        <v>11.53</v>
      </c>
      <c r="AD93" s="219">
        <v>0</v>
      </c>
      <c r="AE93" s="219">
        <v>0</v>
      </c>
      <c r="AF93" s="219">
        <v>0</v>
      </c>
      <c r="AG93" s="219">
        <v>17.7</v>
      </c>
      <c r="AH93" s="219">
        <v>0</v>
      </c>
      <c r="AI93" s="219">
        <v>6.43</v>
      </c>
      <c r="AJ93" s="219">
        <v>0</v>
      </c>
      <c r="AK93" s="219">
        <v>58.68</v>
      </c>
      <c r="AL93" s="219">
        <v>0</v>
      </c>
      <c r="AM93" s="219">
        <v>0</v>
      </c>
      <c r="AN93" s="219">
        <v>0</v>
      </c>
      <c r="AO93" s="219">
        <v>174.6</v>
      </c>
      <c r="AP93" s="219">
        <v>0</v>
      </c>
    </row>
    <row r="94" spans="1:42">
      <c r="A94" t="s">
        <v>136</v>
      </c>
      <c r="B94" s="219">
        <v>0</v>
      </c>
      <c r="C94" s="219">
        <v>3.73</v>
      </c>
      <c r="D94" s="219">
        <v>6.13</v>
      </c>
      <c r="E94" s="219">
        <v>0</v>
      </c>
      <c r="F94" s="219">
        <v>0</v>
      </c>
      <c r="G94" s="219">
        <v>16.55</v>
      </c>
      <c r="H94" s="219">
        <v>0</v>
      </c>
      <c r="I94" s="219">
        <v>0</v>
      </c>
      <c r="J94" s="219">
        <v>21.15</v>
      </c>
      <c r="K94" s="219">
        <v>13.08</v>
      </c>
      <c r="L94" s="219">
        <v>20.23</v>
      </c>
      <c r="M94" s="219">
        <v>0</v>
      </c>
      <c r="N94" s="219">
        <v>0.49</v>
      </c>
      <c r="O94" s="219">
        <v>1.64</v>
      </c>
      <c r="P94" s="219">
        <v>2.2400000000000002</v>
      </c>
      <c r="Q94" s="219">
        <v>0.16</v>
      </c>
      <c r="R94" s="219">
        <v>0.35</v>
      </c>
      <c r="S94" s="219">
        <v>0.23</v>
      </c>
      <c r="T94" s="219">
        <v>0</v>
      </c>
      <c r="U94" s="219">
        <v>7.93</v>
      </c>
      <c r="V94" s="219">
        <v>0.17</v>
      </c>
      <c r="W94" s="219">
        <v>0.28000000000000003</v>
      </c>
      <c r="X94" s="219">
        <v>1.22</v>
      </c>
      <c r="Y94" s="219">
        <v>0</v>
      </c>
      <c r="Z94" s="219">
        <v>2.2999999999999998</v>
      </c>
      <c r="AA94" s="219">
        <v>0.74</v>
      </c>
      <c r="AB94" s="219">
        <v>0</v>
      </c>
      <c r="AC94" s="219">
        <v>11.53</v>
      </c>
      <c r="AD94" s="219">
        <v>0</v>
      </c>
      <c r="AE94" s="219">
        <v>0</v>
      </c>
      <c r="AF94" s="219">
        <v>0</v>
      </c>
      <c r="AG94" s="219">
        <v>18.59</v>
      </c>
      <c r="AH94" s="219">
        <v>0</v>
      </c>
      <c r="AI94" s="219">
        <v>6.43</v>
      </c>
      <c r="AJ94" s="219">
        <v>0</v>
      </c>
      <c r="AK94" s="219">
        <v>58.68</v>
      </c>
      <c r="AL94" s="219">
        <v>0</v>
      </c>
      <c r="AM94" s="219">
        <v>0</v>
      </c>
      <c r="AN94" s="219">
        <v>0</v>
      </c>
      <c r="AO94" s="219">
        <v>174.6</v>
      </c>
      <c r="AP94" s="219">
        <v>0</v>
      </c>
    </row>
    <row r="95" spans="1:42">
      <c r="A95" t="s">
        <v>137</v>
      </c>
      <c r="B95" s="219">
        <v>0</v>
      </c>
      <c r="C95" s="219">
        <v>3.73</v>
      </c>
      <c r="D95" s="219">
        <v>6.13</v>
      </c>
      <c r="E95" s="219">
        <v>0</v>
      </c>
      <c r="F95" s="219">
        <v>0</v>
      </c>
      <c r="G95" s="219">
        <v>16.55</v>
      </c>
      <c r="H95" s="219">
        <v>0</v>
      </c>
      <c r="I95" s="219">
        <v>0</v>
      </c>
      <c r="J95" s="219">
        <v>21.15</v>
      </c>
      <c r="K95" s="219">
        <v>7.72</v>
      </c>
      <c r="L95" s="219">
        <v>20.23</v>
      </c>
      <c r="M95" s="219">
        <v>0</v>
      </c>
      <c r="N95" s="219">
        <v>0.49</v>
      </c>
      <c r="O95" s="219">
        <v>1.64</v>
      </c>
      <c r="P95" s="219">
        <v>2.2400000000000002</v>
      </c>
      <c r="Q95" s="219">
        <v>0.16</v>
      </c>
      <c r="R95" s="219">
        <v>0.35</v>
      </c>
      <c r="S95" s="219">
        <v>0.23</v>
      </c>
      <c r="T95" s="219">
        <v>0</v>
      </c>
      <c r="U95" s="219">
        <v>7.93</v>
      </c>
      <c r="V95" s="219">
        <v>0.17</v>
      </c>
      <c r="W95" s="219">
        <v>0.28000000000000003</v>
      </c>
      <c r="X95" s="219">
        <v>1.22</v>
      </c>
      <c r="Y95" s="219">
        <v>0</v>
      </c>
      <c r="Z95" s="219">
        <v>2.2999999999999998</v>
      </c>
      <c r="AA95" s="219">
        <v>0.74</v>
      </c>
      <c r="AB95" s="219">
        <v>0</v>
      </c>
      <c r="AC95" s="219">
        <v>11.53</v>
      </c>
      <c r="AD95" s="219">
        <v>0</v>
      </c>
      <c r="AE95" s="219">
        <v>0</v>
      </c>
      <c r="AF95" s="219">
        <v>0</v>
      </c>
      <c r="AG95" s="219">
        <v>18.59</v>
      </c>
      <c r="AH95" s="219">
        <v>0</v>
      </c>
      <c r="AI95" s="219">
        <v>6.43</v>
      </c>
      <c r="AJ95" s="219">
        <v>0</v>
      </c>
      <c r="AK95" s="219">
        <v>58.68</v>
      </c>
      <c r="AL95" s="219">
        <v>0</v>
      </c>
      <c r="AM95" s="219">
        <v>0</v>
      </c>
      <c r="AN95" s="219">
        <v>0</v>
      </c>
      <c r="AO95" s="219">
        <v>174.6</v>
      </c>
      <c r="AP95" s="219">
        <v>0</v>
      </c>
    </row>
    <row r="96" spans="1:42">
      <c r="A96" t="s">
        <v>138</v>
      </c>
      <c r="B96" s="219">
        <v>0</v>
      </c>
      <c r="C96" s="219">
        <v>3.73</v>
      </c>
      <c r="D96" s="219">
        <v>6.13</v>
      </c>
      <c r="E96" s="219">
        <v>0</v>
      </c>
      <c r="F96" s="219">
        <v>0</v>
      </c>
      <c r="G96" s="219">
        <v>16.55</v>
      </c>
      <c r="H96" s="219">
        <v>0</v>
      </c>
      <c r="I96" s="219">
        <v>0</v>
      </c>
      <c r="J96" s="219">
        <v>21.15</v>
      </c>
      <c r="K96" s="219">
        <v>5.61</v>
      </c>
      <c r="L96" s="219">
        <v>20.23</v>
      </c>
      <c r="M96" s="219">
        <v>0</v>
      </c>
      <c r="N96" s="219">
        <v>0.49</v>
      </c>
      <c r="O96" s="219">
        <v>1.64</v>
      </c>
      <c r="P96" s="219">
        <v>2.2400000000000002</v>
      </c>
      <c r="Q96" s="219">
        <v>0.16</v>
      </c>
      <c r="R96" s="219">
        <v>0.35</v>
      </c>
      <c r="S96" s="219">
        <v>0.23</v>
      </c>
      <c r="T96" s="219">
        <v>0</v>
      </c>
      <c r="U96" s="219">
        <v>7.93</v>
      </c>
      <c r="V96" s="219">
        <v>0.17</v>
      </c>
      <c r="W96" s="219">
        <v>0.28000000000000003</v>
      </c>
      <c r="X96" s="219">
        <v>1.22</v>
      </c>
      <c r="Y96" s="219">
        <v>0</v>
      </c>
      <c r="Z96" s="219">
        <v>2.2999999999999998</v>
      </c>
      <c r="AA96" s="219">
        <v>0.74</v>
      </c>
      <c r="AB96" s="219">
        <v>0</v>
      </c>
      <c r="AC96" s="219">
        <v>11.53</v>
      </c>
      <c r="AD96" s="219">
        <v>0</v>
      </c>
      <c r="AE96" s="219">
        <v>0</v>
      </c>
      <c r="AF96" s="219">
        <v>0</v>
      </c>
      <c r="AG96" s="219">
        <v>18.59</v>
      </c>
      <c r="AH96" s="219">
        <v>0</v>
      </c>
      <c r="AI96" s="219">
        <v>6.43</v>
      </c>
      <c r="AJ96" s="219">
        <v>0</v>
      </c>
      <c r="AK96" s="219">
        <v>58.68</v>
      </c>
      <c r="AL96" s="219">
        <v>0</v>
      </c>
      <c r="AM96" s="219">
        <v>0</v>
      </c>
      <c r="AN96" s="219">
        <v>0</v>
      </c>
      <c r="AO96" s="219">
        <v>174.6</v>
      </c>
      <c r="AP96" s="219">
        <v>0</v>
      </c>
    </row>
    <row r="97" spans="1:42">
      <c r="A97" t="s">
        <v>139</v>
      </c>
      <c r="B97" s="219">
        <v>0</v>
      </c>
      <c r="C97" s="219">
        <v>3.73</v>
      </c>
      <c r="D97" s="219">
        <v>6.13</v>
      </c>
      <c r="E97" s="219">
        <v>0</v>
      </c>
      <c r="F97" s="219">
        <v>0</v>
      </c>
      <c r="G97" s="219">
        <v>16.55</v>
      </c>
      <c r="H97" s="219">
        <v>0</v>
      </c>
      <c r="I97" s="219">
        <v>0</v>
      </c>
      <c r="J97" s="219">
        <v>21.15</v>
      </c>
      <c r="K97" s="219">
        <v>5.61</v>
      </c>
      <c r="L97" s="219">
        <v>20.23</v>
      </c>
      <c r="M97" s="219">
        <v>0</v>
      </c>
      <c r="N97" s="219">
        <v>0.49</v>
      </c>
      <c r="O97" s="219">
        <v>1.64</v>
      </c>
      <c r="P97" s="219">
        <v>2.2400000000000002</v>
      </c>
      <c r="Q97" s="219">
        <v>0.16</v>
      </c>
      <c r="R97" s="219">
        <v>0.35</v>
      </c>
      <c r="S97" s="219">
        <v>0.23</v>
      </c>
      <c r="T97" s="219">
        <v>0</v>
      </c>
      <c r="U97" s="219">
        <v>7.93</v>
      </c>
      <c r="V97" s="219">
        <v>0.17</v>
      </c>
      <c r="W97" s="219">
        <v>0.28000000000000003</v>
      </c>
      <c r="X97" s="219">
        <v>1.22</v>
      </c>
      <c r="Y97" s="219">
        <v>0</v>
      </c>
      <c r="Z97" s="219">
        <v>2.2999999999999998</v>
      </c>
      <c r="AA97" s="219">
        <v>0.74</v>
      </c>
      <c r="AB97" s="219">
        <v>0</v>
      </c>
      <c r="AC97" s="219">
        <v>11.53</v>
      </c>
      <c r="AD97" s="219">
        <v>0</v>
      </c>
      <c r="AE97" s="219">
        <v>0</v>
      </c>
      <c r="AF97" s="219">
        <v>0</v>
      </c>
      <c r="AG97" s="219">
        <v>18.59</v>
      </c>
      <c r="AH97" s="219">
        <v>0</v>
      </c>
      <c r="AI97" s="219">
        <v>6.43</v>
      </c>
      <c r="AJ97" s="219">
        <v>0</v>
      </c>
      <c r="AK97" s="219">
        <v>58.68</v>
      </c>
      <c r="AL97" s="219">
        <v>0</v>
      </c>
      <c r="AM97" s="219">
        <v>0</v>
      </c>
      <c r="AN97" s="219">
        <v>0</v>
      </c>
      <c r="AO97" s="219">
        <v>174.6</v>
      </c>
      <c r="AP97" s="219">
        <v>0</v>
      </c>
    </row>
    <row r="98" spans="1:42">
      <c r="A98" t="s">
        <v>140</v>
      </c>
      <c r="B98" s="219">
        <v>0</v>
      </c>
      <c r="C98" s="219">
        <v>3.73</v>
      </c>
      <c r="D98" s="219">
        <v>6.13</v>
      </c>
      <c r="E98" s="219">
        <v>0</v>
      </c>
      <c r="F98" s="219">
        <v>0</v>
      </c>
      <c r="G98" s="219">
        <v>16.55</v>
      </c>
      <c r="H98" s="219">
        <v>0</v>
      </c>
      <c r="I98" s="219">
        <v>0</v>
      </c>
      <c r="J98" s="219">
        <v>21.15</v>
      </c>
      <c r="K98" s="219">
        <v>5.61</v>
      </c>
      <c r="L98" s="219">
        <v>20.23</v>
      </c>
      <c r="M98" s="219">
        <v>0</v>
      </c>
      <c r="N98" s="219">
        <v>0.49</v>
      </c>
      <c r="O98" s="219">
        <v>1.64</v>
      </c>
      <c r="P98" s="219">
        <v>2.2400000000000002</v>
      </c>
      <c r="Q98" s="219">
        <v>0.16</v>
      </c>
      <c r="R98" s="219">
        <v>0.35</v>
      </c>
      <c r="S98" s="219">
        <v>0.23</v>
      </c>
      <c r="T98" s="219">
        <v>0</v>
      </c>
      <c r="U98" s="219">
        <v>7.93</v>
      </c>
      <c r="V98" s="219">
        <v>0.17</v>
      </c>
      <c r="W98" s="219">
        <v>0.28000000000000003</v>
      </c>
      <c r="X98" s="219">
        <v>1.22</v>
      </c>
      <c r="Y98" s="219">
        <v>0</v>
      </c>
      <c r="Z98" s="219">
        <v>2.2999999999999998</v>
      </c>
      <c r="AA98" s="219">
        <v>0.74</v>
      </c>
      <c r="AB98" s="219">
        <v>0</v>
      </c>
      <c r="AC98" s="219">
        <v>11.53</v>
      </c>
      <c r="AD98" s="219">
        <v>0</v>
      </c>
      <c r="AE98" s="219">
        <v>0</v>
      </c>
      <c r="AF98" s="219">
        <v>0</v>
      </c>
      <c r="AG98" s="219">
        <v>18.59</v>
      </c>
      <c r="AH98" s="219">
        <v>0</v>
      </c>
      <c r="AI98" s="219">
        <v>6.43</v>
      </c>
      <c r="AJ98" s="219">
        <v>0</v>
      </c>
      <c r="AK98" s="219">
        <v>58.68</v>
      </c>
      <c r="AL98" s="219">
        <v>0</v>
      </c>
      <c r="AM98" s="219">
        <v>0</v>
      </c>
      <c r="AN98" s="219">
        <v>0</v>
      </c>
      <c r="AO98" s="219">
        <v>174.6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8.9310000000000098E-2</v>
      </c>
      <c r="D99">
        <f t="shared" si="0"/>
        <v>0.14711999999999992</v>
      </c>
      <c r="E99">
        <f t="shared" si="0"/>
        <v>0</v>
      </c>
      <c r="F99">
        <f t="shared" si="0"/>
        <v>0</v>
      </c>
      <c r="G99">
        <f t="shared" si="0"/>
        <v>0.39719999999999933</v>
      </c>
      <c r="H99">
        <f t="shared" si="0"/>
        <v>0</v>
      </c>
      <c r="I99">
        <f t="shared" si="0"/>
        <v>0</v>
      </c>
      <c r="J99">
        <f t="shared" si="0"/>
        <v>0.48419999999999996</v>
      </c>
      <c r="K99">
        <f t="shared" si="0"/>
        <v>2.1883399999999997</v>
      </c>
      <c r="L99">
        <f t="shared" si="0"/>
        <v>0.9853500000000005</v>
      </c>
      <c r="M99">
        <f t="shared" si="0"/>
        <v>0</v>
      </c>
      <c r="N99">
        <f t="shared" si="0"/>
        <v>1.488000000000002E-2</v>
      </c>
      <c r="O99">
        <f t="shared" si="0"/>
        <v>3.9359999999999951E-2</v>
      </c>
      <c r="P99">
        <f t="shared" si="0"/>
        <v>5.3867500000000061E-2</v>
      </c>
      <c r="Q99">
        <f t="shared" si="0"/>
        <v>8.3852500000000149E-2</v>
      </c>
      <c r="R99">
        <f t="shared" si="0"/>
        <v>5.7144999999999953E-2</v>
      </c>
      <c r="S99">
        <f t="shared" si="0"/>
        <v>4.3967499999999909E-2</v>
      </c>
      <c r="T99">
        <f t="shared" si="0"/>
        <v>0</v>
      </c>
      <c r="U99">
        <f t="shared" si="0"/>
        <v>0.21125249999999948</v>
      </c>
      <c r="V99">
        <f t="shared" si="0"/>
        <v>4.2052499999999882E-2</v>
      </c>
      <c r="W99">
        <f t="shared" si="0"/>
        <v>2.5390000000000006E-2</v>
      </c>
      <c r="X99">
        <f t="shared" si="0"/>
        <v>8.0862500000000351E-2</v>
      </c>
      <c r="Y99">
        <f t="shared" si="0"/>
        <v>0</v>
      </c>
      <c r="Z99">
        <f t="shared" si="0"/>
        <v>0.28840749999999948</v>
      </c>
      <c r="AA99">
        <f t="shared" si="0"/>
        <v>0.13008500000000012</v>
      </c>
      <c r="AB99">
        <f t="shared" si="0"/>
        <v>0</v>
      </c>
      <c r="AC99">
        <f t="shared" si="0"/>
        <v>0.28058749999999988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0.35821500000000051</v>
      </c>
      <c r="AH99">
        <f t="shared" si="0"/>
        <v>0</v>
      </c>
      <c r="AI99">
        <f t="shared" si="0"/>
        <v>0.1543199999999999</v>
      </c>
      <c r="AJ99">
        <f t="shared" si="0"/>
        <v>3.2150000000000012E-2</v>
      </c>
      <c r="AK99">
        <f t="shared" si="0"/>
        <v>1.4073300000000015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7.06</v>
      </c>
      <c r="AH3" s="219">
        <v>0</v>
      </c>
      <c r="AI3" s="219">
        <v>2.42</v>
      </c>
      <c r="AJ3" s="219">
        <v>0</v>
      </c>
      <c r="AK3" s="219">
        <v>5.93</v>
      </c>
      <c r="AL3" s="219">
        <v>0</v>
      </c>
      <c r="AM3" s="219">
        <v>0</v>
      </c>
      <c r="AN3" s="219">
        <v>0</v>
      </c>
      <c r="AO3" s="219">
        <v>17.649999999999999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7.06</v>
      </c>
      <c r="AH4" s="219">
        <v>0</v>
      </c>
      <c r="AI4" s="219">
        <v>2.42</v>
      </c>
      <c r="AJ4" s="219">
        <v>0</v>
      </c>
      <c r="AK4" s="219">
        <v>5.93</v>
      </c>
      <c r="AL4" s="219">
        <v>0</v>
      </c>
      <c r="AM4" s="219">
        <v>0</v>
      </c>
      <c r="AN4" s="219">
        <v>0</v>
      </c>
      <c r="AO4" s="219">
        <v>17.649999999999999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7.06</v>
      </c>
      <c r="AH5" s="219">
        <v>0</v>
      </c>
      <c r="AI5" s="219">
        <v>2.42</v>
      </c>
      <c r="AJ5" s="219">
        <v>0</v>
      </c>
      <c r="AK5" s="219">
        <v>5.93</v>
      </c>
      <c r="AL5" s="219">
        <v>0</v>
      </c>
      <c r="AM5" s="219">
        <v>0</v>
      </c>
      <c r="AN5" s="219">
        <v>0</v>
      </c>
      <c r="AO5" s="219">
        <v>17.649999999999999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7.06</v>
      </c>
      <c r="AH6" s="219">
        <v>0</v>
      </c>
      <c r="AI6" s="219">
        <v>2.42</v>
      </c>
      <c r="AJ6" s="219">
        <v>0</v>
      </c>
      <c r="AK6" s="219">
        <v>5.93</v>
      </c>
      <c r="AL6" s="219">
        <v>0</v>
      </c>
      <c r="AM6" s="219">
        <v>0</v>
      </c>
      <c r="AN6" s="219">
        <v>0</v>
      </c>
      <c r="AO6" s="219">
        <v>17.649999999999999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7.56</v>
      </c>
      <c r="AH7" s="219">
        <v>0</v>
      </c>
      <c r="AI7" s="219">
        <v>2.42</v>
      </c>
      <c r="AJ7" s="219">
        <v>0</v>
      </c>
      <c r="AK7" s="219">
        <v>5.93</v>
      </c>
      <c r="AL7" s="219">
        <v>0</v>
      </c>
      <c r="AM7" s="219">
        <v>0</v>
      </c>
      <c r="AN7" s="219">
        <v>0</v>
      </c>
      <c r="AO7" s="219">
        <v>17.649999999999999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7.56</v>
      </c>
      <c r="AH8" s="219">
        <v>0</v>
      </c>
      <c r="AI8" s="219">
        <v>2.42</v>
      </c>
      <c r="AJ8" s="219">
        <v>0</v>
      </c>
      <c r="AK8" s="219">
        <v>5.93</v>
      </c>
      <c r="AL8" s="219">
        <v>0</v>
      </c>
      <c r="AM8" s="219">
        <v>0</v>
      </c>
      <c r="AN8" s="219">
        <v>0</v>
      </c>
      <c r="AO8" s="219">
        <v>17.649999999999999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7.56</v>
      </c>
      <c r="AH9" s="219">
        <v>0</v>
      </c>
      <c r="AI9" s="219">
        <v>2.42</v>
      </c>
      <c r="AJ9" s="219">
        <v>0</v>
      </c>
      <c r="AK9" s="219">
        <v>5.93</v>
      </c>
      <c r="AL9" s="219">
        <v>0</v>
      </c>
      <c r="AM9" s="219">
        <v>0</v>
      </c>
      <c r="AN9" s="219">
        <v>0</v>
      </c>
      <c r="AO9" s="219">
        <v>17.649999999999999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7.56</v>
      </c>
      <c r="AH10" s="219">
        <v>0</v>
      </c>
      <c r="AI10" s="219">
        <v>2.42</v>
      </c>
      <c r="AJ10" s="219">
        <v>0</v>
      </c>
      <c r="AK10" s="219">
        <v>5.93</v>
      </c>
      <c r="AL10" s="219">
        <v>0</v>
      </c>
      <c r="AM10" s="219">
        <v>0</v>
      </c>
      <c r="AN10" s="219">
        <v>0</v>
      </c>
      <c r="AO10" s="219">
        <v>17.649999999999999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6.9</v>
      </c>
      <c r="AH11" s="219">
        <v>0</v>
      </c>
      <c r="AI11" s="219">
        <v>2.42</v>
      </c>
      <c r="AJ11" s="219">
        <v>0</v>
      </c>
      <c r="AK11" s="219">
        <v>5.93</v>
      </c>
      <c r="AL11" s="219">
        <v>0</v>
      </c>
      <c r="AM11" s="219">
        <v>0</v>
      </c>
      <c r="AN11" s="219">
        <v>0</v>
      </c>
      <c r="AO11" s="219">
        <v>17.649999999999999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6.9</v>
      </c>
      <c r="AH12" s="219">
        <v>0</v>
      </c>
      <c r="AI12" s="219">
        <v>2.42</v>
      </c>
      <c r="AJ12" s="219">
        <v>0</v>
      </c>
      <c r="AK12" s="219">
        <v>5.93</v>
      </c>
      <c r="AL12" s="219">
        <v>0</v>
      </c>
      <c r="AM12" s="219">
        <v>0</v>
      </c>
      <c r="AN12" s="219">
        <v>0</v>
      </c>
      <c r="AO12" s="219">
        <v>17.649999999999999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6.9</v>
      </c>
      <c r="AH13" s="219">
        <v>0</v>
      </c>
      <c r="AI13" s="219">
        <v>2.42</v>
      </c>
      <c r="AJ13" s="219">
        <v>0</v>
      </c>
      <c r="AK13" s="219">
        <v>5.93</v>
      </c>
      <c r="AL13" s="219">
        <v>0</v>
      </c>
      <c r="AM13" s="219">
        <v>0</v>
      </c>
      <c r="AN13" s="219">
        <v>0</v>
      </c>
      <c r="AO13" s="219">
        <v>17.649999999999999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6.9</v>
      </c>
      <c r="AH14" s="219">
        <v>0</v>
      </c>
      <c r="AI14" s="219">
        <v>2.42</v>
      </c>
      <c r="AJ14" s="219">
        <v>0</v>
      </c>
      <c r="AK14" s="219">
        <v>5.93</v>
      </c>
      <c r="AL14" s="219">
        <v>0</v>
      </c>
      <c r="AM14" s="219">
        <v>0</v>
      </c>
      <c r="AN14" s="219">
        <v>0</v>
      </c>
      <c r="AO14" s="219">
        <v>17.649999999999999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6.9</v>
      </c>
      <c r="AH15" s="219">
        <v>0</v>
      </c>
      <c r="AI15" s="219">
        <v>2.42</v>
      </c>
      <c r="AJ15" s="219">
        <v>0</v>
      </c>
      <c r="AK15" s="219">
        <v>5.93</v>
      </c>
      <c r="AL15" s="219">
        <v>0</v>
      </c>
      <c r="AM15" s="219">
        <v>0</v>
      </c>
      <c r="AN15" s="219">
        <v>0</v>
      </c>
      <c r="AO15" s="219">
        <v>17.649999999999999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6.9</v>
      </c>
      <c r="AH16" s="219">
        <v>0</v>
      </c>
      <c r="AI16" s="219">
        <v>2.42</v>
      </c>
      <c r="AJ16" s="219">
        <v>0</v>
      </c>
      <c r="AK16" s="219">
        <v>5.93</v>
      </c>
      <c r="AL16" s="219">
        <v>0</v>
      </c>
      <c r="AM16" s="219">
        <v>0</v>
      </c>
      <c r="AN16" s="219">
        <v>0</v>
      </c>
      <c r="AO16" s="219">
        <v>17.649999999999999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6.9</v>
      </c>
      <c r="AH17" s="219">
        <v>0</v>
      </c>
      <c r="AI17" s="219">
        <v>2.42</v>
      </c>
      <c r="AJ17" s="219">
        <v>0</v>
      </c>
      <c r="AK17" s="219">
        <v>5.93</v>
      </c>
      <c r="AL17" s="219">
        <v>0</v>
      </c>
      <c r="AM17" s="219">
        <v>0</v>
      </c>
      <c r="AN17" s="219">
        <v>0</v>
      </c>
      <c r="AO17" s="219">
        <v>17.649999999999999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6.9</v>
      </c>
      <c r="AH18" s="219">
        <v>0</v>
      </c>
      <c r="AI18" s="219">
        <v>2.42</v>
      </c>
      <c r="AJ18" s="219">
        <v>0</v>
      </c>
      <c r="AK18" s="219">
        <v>5.93</v>
      </c>
      <c r="AL18" s="219">
        <v>0</v>
      </c>
      <c r="AM18" s="219">
        <v>0</v>
      </c>
      <c r="AN18" s="219">
        <v>0</v>
      </c>
      <c r="AO18" s="219">
        <v>17.649999999999999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6.67</v>
      </c>
      <c r="AH19" s="219">
        <v>0</v>
      </c>
      <c r="AI19" s="219">
        <v>2.42</v>
      </c>
      <c r="AJ19" s="219">
        <v>0</v>
      </c>
      <c r="AK19" s="219">
        <v>5.93</v>
      </c>
      <c r="AL19" s="219">
        <v>0</v>
      </c>
      <c r="AM19" s="219">
        <v>0</v>
      </c>
      <c r="AN19" s="219">
        <v>0</v>
      </c>
      <c r="AO19" s="219">
        <v>17.649999999999999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6.67</v>
      </c>
      <c r="AH20" s="219">
        <v>0</v>
      </c>
      <c r="AI20" s="219">
        <v>2.42</v>
      </c>
      <c r="AJ20" s="219">
        <v>0</v>
      </c>
      <c r="AK20" s="219">
        <v>5.93</v>
      </c>
      <c r="AL20" s="219">
        <v>0</v>
      </c>
      <c r="AM20" s="219">
        <v>0</v>
      </c>
      <c r="AN20" s="219">
        <v>0</v>
      </c>
      <c r="AO20" s="219">
        <v>17.649999999999999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6.67</v>
      </c>
      <c r="AH21" s="219">
        <v>0</v>
      </c>
      <c r="AI21" s="219">
        <v>2.42</v>
      </c>
      <c r="AJ21" s="219">
        <v>0</v>
      </c>
      <c r="AK21" s="219">
        <v>5.93</v>
      </c>
      <c r="AL21" s="219">
        <v>0</v>
      </c>
      <c r="AM21" s="219">
        <v>0</v>
      </c>
      <c r="AN21" s="219">
        <v>0</v>
      </c>
      <c r="AO21" s="219">
        <v>17.649999999999999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6.67</v>
      </c>
      <c r="AH22" s="219">
        <v>0</v>
      </c>
      <c r="AI22" s="219">
        <v>2.42</v>
      </c>
      <c r="AJ22" s="219">
        <v>0</v>
      </c>
      <c r="AK22" s="219">
        <v>5.93</v>
      </c>
      <c r="AL22" s="219">
        <v>0</v>
      </c>
      <c r="AM22" s="219">
        <v>0</v>
      </c>
      <c r="AN22" s="219">
        <v>0</v>
      </c>
      <c r="AO22" s="219">
        <v>17.649999999999999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6.67</v>
      </c>
      <c r="AH23" s="219">
        <v>0</v>
      </c>
      <c r="AI23" s="219">
        <v>2.42</v>
      </c>
      <c r="AJ23" s="219">
        <v>0</v>
      </c>
      <c r="AK23" s="219">
        <v>5.93</v>
      </c>
      <c r="AL23" s="219">
        <v>0</v>
      </c>
      <c r="AM23" s="219">
        <v>0</v>
      </c>
      <c r="AN23" s="219">
        <v>0</v>
      </c>
      <c r="AO23" s="219">
        <v>17.649999999999999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6.67</v>
      </c>
      <c r="AH24" s="219">
        <v>0</v>
      </c>
      <c r="AI24" s="219">
        <v>2.42</v>
      </c>
      <c r="AJ24" s="219">
        <v>0</v>
      </c>
      <c r="AK24" s="219">
        <v>5.93</v>
      </c>
      <c r="AL24" s="219">
        <v>0</v>
      </c>
      <c r="AM24" s="219">
        <v>0</v>
      </c>
      <c r="AN24" s="219">
        <v>0</v>
      </c>
      <c r="AO24" s="219">
        <v>17.649999999999999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6.67</v>
      </c>
      <c r="AH25" s="219">
        <v>0</v>
      </c>
      <c r="AI25" s="219">
        <v>2.42</v>
      </c>
      <c r="AJ25" s="219">
        <v>0</v>
      </c>
      <c r="AK25" s="219">
        <v>5.93</v>
      </c>
      <c r="AL25" s="219">
        <v>0</v>
      </c>
      <c r="AM25" s="219">
        <v>0</v>
      </c>
      <c r="AN25" s="219">
        <v>0</v>
      </c>
      <c r="AO25" s="219">
        <v>17.649999999999999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6.67</v>
      </c>
      <c r="AH26" s="219">
        <v>0</v>
      </c>
      <c r="AI26" s="219">
        <v>2.42</v>
      </c>
      <c r="AJ26" s="219">
        <v>0</v>
      </c>
      <c r="AK26" s="219">
        <v>5.93</v>
      </c>
      <c r="AL26" s="219">
        <v>0</v>
      </c>
      <c r="AM26" s="219">
        <v>0</v>
      </c>
      <c r="AN26" s="219">
        <v>0</v>
      </c>
      <c r="AO26" s="219">
        <v>17.649999999999999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6.67</v>
      </c>
      <c r="AH27" s="219">
        <v>0</v>
      </c>
      <c r="AI27" s="219">
        <v>2.42</v>
      </c>
      <c r="AJ27" s="219">
        <v>0</v>
      </c>
      <c r="AK27" s="219">
        <v>5.93</v>
      </c>
      <c r="AL27" s="219">
        <v>0</v>
      </c>
      <c r="AM27" s="219">
        <v>0</v>
      </c>
      <c r="AN27" s="219">
        <v>0</v>
      </c>
      <c r="AO27" s="219">
        <v>17.649999999999999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6.67</v>
      </c>
      <c r="AH28" s="219">
        <v>0</v>
      </c>
      <c r="AI28" s="219">
        <v>2.42</v>
      </c>
      <c r="AJ28" s="219">
        <v>0</v>
      </c>
      <c r="AK28" s="219">
        <v>5.93</v>
      </c>
      <c r="AL28" s="219">
        <v>0</v>
      </c>
      <c r="AM28" s="219">
        <v>0</v>
      </c>
      <c r="AN28" s="219">
        <v>0</v>
      </c>
      <c r="AO28" s="219">
        <v>17.649999999999999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6.67</v>
      </c>
      <c r="AH29" s="219">
        <v>0</v>
      </c>
      <c r="AI29" s="219">
        <v>2.42</v>
      </c>
      <c r="AJ29" s="219">
        <v>0</v>
      </c>
      <c r="AK29" s="219">
        <v>5.93</v>
      </c>
      <c r="AL29" s="219">
        <v>0</v>
      </c>
      <c r="AM29" s="219">
        <v>0</v>
      </c>
      <c r="AN29" s="219">
        <v>0</v>
      </c>
      <c r="AO29" s="219">
        <v>17.649999999999999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6.67</v>
      </c>
      <c r="AH30" s="219">
        <v>0</v>
      </c>
      <c r="AI30" s="219">
        <v>2.42</v>
      </c>
      <c r="AJ30" s="219">
        <v>0</v>
      </c>
      <c r="AK30" s="219">
        <v>5.93</v>
      </c>
      <c r="AL30" s="219">
        <v>0</v>
      </c>
      <c r="AM30" s="219">
        <v>0</v>
      </c>
      <c r="AN30" s="219">
        <v>0</v>
      </c>
      <c r="AO30" s="219">
        <v>17.649999999999999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6.9</v>
      </c>
      <c r="AH31" s="219">
        <v>0</v>
      </c>
      <c r="AI31" s="219">
        <v>2.42</v>
      </c>
      <c r="AJ31" s="219">
        <v>0</v>
      </c>
      <c r="AK31" s="219">
        <v>5.93</v>
      </c>
      <c r="AL31" s="219">
        <v>0</v>
      </c>
      <c r="AM31" s="219">
        <v>0</v>
      </c>
      <c r="AN31" s="219">
        <v>0</v>
      </c>
      <c r="AO31" s="219">
        <v>17.649999999999999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6.9</v>
      </c>
      <c r="AH32" s="219">
        <v>0</v>
      </c>
      <c r="AI32" s="219">
        <v>2.42</v>
      </c>
      <c r="AJ32" s="219">
        <v>0</v>
      </c>
      <c r="AK32" s="219">
        <v>5.93</v>
      </c>
      <c r="AL32" s="219">
        <v>0</v>
      </c>
      <c r="AM32" s="219">
        <v>0</v>
      </c>
      <c r="AN32" s="219">
        <v>0</v>
      </c>
      <c r="AO32" s="219">
        <v>17.649999999999999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7.56</v>
      </c>
      <c r="AH33" s="219">
        <v>0</v>
      </c>
      <c r="AI33" s="219">
        <v>2.42</v>
      </c>
      <c r="AJ33" s="219">
        <v>0</v>
      </c>
      <c r="AK33" s="219">
        <v>5.93</v>
      </c>
      <c r="AL33" s="219">
        <v>0</v>
      </c>
      <c r="AM33" s="219">
        <v>0</v>
      </c>
      <c r="AN33" s="219">
        <v>0</v>
      </c>
      <c r="AO33" s="219">
        <v>17.649999999999999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7.56</v>
      </c>
      <c r="AH34" s="219">
        <v>0</v>
      </c>
      <c r="AI34" s="219">
        <v>2.42</v>
      </c>
      <c r="AJ34" s="219">
        <v>0</v>
      </c>
      <c r="AK34" s="219">
        <v>5.93</v>
      </c>
      <c r="AL34" s="219">
        <v>0</v>
      </c>
      <c r="AM34" s="219">
        <v>0</v>
      </c>
      <c r="AN34" s="219">
        <v>0</v>
      </c>
      <c r="AO34" s="219">
        <v>17.649999999999999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6.9</v>
      </c>
      <c r="AH35" s="219">
        <v>0</v>
      </c>
      <c r="AI35" s="219">
        <v>2.42</v>
      </c>
      <c r="AJ35" s="219">
        <v>0</v>
      </c>
      <c r="AK35" s="219">
        <v>5.93</v>
      </c>
      <c r="AL35" s="219">
        <v>0</v>
      </c>
      <c r="AM35" s="219">
        <v>0</v>
      </c>
      <c r="AN35" s="219">
        <v>0</v>
      </c>
      <c r="AO35" s="219">
        <v>17.649999999999999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6.9</v>
      </c>
      <c r="AH36" s="219">
        <v>0</v>
      </c>
      <c r="AI36" s="219">
        <v>2.42</v>
      </c>
      <c r="AJ36" s="219">
        <v>0</v>
      </c>
      <c r="AK36" s="219">
        <v>5.93</v>
      </c>
      <c r="AL36" s="219">
        <v>0</v>
      </c>
      <c r="AM36" s="219">
        <v>0</v>
      </c>
      <c r="AN36" s="219">
        <v>0</v>
      </c>
      <c r="AO36" s="219">
        <v>17.649999999999999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6.9</v>
      </c>
      <c r="AH37" s="219">
        <v>0</v>
      </c>
      <c r="AI37" s="219">
        <v>2.42</v>
      </c>
      <c r="AJ37" s="219">
        <v>0</v>
      </c>
      <c r="AK37" s="219">
        <v>5.93</v>
      </c>
      <c r="AL37" s="219">
        <v>0</v>
      </c>
      <c r="AM37" s="219">
        <v>0</v>
      </c>
      <c r="AN37" s="219">
        <v>0</v>
      </c>
      <c r="AO37" s="219">
        <v>17.649999999999999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6.9</v>
      </c>
      <c r="AH38" s="219">
        <v>0</v>
      </c>
      <c r="AI38" s="219">
        <v>2.42</v>
      </c>
      <c r="AJ38" s="219">
        <v>0</v>
      </c>
      <c r="AK38" s="219">
        <v>5.93</v>
      </c>
      <c r="AL38" s="219">
        <v>0</v>
      </c>
      <c r="AM38" s="219">
        <v>0</v>
      </c>
      <c r="AN38" s="219">
        <v>0</v>
      </c>
      <c r="AO38" s="219">
        <v>17.649999999999999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6.9</v>
      </c>
      <c r="AH39" s="219">
        <v>0</v>
      </c>
      <c r="AI39" s="219">
        <v>2.42</v>
      </c>
      <c r="AJ39" s="219">
        <v>0</v>
      </c>
      <c r="AK39" s="219">
        <v>5.93</v>
      </c>
      <c r="AL39" s="219">
        <v>0</v>
      </c>
      <c r="AM39" s="219">
        <v>0</v>
      </c>
      <c r="AN39" s="219">
        <v>0</v>
      </c>
      <c r="AO39" s="219">
        <v>17.649999999999999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6.9</v>
      </c>
      <c r="AH40" s="219">
        <v>0</v>
      </c>
      <c r="AI40" s="219">
        <v>2.42</v>
      </c>
      <c r="AJ40" s="219">
        <v>0</v>
      </c>
      <c r="AK40" s="219">
        <v>5.93</v>
      </c>
      <c r="AL40" s="219">
        <v>0</v>
      </c>
      <c r="AM40" s="219">
        <v>0</v>
      </c>
      <c r="AN40" s="219">
        <v>0</v>
      </c>
      <c r="AO40" s="219">
        <v>17.649999999999999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6.9</v>
      </c>
      <c r="AH41" s="219">
        <v>0</v>
      </c>
      <c r="AI41" s="219">
        <v>2.42</v>
      </c>
      <c r="AJ41" s="219">
        <v>0</v>
      </c>
      <c r="AK41" s="219">
        <v>5.93</v>
      </c>
      <c r="AL41" s="219">
        <v>0</v>
      </c>
      <c r="AM41" s="219">
        <v>0</v>
      </c>
      <c r="AN41" s="219">
        <v>0</v>
      </c>
      <c r="AO41" s="219">
        <v>17.649999999999999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6.9</v>
      </c>
      <c r="AH42" s="219">
        <v>0</v>
      </c>
      <c r="AI42" s="219">
        <v>2.42</v>
      </c>
      <c r="AJ42" s="219">
        <v>0</v>
      </c>
      <c r="AK42" s="219">
        <v>5.93</v>
      </c>
      <c r="AL42" s="219">
        <v>0</v>
      </c>
      <c r="AM42" s="219">
        <v>0</v>
      </c>
      <c r="AN42" s="219">
        <v>0</v>
      </c>
      <c r="AO42" s="219">
        <v>17.649999999999999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7.25</v>
      </c>
      <c r="AH43" s="219">
        <v>0</v>
      </c>
      <c r="AI43" s="219">
        <v>2.42</v>
      </c>
      <c r="AJ43" s="219">
        <v>0</v>
      </c>
      <c r="AK43" s="219">
        <v>5.93</v>
      </c>
      <c r="AL43" s="219">
        <v>0</v>
      </c>
      <c r="AM43" s="219">
        <v>0</v>
      </c>
      <c r="AN43" s="219">
        <v>0</v>
      </c>
      <c r="AO43" s="219">
        <v>17.29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7.25</v>
      </c>
      <c r="AH44" s="219">
        <v>0</v>
      </c>
      <c r="AI44" s="219">
        <v>2.42</v>
      </c>
      <c r="AJ44" s="219">
        <v>0</v>
      </c>
      <c r="AK44" s="219">
        <v>5.93</v>
      </c>
      <c r="AL44" s="219">
        <v>0</v>
      </c>
      <c r="AM44" s="219">
        <v>0</v>
      </c>
      <c r="AN44" s="219">
        <v>0</v>
      </c>
      <c r="AO44" s="219">
        <v>17.29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7.25</v>
      </c>
      <c r="AH45" s="219">
        <v>0</v>
      </c>
      <c r="AI45" s="219">
        <v>2.42</v>
      </c>
      <c r="AJ45" s="219">
        <v>0</v>
      </c>
      <c r="AK45" s="219">
        <v>5.93</v>
      </c>
      <c r="AL45" s="219">
        <v>0</v>
      </c>
      <c r="AM45" s="219">
        <v>0</v>
      </c>
      <c r="AN45" s="219">
        <v>0</v>
      </c>
      <c r="AO45" s="219">
        <v>17.29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7.25</v>
      </c>
      <c r="AH46" s="219">
        <v>0</v>
      </c>
      <c r="AI46" s="219">
        <v>2.42</v>
      </c>
      <c r="AJ46" s="219">
        <v>0</v>
      </c>
      <c r="AK46" s="219">
        <v>5.93</v>
      </c>
      <c r="AL46" s="219">
        <v>0</v>
      </c>
      <c r="AM46" s="219">
        <v>0</v>
      </c>
      <c r="AN46" s="219">
        <v>0</v>
      </c>
      <c r="AO46" s="219">
        <v>17.29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7.25</v>
      </c>
      <c r="AH47" s="219">
        <v>0</v>
      </c>
      <c r="AI47" s="219">
        <v>2.42</v>
      </c>
      <c r="AJ47" s="219">
        <v>0</v>
      </c>
      <c r="AK47" s="219">
        <v>5.92</v>
      </c>
      <c r="AL47" s="219">
        <v>0</v>
      </c>
      <c r="AM47" s="219">
        <v>0</v>
      </c>
      <c r="AN47" s="219">
        <v>0</v>
      </c>
      <c r="AO47" s="219">
        <v>17.29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7.25</v>
      </c>
      <c r="AH48" s="219">
        <v>0</v>
      </c>
      <c r="AI48" s="219">
        <v>2.42</v>
      </c>
      <c r="AJ48" s="219">
        <v>0</v>
      </c>
      <c r="AK48" s="219">
        <v>5.92</v>
      </c>
      <c r="AL48" s="219">
        <v>0</v>
      </c>
      <c r="AM48" s="219">
        <v>0</v>
      </c>
      <c r="AN48" s="219">
        <v>0</v>
      </c>
      <c r="AO48" s="219">
        <v>17.29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7.25</v>
      </c>
      <c r="AH49" s="219">
        <v>0</v>
      </c>
      <c r="AI49" s="219">
        <v>2.42</v>
      </c>
      <c r="AJ49" s="219">
        <v>0</v>
      </c>
      <c r="AK49" s="219">
        <v>5.92</v>
      </c>
      <c r="AL49" s="219">
        <v>0</v>
      </c>
      <c r="AM49" s="219">
        <v>0</v>
      </c>
      <c r="AN49" s="219">
        <v>0</v>
      </c>
      <c r="AO49" s="219">
        <v>17.29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7.25</v>
      </c>
      <c r="AH50" s="219">
        <v>0</v>
      </c>
      <c r="AI50" s="219">
        <v>2.42</v>
      </c>
      <c r="AJ50" s="219">
        <v>0</v>
      </c>
      <c r="AK50" s="219">
        <v>5.92</v>
      </c>
      <c r="AL50" s="219">
        <v>0</v>
      </c>
      <c r="AM50" s="219">
        <v>0</v>
      </c>
      <c r="AN50" s="219">
        <v>0</v>
      </c>
      <c r="AO50" s="219">
        <v>17.29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7.56</v>
      </c>
      <c r="AH51" s="219">
        <v>0</v>
      </c>
      <c r="AI51" s="219">
        <v>2.42</v>
      </c>
      <c r="AJ51" s="219">
        <v>0</v>
      </c>
      <c r="AK51" s="219">
        <v>5.92</v>
      </c>
      <c r="AL51" s="219">
        <v>0</v>
      </c>
      <c r="AM51" s="219">
        <v>0</v>
      </c>
      <c r="AN51" s="219">
        <v>0</v>
      </c>
      <c r="AO51" s="219">
        <v>17.29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7.56</v>
      </c>
      <c r="AH52" s="219">
        <v>0</v>
      </c>
      <c r="AI52" s="219">
        <v>2.42</v>
      </c>
      <c r="AJ52" s="219">
        <v>0</v>
      </c>
      <c r="AK52" s="219">
        <v>5.92</v>
      </c>
      <c r="AL52" s="219">
        <v>0</v>
      </c>
      <c r="AM52" s="219">
        <v>0</v>
      </c>
      <c r="AN52" s="219">
        <v>0</v>
      </c>
      <c r="AO52" s="219">
        <v>17.29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7.56</v>
      </c>
      <c r="AH53" s="219">
        <v>0</v>
      </c>
      <c r="AI53" s="219">
        <v>2.42</v>
      </c>
      <c r="AJ53" s="219">
        <v>0</v>
      </c>
      <c r="AK53" s="219">
        <v>5.92</v>
      </c>
      <c r="AL53" s="219">
        <v>0</v>
      </c>
      <c r="AM53" s="219">
        <v>0</v>
      </c>
      <c r="AN53" s="219">
        <v>0</v>
      </c>
      <c r="AO53" s="219">
        <v>17.29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7.56</v>
      </c>
      <c r="AH54" s="219">
        <v>0</v>
      </c>
      <c r="AI54" s="219">
        <v>2.42</v>
      </c>
      <c r="AJ54" s="219">
        <v>0</v>
      </c>
      <c r="AK54" s="219">
        <v>5.92</v>
      </c>
      <c r="AL54" s="219">
        <v>0</v>
      </c>
      <c r="AM54" s="219">
        <v>0</v>
      </c>
      <c r="AN54" s="219">
        <v>0</v>
      </c>
      <c r="AO54" s="219">
        <v>17.29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7.56</v>
      </c>
      <c r="AH55" s="219">
        <v>0</v>
      </c>
      <c r="AI55" s="219">
        <v>2.42</v>
      </c>
      <c r="AJ55" s="219">
        <v>2.42</v>
      </c>
      <c r="AK55" s="219">
        <v>5.92</v>
      </c>
      <c r="AL55" s="219">
        <v>0</v>
      </c>
      <c r="AM55" s="219">
        <v>0</v>
      </c>
      <c r="AN55" s="219">
        <v>0</v>
      </c>
      <c r="AO55" s="219">
        <v>17.29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7.56</v>
      </c>
      <c r="AH56" s="219">
        <v>0</v>
      </c>
      <c r="AI56" s="219">
        <v>2.42</v>
      </c>
      <c r="AJ56" s="219">
        <v>2.42</v>
      </c>
      <c r="AK56" s="219">
        <v>5.92</v>
      </c>
      <c r="AL56" s="219">
        <v>0</v>
      </c>
      <c r="AM56" s="219">
        <v>0</v>
      </c>
      <c r="AN56" s="219">
        <v>0</v>
      </c>
      <c r="AO56" s="219">
        <v>17.29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7.56</v>
      </c>
      <c r="AH57" s="219">
        <v>0</v>
      </c>
      <c r="AI57" s="219">
        <v>2.42</v>
      </c>
      <c r="AJ57" s="219">
        <v>2.42</v>
      </c>
      <c r="AK57" s="219">
        <v>5.92</v>
      </c>
      <c r="AL57" s="219">
        <v>0</v>
      </c>
      <c r="AM57" s="219">
        <v>0</v>
      </c>
      <c r="AN57" s="219">
        <v>0</v>
      </c>
      <c r="AO57" s="219">
        <v>17.29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7.56</v>
      </c>
      <c r="AH58" s="219">
        <v>0</v>
      </c>
      <c r="AI58" s="219">
        <v>2.42</v>
      </c>
      <c r="AJ58" s="219">
        <v>2.42</v>
      </c>
      <c r="AK58" s="219">
        <v>5.92</v>
      </c>
      <c r="AL58" s="219">
        <v>0</v>
      </c>
      <c r="AM58" s="219">
        <v>0</v>
      </c>
      <c r="AN58" s="219">
        <v>0</v>
      </c>
      <c r="AO58" s="219">
        <v>17.29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7.56</v>
      </c>
      <c r="AH59" s="219">
        <v>0</v>
      </c>
      <c r="AI59" s="219">
        <v>2.42</v>
      </c>
      <c r="AJ59" s="219">
        <v>2.42</v>
      </c>
      <c r="AK59" s="219">
        <v>5.92</v>
      </c>
      <c r="AL59" s="219">
        <v>0</v>
      </c>
      <c r="AM59" s="219">
        <v>0</v>
      </c>
      <c r="AN59" s="219">
        <v>0</v>
      </c>
      <c r="AO59" s="219">
        <v>17.29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7.56</v>
      </c>
      <c r="AH60" s="219">
        <v>0</v>
      </c>
      <c r="AI60" s="219">
        <v>2.42</v>
      </c>
      <c r="AJ60" s="219">
        <v>2.42</v>
      </c>
      <c r="AK60" s="219">
        <v>5.92</v>
      </c>
      <c r="AL60" s="219">
        <v>0</v>
      </c>
      <c r="AM60" s="219">
        <v>0</v>
      </c>
      <c r="AN60" s="219">
        <v>0</v>
      </c>
      <c r="AO60" s="219">
        <v>17.29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7.56</v>
      </c>
      <c r="AH61" s="219">
        <v>0</v>
      </c>
      <c r="AI61" s="219">
        <v>2.42</v>
      </c>
      <c r="AJ61" s="219">
        <v>2.42</v>
      </c>
      <c r="AK61" s="219">
        <v>5.92</v>
      </c>
      <c r="AL61" s="219">
        <v>0</v>
      </c>
      <c r="AM61" s="219">
        <v>0</v>
      </c>
      <c r="AN61" s="219">
        <v>0</v>
      </c>
      <c r="AO61" s="219">
        <v>17.29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7.56</v>
      </c>
      <c r="AH62" s="219">
        <v>0</v>
      </c>
      <c r="AI62" s="219">
        <v>2.42</v>
      </c>
      <c r="AJ62" s="219">
        <v>2.42</v>
      </c>
      <c r="AK62" s="219">
        <v>5.92</v>
      </c>
      <c r="AL62" s="219">
        <v>0</v>
      </c>
      <c r="AM62" s="219">
        <v>0</v>
      </c>
      <c r="AN62" s="219">
        <v>0</v>
      </c>
      <c r="AO62" s="219">
        <v>17.29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9.4</v>
      </c>
      <c r="AH63" s="219">
        <v>0</v>
      </c>
      <c r="AI63" s="219">
        <v>2.42</v>
      </c>
      <c r="AJ63" s="219">
        <v>2.42</v>
      </c>
      <c r="AK63" s="219">
        <v>5.92</v>
      </c>
      <c r="AL63" s="219">
        <v>0</v>
      </c>
      <c r="AM63" s="219">
        <v>0</v>
      </c>
      <c r="AN63" s="219">
        <v>0</v>
      </c>
      <c r="AO63" s="219">
        <v>17.29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9.26</v>
      </c>
      <c r="AH64" s="219">
        <v>0</v>
      </c>
      <c r="AI64" s="219">
        <v>2.42</v>
      </c>
      <c r="AJ64" s="219">
        <v>2.42</v>
      </c>
      <c r="AK64" s="219">
        <v>5.92</v>
      </c>
      <c r="AL64" s="219">
        <v>0</v>
      </c>
      <c r="AM64" s="219">
        <v>0</v>
      </c>
      <c r="AN64" s="219">
        <v>0</v>
      </c>
      <c r="AO64" s="219">
        <v>17.29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7.44</v>
      </c>
      <c r="AH65" s="219">
        <v>0</v>
      </c>
      <c r="AI65" s="219">
        <v>2.42</v>
      </c>
      <c r="AJ65" s="219">
        <v>2.42</v>
      </c>
      <c r="AK65" s="219">
        <v>5.92</v>
      </c>
      <c r="AL65" s="219">
        <v>0</v>
      </c>
      <c r="AM65" s="219">
        <v>0</v>
      </c>
      <c r="AN65" s="219">
        <v>0</v>
      </c>
      <c r="AO65" s="219">
        <v>17.29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7.25</v>
      </c>
      <c r="AH66" s="219">
        <v>0</v>
      </c>
      <c r="AI66" s="219">
        <v>2.42</v>
      </c>
      <c r="AJ66" s="219">
        <v>2.42</v>
      </c>
      <c r="AK66" s="219">
        <v>5.92</v>
      </c>
      <c r="AL66" s="219">
        <v>0</v>
      </c>
      <c r="AM66" s="219">
        <v>0</v>
      </c>
      <c r="AN66" s="219">
        <v>0</v>
      </c>
      <c r="AO66" s="219">
        <v>17.29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7.06</v>
      </c>
      <c r="AH67" s="219">
        <v>0</v>
      </c>
      <c r="AI67" s="219">
        <v>2.42</v>
      </c>
      <c r="AJ67" s="219">
        <v>2.42</v>
      </c>
      <c r="AK67" s="219">
        <v>5.92</v>
      </c>
      <c r="AL67" s="219">
        <v>0</v>
      </c>
      <c r="AM67" s="219">
        <v>0</v>
      </c>
      <c r="AN67" s="219">
        <v>0</v>
      </c>
      <c r="AO67" s="219">
        <v>17.29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7.06</v>
      </c>
      <c r="AH68" s="219">
        <v>0</v>
      </c>
      <c r="AI68" s="219">
        <v>2.42</v>
      </c>
      <c r="AJ68" s="219">
        <v>2.42</v>
      </c>
      <c r="AK68" s="219">
        <v>5.92</v>
      </c>
      <c r="AL68" s="219">
        <v>0</v>
      </c>
      <c r="AM68" s="219">
        <v>0</v>
      </c>
      <c r="AN68" s="219">
        <v>0</v>
      </c>
      <c r="AO68" s="219">
        <v>17.29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6.75</v>
      </c>
      <c r="AH69" s="219">
        <v>0</v>
      </c>
      <c r="AI69" s="219">
        <v>2.42</v>
      </c>
      <c r="AJ69" s="219">
        <v>2.42</v>
      </c>
      <c r="AK69" s="219">
        <v>5.93</v>
      </c>
      <c r="AL69" s="219">
        <v>0</v>
      </c>
      <c r="AM69" s="219">
        <v>0</v>
      </c>
      <c r="AN69" s="219">
        <v>0</v>
      </c>
      <c r="AO69" s="219">
        <v>17.29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6.75</v>
      </c>
      <c r="AH70" s="219">
        <v>0</v>
      </c>
      <c r="AI70" s="219">
        <v>2.42</v>
      </c>
      <c r="AJ70" s="219">
        <v>2.42</v>
      </c>
      <c r="AK70" s="219">
        <v>5.93</v>
      </c>
      <c r="AL70" s="219">
        <v>0</v>
      </c>
      <c r="AM70" s="219">
        <v>0</v>
      </c>
      <c r="AN70" s="219">
        <v>0</v>
      </c>
      <c r="AO70" s="219">
        <v>17.29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6.75</v>
      </c>
      <c r="AH71" s="219">
        <v>0</v>
      </c>
      <c r="AI71" s="219">
        <v>2.42</v>
      </c>
      <c r="AJ71" s="219">
        <v>2.42</v>
      </c>
      <c r="AK71" s="219">
        <v>5.93</v>
      </c>
      <c r="AL71" s="219">
        <v>0</v>
      </c>
      <c r="AM71" s="219">
        <v>0</v>
      </c>
      <c r="AN71" s="219">
        <v>0</v>
      </c>
      <c r="AO71" s="219">
        <v>17.29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6.75</v>
      </c>
      <c r="AH72" s="219">
        <v>0</v>
      </c>
      <c r="AI72" s="219">
        <v>2.42</v>
      </c>
      <c r="AJ72" s="219">
        <v>2.42</v>
      </c>
      <c r="AK72" s="219">
        <v>5.93</v>
      </c>
      <c r="AL72" s="219">
        <v>0</v>
      </c>
      <c r="AM72" s="219">
        <v>0</v>
      </c>
      <c r="AN72" s="219">
        <v>0</v>
      </c>
      <c r="AO72" s="219">
        <v>17.29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6.75</v>
      </c>
      <c r="AH73" s="219">
        <v>0</v>
      </c>
      <c r="AI73" s="219">
        <v>2.42</v>
      </c>
      <c r="AJ73" s="219">
        <v>2.42</v>
      </c>
      <c r="AK73" s="219">
        <v>5.93</v>
      </c>
      <c r="AL73" s="219">
        <v>0</v>
      </c>
      <c r="AM73" s="219">
        <v>0</v>
      </c>
      <c r="AN73" s="219">
        <v>0</v>
      </c>
      <c r="AO73" s="219">
        <v>17.29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6.75</v>
      </c>
      <c r="AH74" s="219">
        <v>0</v>
      </c>
      <c r="AI74" s="219">
        <v>2.42</v>
      </c>
      <c r="AJ74" s="219">
        <v>2.42</v>
      </c>
      <c r="AK74" s="219">
        <v>5.93</v>
      </c>
      <c r="AL74" s="219">
        <v>0</v>
      </c>
      <c r="AM74" s="219">
        <v>0</v>
      </c>
      <c r="AN74" s="219">
        <v>0</v>
      </c>
      <c r="AO74" s="219">
        <v>17.29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6.75</v>
      </c>
      <c r="AH75" s="219">
        <v>0</v>
      </c>
      <c r="AI75" s="219">
        <v>2.42</v>
      </c>
      <c r="AJ75" s="219">
        <v>0</v>
      </c>
      <c r="AK75" s="219">
        <v>5.93</v>
      </c>
      <c r="AL75" s="219">
        <v>0</v>
      </c>
      <c r="AM75" s="219">
        <v>0</v>
      </c>
      <c r="AN75" s="219">
        <v>0</v>
      </c>
      <c r="AO75" s="219">
        <v>17.649999999999999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8.89</v>
      </c>
      <c r="AH76" s="219">
        <v>0</v>
      </c>
      <c r="AI76" s="219">
        <v>2.42</v>
      </c>
      <c r="AJ76" s="219">
        <v>0</v>
      </c>
      <c r="AK76" s="219">
        <v>5.93</v>
      </c>
      <c r="AL76" s="219">
        <v>0</v>
      </c>
      <c r="AM76" s="219">
        <v>0</v>
      </c>
      <c r="AN76" s="219">
        <v>0</v>
      </c>
      <c r="AO76" s="219">
        <v>17.649999999999999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8.89</v>
      </c>
      <c r="AH77" s="219">
        <v>0</v>
      </c>
      <c r="AI77" s="219">
        <v>2.42</v>
      </c>
      <c r="AJ77" s="219">
        <v>0</v>
      </c>
      <c r="AK77" s="219">
        <v>5.93</v>
      </c>
      <c r="AL77" s="219">
        <v>0</v>
      </c>
      <c r="AM77" s="219">
        <v>0</v>
      </c>
      <c r="AN77" s="219">
        <v>0</v>
      </c>
      <c r="AO77" s="219">
        <v>17.649999999999999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8.89</v>
      </c>
      <c r="AH78" s="219">
        <v>0</v>
      </c>
      <c r="AI78" s="219">
        <v>2.42</v>
      </c>
      <c r="AJ78" s="219">
        <v>0</v>
      </c>
      <c r="AK78" s="219">
        <v>5.93</v>
      </c>
      <c r="AL78" s="219">
        <v>0</v>
      </c>
      <c r="AM78" s="219">
        <v>0</v>
      </c>
      <c r="AN78" s="219">
        <v>0</v>
      </c>
      <c r="AO78" s="219">
        <v>17.649999999999999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6.75</v>
      </c>
      <c r="AH79" s="219">
        <v>0</v>
      </c>
      <c r="AI79" s="219">
        <v>2.42</v>
      </c>
      <c r="AJ79" s="219">
        <v>0</v>
      </c>
      <c r="AK79" s="219">
        <v>5.93</v>
      </c>
      <c r="AL79" s="219">
        <v>0</v>
      </c>
      <c r="AM79" s="219">
        <v>0</v>
      </c>
      <c r="AN79" s="219">
        <v>0</v>
      </c>
      <c r="AO79" s="219">
        <v>17.649999999999999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6.67</v>
      </c>
      <c r="AH80" s="219">
        <v>0</v>
      </c>
      <c r="AI80" s="219">
        <v>2.42</v>
      </c>
      <c r="AJ80" s="219">
        <v>0</v>
      </c>
      <c r="AK80" s="219">
        <v>5.93</v>
      </c>
      <c r="AL80" s="219">
        <v>0</v>
      </c>
      <c r="AM80" s="219">
        <v>0</v>
      </c>
      <c r="AN80" s="219">
        <v>0</v>
      </c>
      <c r="AO80" s="219">
        <v>17.649999999999999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6.67</v>
      </c>
      <c r="AH81" s="219">
        <v>0</v>
      </c>
      <c r="AI81" s="219">
        <v>2.42</v>
      </c>
      <c r="AJ81" s="219">
        <v>0</v>
      </c>
      <c r="AK81" s="219">
        <v>5.93</v>
      </c>
      <c r="AL81" s="219">
        <v>0</v>
      </c>
      <c r="AM81" s="219">
        <v>0</v>
      </c>
      <c r="AN81" s="219">
        <v>0</v>
      </c>
      <c r="AO81" s="219">
        <v>17.649999999999999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6.67</v>
      </c>
      <c r="AH82" s="219">
        <v>0</v>
      </c>
      <c r="AI82" s="219">
        <v>2.42</v>
      </c>
      <c r="AJ82" s="219">
        <v>0</v>
      </c>
      <c r="AK82" s="219">
        <v>5.93</v>
      </c>
      <c r="AL82" s="219">
        <v>0</v>
      </c>
      <c r="AM82" s="219">
        <v>0</v>
      </c>
      <c r="AN82" s="219">
        <v>0</v>
      </c>
      <c r="AO82" s="219">
        <v>17.649999999999999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6.75</v>
      </c>
      <c r="AH83" s="219">
        <v>0</v>
      </c>
      <c r="AI83" s="219">
        <v>2.42</v>
      </c>
      <c r="AJ83" s="219">
        <v>0</v>
      </c>
      <c r="AK83" s="219">
        <v>5.93</v>
      </c>
      <c r="AL83" s="219">
        <v>0</v>
      </c>
      <c r="AM83" s="219">
        <v>0</v>
      </c>
      <c r="AN83" s="219">
        <v>0</v>
      </c>
      <c r="AO83" s="219">
        <v>17.649999999999999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6.75</v>
      </c>
      <c r="AH84" s="219">
        <v>0</v>
      </c>
      <c r="AI84" s="219">
        <v>2.42</v>
      </c>
      <c r="AJ84" s="219">
        <v>0</v>
      </c>
      <c r="AK84" s="219">
        <v>5.93</v>
      </c>
      <c r="AL84" s="219">
        <v>0</v>
      </c>
      <c r="AM84" s="219">
        <v>0</v>
      </c>
      <c r="AN84" s="219">
        <v>0</v>
      </c>
      <c r="AO84" s="219">
        <v>17.649999999999999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6.75</v>
      </c>
      <c r="AH85" s="219">
        <v>0</v>
      </c>
      <c r="AI85" s="219">
        <v>2.42</v>
      </c>
      <c r="AJ85" s="219">
        <v>0</v>
      </c>
      <c r="AK85" s="219">
        <v>5.93</v>
      </c>
      <c r="AL85" s="219">
        <v>0</v>
      </c>
      <c r="AM85" s="219">
        <v>0</v>
      </c>
      <c r="AN85" s="219">
        <v>0</v>
      </c>
      <c r="AO85" s="219">
        <v>17.649999999999999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6.75</v>
      </c>
      <c r="AH86" s="219">
        <v>0</v>
      </c>
      <c r="AI86" s="219">
        <v>2.42</v>
      </c>
      <c r="AJ86" s="219">
        <v>0</v>
      </c>
      <c r="AK86" s="219">
        <v>5.93</v>
      </c>
      <c r="AL86" s="219">
        <v>0</v>
      </c>
      <c r="AM86" s="219">
        <v>0</v>
      </c>
      <c r="AN86" s="219">
        <v>0</v>
      </c>
      <c r="AO86" s="219">
        <v>17.649999999999999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6.67</v>
      </c>
      <c r="AH87" s="219">
        <v>0</v>
      </c>
      <c r="AI87" s="219">
        <v>2.42</v>
      </c>
      <c r="AJ87" s="219">
        <v>0</v>
      </c>
      <c r="AK87" s="219">
        <v>5.93</v>
      </c>
      <c r="AL87" s="219">
        <v>0</v>
      </c>
      <c r="AM87" s="219">
        <v>0</v>
      </c>
      <c r="AN87" s="219">
        <v>0</v>
      </c>
      <c r="AO87" s="219">
        <v>17.649999999999999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6.67</v>
      </c>
      <c r="AH88" s="219">
        <v>0</v>
      </c>
      <c r="AI88" s="219">
        <v>2.42</v>
      </c>
      <c r="AJ88" s="219">
        <v>0</v>
      </c>
      <c r="AK88" s="219">
        <v>5.93</v>
      </c>
      <c r="AL88" s="219">
        <v>0</v>
      </c>
      <c r="AM88" s="219">
        <v>0</v>
      </c>
      <c r="AN88" s="219">
        <v>0</v>
      </c>
      <c r="AO88" s="219">
        <v>17.649999999999999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6.67</v>
      </c>
      <c r="AH89" s="219">
        <v>0</v>
      </c>
      <c r="AI89" s="219">
        <v>2.42</v>
      </c>
      <c r="AJ89" s="219">
        <v>0</v>
      </c>
      <c r="AK89" s="219">
        <v>5.93</v>
      </c>
      <c r="AL89" s="219">
        <v>0</v>
      </c>
      <c r="AM89" s="219">
        <v>0</v>
      </c>
      <c r="AN89" s="219">
        <v>0</v>
      </c>
      <c r="AO89" s="219">
        <v>17.649999999999999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6.67</v>
      </c>
      <c r="AH90" s="219">
        <v>0</v>
      </c>
      <c r="AI90" s="219">
        <v>2.42</v>
      </c>
      <c r="AJ90" s="219">
        <v>0</v>
      </c>
      <c r="AK90" s="219">
        <v>5.93</v>
      </c>
      <c r="AL90" s="219">
        <v>0</v>
      </c>
      <c r="AM90" s="219">
        <v>0</v>
      </c>
      <c r="AN90" s="219">
        <v>0</v>
      </c>
      <c r="AO90" s="219">
        <v>17.649999999999999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6.67</v>
      </c>
      <c r="AH91" s="219">
        <v>0</v>
      </c>
      <c r="AI91" s="219">
        <v>2.42</v>
      </c>
      <c r="AJ91" s="219">
        <v>0</v>
      </c>
      <c r="AK91" s="219">
        <v>5.93</v>
      </c>
      <c r="AL91" s="219">
        <v>0</v>
      </c>
      <c r="AM91" s="219">
        <v>0</v>
      </c>
      <c r="AN91" s="219">
        <v>0</v>
      </c>
      <c r="AO91" s="219">
        <v>17.649999999999999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6.67</v>
      </c>
      <c r="AH92" s="219">
        <v>0</v>
      </c>
      <c r="AI92" s="219">
        <v>2.42</v>
      </c>
      <c r="AJ92" s="219">
        <v>0</v>
      </c>
      <c r="AK92" s="219">
        <v>5.93</v>
      </c>
      <c r="AL92" s="219">
        <v>0</v>
      </c>
      <c r="AM92" s="219">
        <v>0</v>
      </c>
      <c r="AN92" s="219">
        <v>0</v>
      </c>
      <c r="AO92" s="219">
        <v>17.649999999999999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6.67</v>
      </c>
      <c r="AH93" s="219">
        <v>0</v>
      </c>
      <c r="AI93" s="219">
        <v>2.42</v>
      </c>
      <c r="AJ93" s="219">
        <v>0</v>
      </c>
      <c r="AK93" s="219">
        <v>5.93</v>
      </c>
      <c r="AL93" s="219">
        <v>0</v>
      </c>
      <c r="AM93" s="219">
        <v>0</v>
      </c>
      <c r="AN93" s="219">
        <v>0</v>
      </c>
      <c r="AO93" s="219">
        <v>17.649999999999999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7.06</v>
      </c>
      <c r="AH94" s="219">
        <v>0</v>
      </c>
      <c r="AI94" s="219">
        <v>2.42</v>
      </c>
      <c r="AJ94" s="219">
        <v>0</v>
      </c>
      <c r="AK94" s="219">
        <v>5.93</v>
      </c>
      <c r="AL94" s="219">
        <v>0</v>
      </c>
      <c r="AM94" s="219">
        <v>0</v>
      </c>
      <c r="AN94" s="219">
        <v>0</v>
      </c>
      <c r="AO94" s="219">
        <v>17.649999999999999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7.06</v>
      </c>
      <c r="AH95" s="219">
        <v>0</v>
      </c>
      <c r="AI95" s="219">
        <v>2.42</v>
      </c>
      <c r="AJ95" s="219">
        <v>0</v>
      </c>
      <c r="AK95" s="219">
        <v>5.93</v>
      </c>
      <c r="AL95" s="219">
        <v>0</v>
      </c>
      <c r="AM95" s="219">
        <v>0</v>
      </c>
      <c r="AN95" s="219">
        <v>0</v>
      </c>
      <c r="AO95" s="219">
        <v>17.649999999999999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7.06</v>
      </c>
      <c r="AH96" s="219">
        <v>0</v>
      </c>
      <c r="AI96" s="219">
        <v>2.42</v>
      </c>
      <c r="AJ96" s="219">
        <v>0</v>
      </c>
      <c r="AK96" s="219">
        <v>5.93</v>
      </c>
      <c r="AL96" s="219">
        <v>0</v>
      </c>
      <c r="AM96" s="219">
        <v>0</v>
      </c>
      <c r="AN96" s="219">
        <v>0</v>
      </c>
      <c r="AO96" s="219">
        <v>17.649999999999999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7.06</v>
      </c>
      <c r="AH97" s="219">
        <v>0</v>
      </c>
      <c r="AI97" s="219">
        <v>2.42</v>
      </c>
      <c r="AJ97" s="219">
        <v>0</v>
      </c>
      <c r="AK97" s="219">
        <v>5.93</v>
      </c>
      <c r="AL97" s="219">
        <v>0</v>
      </c>
      <c r="AM97" s="219">
        <v>0</v>
      </c>
      <c r="AN97" s="219">
        <v>0</v>
      </c>
      <c r="AO97" s="219">
        <v>17.649999999999999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7.06</v>
      </c>
      <c r="AH98" s="219">
        <v>0</v>
      </c>
      <c r="AI98" s="219">
        <v>2.42</v>
      </c>
      <c r="AJ98" s="219">
        <v>0</v>
      </c>
      <c r="AK98" s="219">
        <v>5.93</v>
      </c>
      <c r="AL98" s="219">
        <v>0</v>
      </c>
      <c r="AM98" s="219">
        <v>0</v>
      </c>
      <c r="AN98" s="219">
        <v>0</v>
      </c>
      <c r="AO98" s="219">
        <v>17.649999999999999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0.1709249999999998</v>
      </c>
      <c r="AH99">
        <f t="shared" si="0"/>
        <v>0</v>
      </c>
      <c r="AI99">
        <f t="shared" si="0"/>
        <v>5.8079999999999882E-2</v>
      </c>
      <c r="AJ99">
        <f t="shared" si="0"/>
        <v>1.2100000000000005E-2</v>
      </c>
      <c r="AK99">
        <f t="shared" si="0"/>
        <v>0.14226500000000003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0.82</v>
      </c>
      <c r="D3" s="219">
        <v>1.17</v>
      </c>
      <c r="E3" s="219">
        <v>0</v>
      </c>
      <c r="F3" s="219">
        <v>0</v>
      </c>
      <c r="G3" s="219">
        <v>3.04</v>
      </c>
      <c r="H3" s="219">
        <v>0</v>
      </c>
      <c r="I3" s="219">
        <v>0</v>
      </c>
      <c r="J3" s="219">
        <v>3.9</v>
      </c>
      <c r="K3" s="219">
        <v>0.04</v>
      </c>
      <c r="L3" s="219">
        <v>0.12</v>
      </c>
      <c r="M3" s="219">
        <v>0.03</v>
      </c>
      <c r="N3" s="219">
        <v>0.04</v>
      </c>
      <c r="O3" s="219">
        <v>0.04</v>
      </c>
      <c r="P3" s="219">
        <v>0.08</v>
      </c>
      <c r="Q3" s="219">
        <v>0.16</v>
      </c>
      <c r="R3" s="219">
        <v>0</v>
      </c>
      <c r="S3" s="219">
        <v>-0.26</v>
      </c>
      <c r="T3" s="219">
        <v>0.63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2.42</v>
      </c>
      <c r="AD3" s="219">
        <v>0</v>
      </c>
      <c r="AE3" s="219">
        <v>0</v>
      </c>
      <c r="AF3" s="219">
        <v>0</v>
      </c>
      <c r="AG3" s="219">
        <v>35.299999999999997</v>
      </c>
      <c r="AH3" s="219">
        <v>0</v>
      </c>
      <c r="AI3" s="219">
        <v>12.12</v>
      </c>
      <c r="AJ3" s="219">
        <v>0</v>
      </c>
      <c r="AK3" s="219">
        <v>23.8</v>
      </c>
      <c r="AL3" s="219">
        <v>0</v>
      </c>
      <c r="AM3" s="219">
        <v>0</v>
      </c>
      <c r="AN3" s="219">
        <v>0</v>
      </c>
      <c r="AO3" s="219">
        <v>70.81</v>
      </c>
      <c r="AP3" s="219">
        <v>0</v>
      </c>
    </row>
    <row r="4" spans="1:42">
      <c r="A4" t="s">
        <v>46</v>
      </c>
      <c r="B4" s="219">
        <v>0</v>
      </c>
      <c r="C4" s="219">
        <v>0.82</v>
      </c>
      <c r="D4" s="219">
        <v>1.17</v>
      </c>
      <c r="E4" s="219">
        <v>0</v>
      </c>
      <c r="F4" s="219">
        <v>0</v>
      </c>
      <c r="G4" s="219">
        <v>3.04</v>
      </c>
      <c r="H4" s="219">
        <v>0</v>
      </c>
      <c r="I4" s="219">
        <v>0</v>
      </c>
      <c r="J4" s="219">
        <v>3.9</v>
      </c>
      <c r="K4" s="219">
        <v>0.04</v>
      </c>
      <c r="L4" s="219">
        <v>0.12</v>
      </c>
      <c r="M4" s="219">
        <v>0.03</v>
      </c>
      <c r="N4" s="219">
        <v>0.04</v>
      </c>
      <c r="O4" s="219">
        <v>0.04</v>
      </c>
      <c r="P4" s="219">
        <v>7.0000000000000007E-2</v>
      </c>
      <c r="Q4" s="219">
        <v>0.16</v>
      </c>
      <c r="R4" s="219">
        <v>0</v>
      </c>
      <c r="S4" s="219">
        <v>-0.06</v>
      </c>
      <c r="T4" s="219">
        <v>0.63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2.42</v>
      </c>
      <c r="AD4" s="219">
        <v>0</v>
      </c>
      <c r="AE4" s="219">
        <v>0</v>
      </c>
      <c r="AF4" s="219">
        <v>0</v>
      </c>
      <c r="AG4" s="219">
        <v>35.299999999999997</v>
      </c>
      <c r="AH4" s="219">
        <v>0</v>
      </c>
      <c r="AI4" s="219">
        <v>12.12</v>
      </c>
      <c r="AJ4" s="219">
        <v>0</v>
      </c>
      <c r="AK4" s="219">
        <v>23.8</v>
      </c>
      <c r="AL4" s="219">
        <v>0</v>
      </c>
      <c r="AM4" s="219">
        <v>0</v>
      </c>
      <c r="AN4" s="219">
        <v>0</v>
      </c>
      <c r="AO4" s="219">
        <v>70.81</v>
      </c>
      <c r="AP4" s="219">
        <v>0</v>
      </c>
    </row>
    <row r="5" spans="1:42">
      <c r="A5" t="s">
        <v>47</v>
      </c>
      <c r="B5" s="219">
        <v>0</v>
      </c>
      <c r="C5" s="219">
        <v>0.82</v>
      </c>
      <c r="D5" s="219">
        <v>1.17</v>
      </c>
      <c r="E5" s="219">
        <v>0</v>
      </c>
      <c r="F5" s="219">
        <v>0</v>
      </c>
      <c r="G5" s="219">
        <v>3.04</v>
      </c>
      <c r="H5" s="219">
        <v>0</v>
      </c>
      <c r="I5" s="219">
        <v>0</v>
      </c>
      <c r="J5" s="219">
        <v>3.9</v>
      </c>
      <c r="K5" s="219">
        <v>0.04</v>
      </c>
      <c r="L5" s="219">
        <v>0.12</v>
      </c>
      <c r="M5" s="219">
        <v>0.03</v>
      </c>
      <c r="N5" s="219">
        <v>0.04</v>
      </c>
      <c r="O5" s="219">
        <v>0.04</v>
      </c>
      <c r="P5" s="219">
        <v>7.0000000000000007E-2</v>
      </c>
      <c r="Q5" s="219">
        <v>0.16</v>
      </c>
      <c r="R5" s="219">
        <v>0</v>
      </c>
      <c r="S5" s="219">
        <v>0</v>
      </c>
      <c r="T5" s="219">
        <v>0.63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2.42</v>
      </c>
      <c r="AD5" s="219">
        <v>0</v>
      </c>
      <c r="AE5" s="219">
        <v>0</v>
      </c>
      <c r="AF5" s="219">
        <v>0</v>
      </c>
      <c r="AG5" s="219">
        <v>35.299999999999997</v>
      </c>
      <c r="AH5" s="219">
        <v>0</v>
      </c>
      <c r="AI5" s="219">
        <v>12.12</v>
      </c>
      <c r="AJ5" s="219">
        <v>0</v>
      </c>
      <c r="AK5" s="219">
        <v>23.8</v>
      </c>
      <c r="AL5" s="219">
        <v>0</v>
      </c>
      <c r="AM5" s="219">
        <v>0</v>
      </c>
      <c r="AN5" s="219">
        <v>0</v>
      </c>
      <c r="AO5" s="219">
        <v>70.81</v>
      </c>
      <c r="AP5" s="219">
        <v>0</v>
      </c>
    </row>
    <row r="6" spans="1:42">
      <c r="A6" t="s">
        <v>48</v>
      </c>
      <c r="B6" s="219">
        <v>0</v>
      </c>
      <c r="C6" s="219">
        <v>0.82</v>
      </c>
      <c r="D6" s="219">
        <v>1.17</v>
      </c>
      <c r="E6" s="219">
        <v>0</v>
      </c>
      <c r="F6" s="219">
        <v>0</v>
      </c>
      <c r="G6" s="219">
        <v>3.04</v>
      </c>
      <c r="H6" s="219">
        <v>0</v>
      </c>
      <c r="I6" s="219">
        <v>0</v>
      </c>
      <c r="J6" s="219">
        <v>3.9</v>
      </c>
      <c r="K6" s="219">
        <v>0.04</v>
      </c>
      <c r="L6" s="219">
        <v>0.12</v>
      </c>
      <c r="M6" s="219">
        <v>0.03</v>
      </c>
      <c r="N6" s="219">
        <v>0.04</v>
      </c>
      <c r="O6" s="219">
        <v>0.04</v>
      </c>
      <c r="P6" s="219">
        <v>7.0000000000000007E-2</v>
      </c>
      <c r="Q6" s="219">
        <v>0.16</v>
      </c>
      <c r="R6" s="219">
        <v>0</v>
      </c>
      <c r="S6" s="219">
        <v>0</v>
      </c>
      <c r="T6" s="219">
        <v>0.63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2.42</v>
      </c>
      <c r="AD6" s="219">
        <v>0</v>
      </c>
      <c r="AE6" s="219">
        <v>0</v>
      </c>
      <c r="AF6" s="219">
        <v>0</v>
      </c>
      <c r="AG6" s="219">
        <v>35.299999999999997</v>
      </c>
      <c r="AH6" s="219">
        <v>0</v>
      </c>
      <c r="AI6" s="219">
        <v>12.12</v>
      </c>
      <c r="AJ6" s="219">
        <v>0</v>
      </c>
      <c r="AK6" s="219">
        <v>23.8</v>
      </c>
      <c r="AL6" s="219">
        <v>0</v>
      </c>
      <c r="AM6" s="219">
        <v>0</v>
      </c>
      <c r="AN6" s="219">
        <v>0</v>
      </c>
      <c r="AO6" s="219">
        <v>70.81</v>
      </c>
      <c r="AP6" s="219">
        <v>0</v>
      </c>
    </row>
    <row r="7" spans="1:42">
      <c r="A7" t="s">
        <v>49</v>
      </c>
      <c r="B7" s="219">
        <v>0</v>
      </c>
      <c r="C7" s="219">
        <v>0.82</v>
      </c>
      <c r="D7" s="219">
        <v>1.17</v>
      </c>
      <c r="E7" s="219">
        <v>0</v>
      </c>
      <c r="F7" s="219">
        <v>0</v>
      </c>
      <c r="G7" s="219">
        <v>3.04</v>
      </c>
      <c r="H7" s="219">
        <v>0</v>
      </c>
      <c r="I7" s="219">
        <v>0</v>
      </c>
      <c r="J7" s="219">
        <v>3.9</v>
      </c>
      <c r="K7" s="219">
        <v>0.04</v>
      </c>
      <c r="L7" s="219">
        <v>0.12</v>
      </c>
      <c r="M7" s="219">
        <v>0.03</v>
      </c>
      <c r="N7" s="219">
        <v>0.04</v>
      </c>
      <c r="O7" s="219">
        <v>0.04</v>
      </c>
      <c r="P7" s="219">
        <v>7.0000000000000007E-2</v>
      </c>
      <c r="Q7" s="219">
        <v>0.16</v>
      </c>
      <c r="R7" s="219">
        <v>0</v>
      </c>
      <c r="S7" s="219">
        <v>0</v>
      </c>
      <c r="T7" s="219">
        <v>0.63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2.42</v>
      </c>
      <c r="AD7" s="219">
        <v>0</v>
      </c>
      <c r="AE7" s="219">
        <v>0</v>
      </c>
      <c r="AF7" s="219">
        <v>0</v>
      </c>
      <c r="AG7" s="219">
        <v>55.8</v>
      </c>
      <c r="AH7" s="219">
        <v>0</v>
      </c>
      <c r="AI7" s="219">
        <v>12.12</v>
      </c>
      <c r="AJ7" s="219">
        <v>0</v>
      </c>
      <c r="AK7" s="219">
        <v>23.8</v>
      </c>
      <c r="AL7" s="219">
        <v>0</v>
      </c>
      <c r="AM7" s="219">
        <v>0</v>
      </c>
      <c r="AN7" s="219">
        <v>0</v>
      </c>
      <c r="AO7" s="219">
        <v>70.81</v>
      </c>
      <c r="AP7" s="219">
        <v>0</v>
      </c>
    </row>
    <row r="8" spans="1:42">
      <c r="A8" t="s">
        <v>50</v>
      </c>
      <c r="B8" s="219">
        <v>0</v>
      </c>
      <c r="C8" s="219">
        <v>0.82</v>
      </c>
      <c r="D8" s="219">
        <v>1.17</v>
      </c>
      <c r="E8" s="219">
        <v>0</v>
      </c>
      <c r="F8" s="219">
        <v>0</v>
      </c>
      <c r="G8" s="219">
        <v>3.04</v>
      </c>
      <c r="H8" s="219">
        <v>0</v>
      </c>
      <c r="I8" s="219">
        <v>0</v>
      </c>
      <c r="J8" s="219">
        <v>3.9</v>
      </c>
      <c r="K8" s="219">
        <v>0.04</v>
      </c>
      <c r="L8" s="219">
        <v>0.12</v>
      </c>
      <c r="M8" s="219">
        <v>0.03</v>
      </c>
      <c r="N8" s="219">
        <v>0.04</v>
      </c>
      <c r="O8" s="219">
        <v>0.04</v>
      </c>
      <c r="P8" s="219">
        <v>7.0000000000000007E-2</v>
      </c>
      <c r="Q8" s="219">
        <v>0.16</v>
      </c>
      <c r="R8" s="219">
        <v>0</v>
      </c>
      <c r="S8" s="219">
        <v>0</v>
      </c>
      <c r="T8" s="219">
        <v>0.63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2.42</v>
      </c>
      <c r="AD8" s="219">
        <v>0</v>
      </c>
      <c r="AE8" s="219">
        <v>0</v>
      </c>
      <c r="AF8" s="219">
        <v>0</v>
      </c>
      <c r="AG8" s="219">
        <v>55.8</v>
      </c>
      <c r="AH8" s="219">
        <v>0</v>
      </c>
      <c r="AI8" s="219">
        <v>12.12</v>
      </c>
      <c r="AJ8" s="219">
        <v>0</v>
      </c>
      <c r="AK8" s="219">
        <v>23.8</v>
      </c>
      <c r="AL8" s="219">
        <v>0</v>
      </c>
      <c r="AM8" s="219">
        <v>0</v>
      </c>
      <c r="AN8" s="219">
        <v>0</v>
      </c>
      <c r="AO8" s="219">
        <v>70.81</v>
      </c>
      <c r="AP8" s="219">
        <v>0</v>
      </c>
    </row>
    <row r="9" spans="1:42">
      <c r="A9" t="s">
        <v>51</v>
      </c>
      <c r="B9" s="219">
        <v>0</v>
      </c>
      <c r="C9" s="219">
        <v>0.82</v>
      </c>
      <c r="D9" s="219">
        <v>1.17</v>
      </c>
      <c r="E9" s="219">
        <v>0</v>
      </c>
      <c r="F9" s="219">
        <v>0</v>
      </c>
      <c r="G9" s="219">
        <v>3.04</v>
      </c>
      <c r="H9" s="219">
        <v>0</v>
      </c>
      <c r="I9" s="219">
        <v>0</v>
      </c>
      <c r="J9" s="219">
        <v>3.9</v>
      </c>
      <c r="K9" s="219">
        <v>0.04</v>
      </c>
      <c r="L9" s="219">
        <v>0.12</v>
      </c>
      <c r="M9" s="219">
        <v>0.03</v>
      </c>
      <c r="N9" s="219">
        <v>0.04</v>
      </c>
      <c r="O9" s="219">
        <v>0.04</v>
      </c>
      <c r="P9" s="219">
        <v>7.0000000000000007E-2</v>
      </c>
      <c r="Q9" s="219">
        <v>0.16</v>
      </c>
      <c r="R9" s="219">
        <v>0</v>
      </c>
      <c r="S9" s="219">
        <v>0</v>
      </c>
      <c r="T9" s="219">
        <v>0.63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2.42</v>
      </c>
      <c r="AD9" s="219">
        <v>0</v>
      </c>
      <c r="AE9" s="219">
        <v>0</v>
      </c>
      <c r="AF9" s="219">
        <v>0</v>
      </c>
      <c r="AG9" s="219">
        <v>55.8</v>
      </c>
      <c r="AH9" s="219">
        <v>0</v>
      </c>
      <c r="AI9" s="219">
        <v>12.12</v>
      </c>
      <c r="AJ9" s="219">
        <v>0</v>
      </c>
      <c r="AK9" s="219">
        <v>23.8</v>
      </c>
      <c r="AL9" s="219">
        <v>0</v>
      </c>
      <c r="AM9" s="219">
        <v>0</v>
      </c>
      <c r="AN9" s="219">
        <v>0</v>
      </c>
      <c r="AO9" s="219">
        <v>70.81</v>
      </c>
      <c r="AP9" s="219">
        <v>0</v>
      </c>
    </row>
    <row r="10" spans="1:42">
      <c r="A10" t="s">
        <v>52</v>
      </c>
      <c r="B10" s="219">
        <v>0</v>
      </c>
      <c r="C10" s="219">
        <v>0.82</v>
      </c>
      <c r="D10" s="219">
        <v>1.17</v>
      </c>
      <c r="E10" s="219">
        <v>0</v>
      </c>
      <c r="F10" s="219">
        <v>0</v>
      </c>
      <c r="G10" s="219">
        <v>3.04</v>
      </c>
      <c r="H10" s="219">
        <v>0</v>
      </c>
      <c r="I10" s="219">
        <v>0</v>
      </c>
      <c r="J10" s="219">
        <v>3.9</v>
      </c>
      <c r="K10" s="219">
        <v>0.04</v>
      </c>
      <c r="L10" s="219">
        <v>0.12</v>
      </c>
      <c r="M10" s="219">
        <v>0.03</v>
      </c>
      <c r="N10" s="219">
        <v>0.04</v>
      </c>
      <c r="O10" s="219">
        <v>0.04</v>
      </c>
      <c r="P10" s="219">
        <v>7.0000000000000007E-2</v>
      </c>
      <c r="Q10" s="219">
        <v>0.16</v>
      </c>
      <c r="R10" s="219">
        <v>0</v>
      </c>
      <c r="S10" s="219">
        <v>0</v>
      </c>
      <c r="T10" s="219">
        <v>0.63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2.42</v>
      </c>
      <c r="AD10" s="219">
        <v>0</v>
      </c>
      <c r="AE10" s="219">
        <v>0</v>
      </c>
      <c r="AF10" s="219">
        <v>0</v>
      </c>
      <c r="AG10" s="219">
        <v>55.8</v>
      </c>
      <c r="AH10" s="219">
        <v>0</v>
      </c>
      <c r="AI10" s="219">
        <v>12.12</v>
      </c>
      <c r="AJ10" s="219">
        <v>0</v>
      </c>
      <c r="AK10" s="219">
        <v>23.8</v>
      </c>
      <c r="AL10" s="219">
        <v>0</v>
      </c>
      <c r="AM10" s="219">
        <v>0</v>
      </c>
      <c r="AN10" s="219">
        <v>0</v>
      </c>
      <c r="AO10" s="219">
        <v>70.81</v>
      </c>
      <c r="AP10" s="219">
        <v>0</v>
      </c>
    </row>
    <row r="11" spans="1:42">
      <c r="A11" t="s">
        <v>53</v>
      </c>
      <c r="B11" s="219">
        <v>0</v>
      </c>
      <c r="C11" s="219">
        <v>0.87</v>
      </c>
      <c r="D11" s="219">
        <v>1.17</v>
      </c>
      <c r="E11" s="219">
        <v>0</v>
      </c>
      <c r="F11" s="219">
        <v>0</v>
      </c>
      <c r="G11" s="219">
        <v>3.04</v>
      </c>
      <c r="H11" s="219">
        <v>0</v>
      </c>
      <c r="I11" s="219">
        <v>0</v>
      </c>
      <c r="J11" s="219">
        <v>3.9</v>
      </c>
      <c r="K11" s="219">
        <v>0.04</v>
      </c>
      <c r="L11" s="219">
        <v>0.12</v>
      </c>
      <c r="M11" s="219">
        <v>0.03</v>
      </c>
      <c r="N11" s="219">
        <v>0.04</v>
      </c>
      <c r="O11" s="219">
        <v>0.04</v>
      </c>
      <c r="P11" s="219">
        <v>7.0000000000000007E-2</v>
      </c>
      <c r="Q11" s="219">
        <v>0.16</v>
      </c>
      <c r="R11" s="219">
        <v>0</v>
      </c>
      <c r="S11" s="219">
        <v>0</v>
      </c>
      <c r="T11" s="219">
        <v>0.63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2.42</v>
      </c>
      <c r="AD11" s="219">
        <v>0</v>
      </c>
      <c r="AE11" s="219">
        <v>0</v>
      </c>
      <c r="AF11" s="219">
        <v>0</v>
      </c>
      <c r="AG11" s="219">
        <v>34.5</v>
      </c>
      <c r="AH11" s="219">
        <v>0</v>
      </c>
      <c r="AI11" s="219">
        <v>12.12</v>
      </c>
      <c r="AJ11" s="219">
        <v>0</v>
      </c>
      <c r="AK11" s="219">
        <v>23.8</v>
      </c>
      <c r="AL11" s="219">
        <v>0</v>
      </c>
      <c r="AM11" s="219">
        <v>0</v>
      </c>
      <c r="AN11" s="219">
        <v>0</v>
      </c>
      <c r="AO11" s="219">
        <v>70.81</v>
      </c>
      <c r="AP11" s="219">
        <v>0</v>
      </c>
    </row>
    <row r="12" spans="1:42">
      <c r="A12" t="s">
        <v>54</v>
      </c>
      <c r="B12" s="219">
        <v>0</v>
      </c>
      <c r="C12" s="219">
        <v>0.87</v>
      </c>
      <c r="D12" s="219">
        <v>1.17</v>
      </c>
      <c r="E12" s="219">
        <v>0</v>
      </c>
      <c r="F12" s="219">
        <v>0</v>
      </c>
      <c r="G12" s="219">
        <v>3.04</v>
      </c>
      <c r="H12" s="219">
        <v>0</v>
      </c>
      <c r="I12" s="219">
        <v>0</v>
      </c>
      <c r="J12" s="219">
        <v>3.9</v>
      </c>
      <c r="K12" s="219">
        <v>0.04</v>
      </c>
      <c r="L12" s="219">
        <v>0.12</v>
      </c>
      <c r="M12" s="219">
        <v>0.03</v>
      </c>
      <c r="N12" s="219">
        <v>0.04</v>
      </c>
      <c r="O12" s="219">
        <v>0.04</v>
      </c>
      <c r="P12" s="219">
        <v>7.0000000000000007E-2</v>
      </c>
      <c r="Q12" s="219">
        <v>0.16</v>
      </c>
      <c r="R12" s="219">
        <v>0</v>
      </c>
      <c r="S12" s="219">
        <v>0</v>
      </c>
      <c r="T12" s="219">
        <v>0.63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2.37</v>
      </c>
      <c r="AD12" s="219">
        <v>0</v>
      </c>
      <c r="AE12" s="219">
        <v>0</v>
      </c>
      <c r="AF12" s="219">
        <v>0</v>
      </c>
      <c r="AG12" s="219">
        <v>34.5</v>
      </c>
      <c r="AH12" s="219">
        <v>0</v>
      </c>
      <c r="AI12" s="219">
        <v>12.12</v>
      </c>
      <c r="AJ12" s="219">
        <v>0</v>
      </c>
      <c r="AK12" s="219">
        <v>23.8</v>
      </c>
      <c r="AL12" s="219">
        <v>0</v>
      </c>
      <c r="AM12" s="219">
        <v>0</v>
      </c>
      <c r="AN12" s="219">
        <v>0</v>
      </c>
      <c r="AO12" s="219">
        <v>70.81</v>
      </c>
      <c r="AP12" s="219">
        <v>0</v>
      </c>
    </row>
    <row r="13" spans="1:42">
      <c r="A13" t="s">
        <v>55</v>
      </c>
      <c r="B13" s="219">
        <v>0</v>
      </c>
      <c r="C13" s="219">
        <v>0.87</v>
      </c>
      <c r="D13" s="219">
        <v>1.17</v>
      </c>
      <c r="E13" s="219">
        <v>0</v>
      </c>
      <c r="F13" s="219">
        <v>0</v>
      </c>
      <c r="G13" s="219">
        <v>3.04</v>
      </c>
      <c r="H13" s="219">
        <v>0</v>
      </c>
      <c r="I13" s="219">
        <v>0</v>
      </c>
      <c r="J13" s="219">
        <v>3.9</v>
      </c>
      <c r="K13" s="219">
        <v>0.04</v>
      </c>
      <c r="L13" s="219">
        <v>0.12</v>
      </c>
      <c r="M13" s="219">
        <v>0.03</v>
      </c>
      <c r="N13" s="219">
        <v>0.04</v>
      </c>
      <c r="O13" s="219">
        <v>0.04</v>
      </c>
      <c r="P13" s="219">
        <v>7.0000000000000007E-2</v>
      </c>
      <c r="Q13" s="219">
        <v>0.16</v>
      </c>
      <c r="R13" s="219">
        <v>0</v>
      </c>
      <c r="S13" s="219">
        <v>0</v>
      </c>
      <c r="T13" s="219">
        <v>0.63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2.37</v>
      </c>
      <c r="AD13" s="219">
        <v>0</v>
      </c>
      <c r="AE13" s="219">
        <v>0</v>
      </c>
      <c r="AF13" s="219">
        <v>0</v>
      </c>
      <c r="AG13" s="219">
        <v>34.5</v>
      </c>
      <c r="AH13" s="219">
        <v>0</v>
      </c>
      <c r="AI13" s="219">
        <v>12.12</v>
      </c>
      <c r="AJ13" s="219">
        <v>0</v>
      </c>
      <c r="AK13" s="219">
        <v>23.8</v>
      </c>
      <c r="AL13" s="219">
        <v>0</v>
      </c>
      <c r="AM13" s="219">
        <v>0</v>
      </c>
      <c r="AN13" s="219">
        <v>0</v>
      </c>
      <c r="AO13" s="219">
        <v>70.81</v>
      </c>
      <c r="AP13" s="219">
        <v>0</v>
      </c>
    </row>
    <row r="14" spans="1:42">
      <c r="A14" t="s">
        <v>56</v>
      </c>
      <c r="B14" s="219">
        <v>0</v>
      </c>
      <c r="C14" s="219">
        <v>0.87</v>
      </c>
      <c r="D14" s="219">
        <v>1.17</v>
      </c>
      <c r="E14" s="219">
        <v>0</v>
      </c>
      <c r="F14" s="219">
        <v>0</v>
      </c>
      <c r="G14" s="219">
        <v>3.04</v>
      </c>
      <c r="H14" s="219">
        <v>0</v>
      </c>
      <c r="I14" s="219">
        <v>0</v>
      </c>
      <c r="J14" s="219">
        <v>3.9</v>
      </c>
      <c r="K14" s="219">
        <v>0.04</v>
      </c>
      <c r="L14" s="219">
        <v>0.12</v>
      </c>
      <c r="M14" s="219">
        <v>0.03</v>
      </c>
      <c r="N14" s="219">
        <v>0.04</v>
      </c>
      <c r="O14" s="219">
        <v>0.04</v>
      </c>
      <c r="P14" s="219">
        <v>7.0000000000000007E-2</v>
      </c>
      <c r="Q14" s="219">
        <v>0.16</v>
      </c>
      <c r="R14" s="219">
        <v>0</v>
      </c>
      <c r="S14" s="219">
        <v>0</v>
      </c>
      <c r="T14" s="219">
        <v>0.63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2.37</v>
      </c>
      <c r="AD14" s="219">
        <v>0</v>
      </c>
      <c r="AE14" s="219">
        <v>0</v>
      </c>
      <c r="AF14" s="219">
        <v>0</v>
      </c>
      <c r="AG14" s="219">
        <v>34.5</v>
      </c>
      <c r="AH14" s="219">
        <v>0</v>
      </c>
      <c r="AI14" s="219">
        <v>12.12</v>
      </c>
      <c r="AJ14" s="219">
        <v>0</v>
      </c>
      <c r="AK14" s="219">
        <v>23.8</v>
      </c>
      <c r="AL14" s="219">
        <v>0</v>
      </c>
      <c r="AM14" s="219">
        <v>0</v>
      </c>
      <c r="AN14" s="219">
        <v>0</v>
      </c>
      <c r="AO14" s="219">
        <v>70.81</v>
      </c>
      <c r="AP14" s="219">
        <v>0</v>
      </c>
    </row>
    <row r="15" spans="1:42">
      <c r="A15" t="s">
        <v>57</v>
      </c>
      <c r="B15" s="219">
        <v>0</v>
      </c>
      <c r="C15" s="219">
        <v>0.87</v>
      </c>
      <c r="D15" s="219">
        <v>1.17</v>
      </c>
      <c r="E15" s="219">
        <v>0</v>
      </c>
      <c r="F15" s="219">
        <v>0</v>
      </c>
      <c r="G15" s="219">
        <v>3.04</v>
      </c>
      <c r="H15" s="219">
        <v>0</v>
      </c>
      <c r="I15" s="219">
        <v>0</v>
      </c>
      <c r="J15" s="219">
        <v>3.9</v>
      </c>
      <c r="K15" s="219">
        <v>0.04</v>
      </c>
      <c r="L15" s="219">
        <v>0.12</v>
      </c>
      <c r="M15" s="219">
        <v>0.03</v>
      </c>
      <c r="N15" s="219">
        <v>0.04</v>
      </c>
      <c r="O15" s="219">
        <v>0.04</v>
      </c>
      <c r="P15" s="219">
        <v>7.0000000000000007E-2</v>
      </c>
      <c r="Q15" s="219">
        <v>0.16</v>
      </c>
      <c r="R15" s="219">
        <v>0</v>
      </c>
      <c r="S15" s="219">
        <v>0</v>
      </c>
      <c r="T15" s="219">
        <v>0.63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2.37</v>
      </c>
      <c r="AD15" s="219">
        <v>0</v>
      </c>
      <c r="AE15" s="219">
        <v>0</v>
      </c>
      <c r="AF15" s="219">
        <v>0</v>
      </c>
      <c r="AG15" s="219">
        <v>34.5</v>
      </c>
      <c r="AH15" s="219">
        <v>0</v>
      </c>
      <c r="AI15" s="219">
        <v>12.12</v>
      </c>
      <c r="AJ15" s="219">
        <v>0</v>
      </c>
      <c r="AK15" s="219">
        <v>23.8</v>
      </c>
      <c r="AL15" s="219">
        <v>0</v>
      </c>
      <c r="AM15" s="219">
        <v>0</v>
      </c>
      <c r="AN15" s="219">
        <v>0</v>
      </c>
      <c r="AO15" s="219">
        <v>70.81</v>
      </c>
      <c r="AP15" s="219">
        <v>0</v>
      </c>
    </row>
    <row r="16" spans="1:42">
      <c r="A16" t="s">
        <v>58</v>
      </c>
      <c r="B16" s="219">
        <v>0</v>
      </c>
      <c r="C16" s="219">
        <v>0.87</v>
      </c>
      <c r="D16" s="219">
        <v>1.17</v>
      </c>
      <c r="E16" s="219">
        <v>0</v>
      </c>
      <c r="F16" s="219">
        <v>0</v>
      </c>
      <c r="G16" s="219">
        <v>3.04</v>
      </c>
      <c r="H16" s="219">
        <v>0</v>
      </c>
      <c r="I16" s="219">
        <v>0</v>
      </c>
      <c r="J16" s="219">
        <v>3.9</v>
      </c>
      <c r="K16" s="219">
        <v>0.04</v>
      </c>
      <c r="L16" s="219">
        <v>0.12</v>
      </c>
      <c r="M16" s="219">
        <v>0.03</v>
      </c>
      <c r="N16" s="219">
        <v>0.04</v>
      </c>
      <c r="O16" s="219">
        <v>0.04</v>
      </c>
      <c r="P16" s="219">
        <v>7.0000000000000007E-2</v>
      </c>
      <c r="Q16" s="219">
        <v>0.16</v>
      </c>
      <c r="R16" s="219">
        <v>0</v>
      </c>
      <c r="S16" s="219">
        <v>0</v>
      </c>
      <c r="T16" s="219">
        <v>0.63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2.37</v>
      </c>
      <c r="AD16" s="219">
        <v>0</v>
      </c>
      <c r="AE16" s="219">
        <v>0</v>
      </c>
      <c r="AF16" s="219">
        <v>0</v>
      </c>
      <c r="AG16" s="219">
        <v>34.5</v>
      </c>
      <c r="AH16" s="219">
        <v>0</v>
      </c>
      <c r="AI16" s="219">
        <v>12.12</v>
      </c>
      <c r="AJ16" s="219">
        <v>0</v>
      </c>
      <c r="AK16" s="219">
        <v>23.8</v>
      </c>
      <c r="AL16" s="219">
        <v>0</v>
      </c>
      <c r="AM16" s="219">
        <v>0</v>
      </c>
      <c r="AN16" s="219">
        <v>0</v>
      </c>
      <c r="AO16" s="219">
        <v>70.81</v>
      </c>
      <c r="AP16" s="219">
        <v>0</v>
      </c>
    </row>
    <row r="17" spans="1:42">
      <c r="A17" t="s">
        <v>59</v>
      </c>
      <c r="B17" s="219">
        <v>0</v>
      </c>
      <c r="C17" s="219">
        <v>0.87</v>
      </c>
      <c r="D17" s="219">
        <v>1.17</v>
      </c>
      <c r="E17" s="219">
        <v>0</v>
      </c>
      <c r="F17" s="219">
        <v>0</v>
      </c>
      <c r="G17" s="219">
        <v>3.04</v>
      </c>
      <c r="H17" s="219">
        <v>0</v>
      </c>
      <c r="I17" s="219">
        <v>0</v>
      </c>
      <c r="J17" s="219">
        <v>3.9</v>
      </c>
      <c r="K17" s="219">
        <v>0</v>
      </c>
      <c r="L17" s="219">
        <v>0.12</v>
      </c>
      <c r="M17" s="219">
        <v>0.03</v>
      </c>
      <c r="N17" s="219">
        <v>0.04</v>
      </c>
      <c r="O17" s="219">
        <v>0.04</v>
      </c>
      <c r="P17" s="219">
        <v>7.0000000000000007E-2</v>
      </c>
      <c r="Q17" s="219">
        <v>0.16</v>
      </c>
      <c r="R17" s="219">
        <v>0</v>
      </c>
      <c r="S17" s="219">
        <v>0</v>
      </c>
      <c r="T17" s="219">
        <v>0.63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2.37</v>
      </c>
      <c r="AD17" s="219">
        <v>0</v>
      </c>
      <c r="AE17" s="219">
        <v>0</v>
      </c>
      <c r="AF17" s="219">
        <v>0</v>
      </c>
      <c r="AG17" s="219">
        <v>34.5</v>
      </c>
      <c r="AH17" s="219">
        <v>0</v>
      </c>
      <c r="AI17" s="219">
        <v>12.12</v>
      </c>
      <c r="AJ17" s="219">
        <v>0</v>
      </c>
      <c r="AK17" s="219">
        <v>23.8</v>
      </c>
      <c r="AL17" s="219">
        <v>0</v>
      </c>
      <c r="AM17" s="219">
        <v>0</v>
      </c>
      <c r="AN17" s="219">
        <v>0</v>
      </c>
      <c r="AO17" s="219">
        <v>70.81</v>
      </c>
      <c r="AP17" s="219">
        <v>0</v>
      </c>
    </row>
    <row r="18" spans="1:42">
      <c r="A18" t="s">
        <v>60</v>
      </c>
      <c r="B18" s="219">
        <v>0</v>
      </c>
      <c r="C18" s="219">
        <v>0.87</v>
      </c>
      <c r="D18" s="219">
        <v>1.17</v>
      </c>
      <c r="E18" s="219">
        <v>0</v>
      </c>
      <c r="F18" s="219">
        <v>0</v>
      </c>
      <c r="G18" s="219">
        <v>3.04</v>
      </c>
      <c r="H18" s="219">
        <v>0</v>
      </c>
      <c r="I18" s="219">
        <v>0</v>
      </c>
      <c r="J18" s="219">
        <v>3.9</v>
      </c>
      <c r="K18" s="219">
        <v>0</v>
      </c>
      <c r="L18" s="219">
        <v>0.12</v>
      </c>
      <c r="M18" s="219">
        <v>0.03</v>
      </c>
      <c r="N18" s="219">
        <v>0.04</v>
      </c>
      <c r="O18" s="219">
        <v>0.04</v>
      </c>
      <c r="P18" s="219">
        <v>7.0000000000000007E-2</v>
      </c>
      <c r="Q18" s="219">
        <v>0.16</v>
      </c>
      <c r="R18" s="219">
        <v>0</v>
      </c>
      <c r="S18" s="219">
        <v>0</v>
      </c>
      <c r="T18" s="219">
        <v>0.63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2.37</v>
      </c>
      <c r="AD18" s="219">
        <v>0</v>
      </c>
      <c r="AE18" s="219">
        <v>0</v>
      </c>
      <c r="AF18" s="219">
        <v>0</v>
      </c>
      <c r="AG18" s="219">
        <v>34.5</v>
      </c>
      <c r="AH18" s="219">
        <v>0</v>
      </c>
      <c r="AI18" s="219">
        <v>12.12</v>
      </c>
      <c r="AJ18" s="219">
        <v>0</v>
      </c>
      <c r="AK18" s="219">
        <v>23.8</v>
      </c>
      <c r="AL18" s="219">
        <v>0</v>
      </c>
      <c r="AM18" s="219">
        <v>0</v>
      </c>
      <c r="AN18" s="219">
        <v>0</v>
      </c>
      <c r="AO18" s="219">
        <v>70.81</v>
      </c>
      <c r="AP18" s="219">
        <v>0</v>
      </c>
    </row>
    <row r="19" spans="1:42">
      <c r="A19" t="s">
        <v>61</v>
      </c>
      <c r="B19" s="219">
        <v>0</v>
      </c>
      <c r="C19" s="219">
        <v>0.87</v>
      </c>
      <c r="D19" s="219">
        <v>1.17</v>
      </c>
      <c r="E19" s="219">
        <v>0</v>
      </c>
      <c r="F19" s="219">
        <v>0</v>
      </c>
      <c r="G19" s="219">
        <v>3.04</v>
      </c>
      <c r="H19" s="219">
        <v>0</v>
      </c>
      <c r="I19" s="219">
        <v>0</v>
      </c>
      <c r="J19" s="219">
        <v>3.9</v>
      </c>
      <c r="K19" s="219">
        <v>0</v>
      </c>
      <c r="L19" s="219">
        <v>0.12</v>
      </c>
      <c r="M19" s="219">
        <v>0.03</v>
      </c>
      <c r="N19" s="219">
        <v>0.04</v>
      </c>
      <c r="O19" s="219">
        <v>0.04</v>
      </c>
      <c r="P19" s="219">
        <v>7.0000000000000007E-2</v>
      </c>
      <c r="Q19" s="219">
        <v>0.16</v>
      </c>
      <c r="R19" s="219">
        <v>0</v>
      </c>
      <c r="S19" s="219">
        <v>0</v>
      </c>
      <c r="T19" s="219">
        <v>0.63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2.37</v>
      </c>
      <c r="AD19" s="219">
        <v>0</v>
      </c>
      <c r="AE19" s="219">
        <v>0</v>
      </c>
      <c r="AF19" s="219">
        <v>0</v>
      </c>
      <c r="AG19" s="219">
        <v>33.369999999999997</v>
      </c>
      <c r="AH19" s="219">
        <v>0</v>
      </c>
      <c r="AI19" s="219">
        <v>12.12</v>
      </c>
      <c r="AJ19" s="219">
        <v>0</v>
      </c>
      <c r="AK19" s="219">
        <v>23.8</v>
      </c>
      <c r="AL19" s="219">
        <v>0</v>
      </c>
      <c r="AM19" s="219">
        <v>0</v>
      </c>
      <c r="AN19" s="219">
        <v>0</v>
      </c>
      <c r="AO19" s="219">
        <v>70.81</v>
      </c>
      <c r="AP19" s="219">
        <v>0</v>
      </c>
    </row>
    <row r="20" spans="1:42">
      <c r="A20" t="s">
        <v>62</v>
      </c>
      <c r="B20" s="219">
        <v>0</v>
      </c>
      <c r="C20" s="219">
        <v>0.87</v>
      </c>
      <c r="D20" s="219">
        <v>1.17</v>
      </c>
      <c r="E20" s="219">
        <v>0</v>
      </c>
      <c r="F20" s="219">
        <v>0</v>
      </c>
      <c r="G20" s="219">
        <v>3.04</v>
      </c>
      <c r="H20" s="219">
        <v>0</v>
      </c>
      <c r="I20" s="219">
        <v>0</v>
      </c>
      <c r="J20" s="219">
        <v>3.9</v>
      </c>
      <c r="K20" s="219">
        <v>0</v>
      </c>
      <c r="L20" s="219">
        <v>0.12</v>
      </c>
      <c r="M20" s="219">
        <v>0.03</v>
      </c>
      <c r="N20" s="219">
        <v>0.04</v>
      </c>
      <c r="O20" s="219">
        <v>0.04</v>
      </c>
      <c r="P20" s="219">
        <v>7.0000000000000007E-2</v>
      </c>
      <c r="Q20" s="219">
        <v>0.16</v>
      </c>
      <c r="R20" s="219">
        <v>0</v>
      </c>
      <c r="S20" s="219">
        <v>0</v>
      </c>
      <c r="T20" s="219">
        <v>0.63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2.42</v>
      </c>
      <c r="AD20" s="219">
        <v>0</v>
      </c>
      <c r="AE20" s="219">
        <v>0</v>
      </c>
      <c r="AF20" s="219">
        <v>0</v>
      </c>
      <c r="AG20" s="219">
        <v>33.369999999999997</v>
      </c>
      <c r="AH20" s="219">
        <v>0</v>
      </c>
      <c r="AI20" s="219">
        <v>12.12</v>
      </c>
      <c r="AJ20" s="219">
        <v>0</v>
      </c>
      <c r="AK20" s="219">
        <v>23.8</v>
      </c>
      <c r="AL20" s="219">
        <v>0</v>
      </c>
      <c r="AM20" s="219">
        <v>0</v>
      </c>
      <c r="AN20" s="219">
        <v>0</v>
      </c>
      <c r="AO20" s="219">
        <v>70.81</v>
      </c>
      <c r="AP20" s="219">
        <v>0</v>
      </c>
    </row>
    <row r="21" spans="1:42">
      <c r="A21" t="s">
        <v>63</v>
      </c>
      <c r="B21" s="219">
        <v>0</v>
      </c>
      <c r="C21" s="219">
        <v>0.87</v>
      </c>
      <c r="D21" s="219">
        <v>1.17</v>
      </c>
      <c r="E21" s="219">
        <v>0</v>
      </c>
      <c r="F21" s="219">
        <v>0</v>
      </c>
      <c r="G21" s="219">
        <v>3.04</v>
      </c>
      <c r="H21" s="219">
        <v>0</v>
      </c>
      <c r="I21" s="219">
        <v>0</v>
      </c>
      <c r="J21" s="219">
        <v>3.9</v>
      </c>
      <c r="K21" s="219">
        <v>0</v>
      </c>
      <c r="L21" s="219">
        <v>0.12</v>
      </c>
      <c r="M21" s="219">
        <v>0.03</v>
      </c>
      <c r="N21" s="219">
        <v>0.04</v>
      </c>
      <c r="O21" s="219">
        <v>0.04</v>
      </c>
      <c r="P21" s="219">
        <v>7.0000000000000007E-2</v>
      </c>
      <c r="Q21" s="219">
        <v>0.16</v>
      </c>
      <c r="R21" s="219">
        <v>0</v>
      </c>
      <c r="S21" s="219">
        <v>0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2.42</v>
      </c>
      <c r="AD21" s="219">
        <v>0</v>
      </c>
      <c r="AE21" s="219">
        <v>0</v>
      </c>
      <c r="AF21" s="219">
        <v>0</v>
      </c>
      <c r="AG21" s="219">
        <v>33.369999999999997</v>
      </c>
      <c r="AH21" s="219">
        <v>0</v>
      </c>
      <c r="AI21" s="219">
        <v>12.12</v>
      </c>
      <c r="AJ21" s="219">
        <v>0</v>
      </c>
      <c r="AK21" s="219">
        <v>23.8</v>
      </c>
      <c r="AL21" s="219">
        <v>0</v>
      </c>
      <c r="AM21" s="219">
        <v>0</v>
      </c>
      <c r="AN21" s="219">
        <v>0</v>
      </c>
      <c r="AO21" s="219">
        <v>70.81</v>
      </c>
      <c r="AP21" s="219">
        <v>0</v>
      </c>
    </row>
    <row r="22" spans="1:42">
      <c r="A22" t="s">
        <v>64</v>
      </c>
      <c r="B22" s="219">
        <v>0</v>
      </c>
      <c r="C22" s="219">
        <v>0.87</v>
      </c>
      <c r="D22" s="219">
        <v>1.17</v>
      </c>
      <c r="E22" s="219">
        <v>0</v>
      </c>
      <c r="F22" s="219">
        <v>0</v>
      </c>
      <c r="G22" s="219">
        <v>3.04</v>
      </c>
      <c r="H22" s="219">
        <v>0</v>
      </c>
      <c r="I22" s="219">
        <v>0</v>
      </c>
      <c r="J22" s="219">
        <v>3.9</v>
      </c>
      <c r="K22" s="219">
        <v>0</v>
      </c>
      <c r="L22" s="219">
        <v>0.12</v>
      </c>
      <c r="M22" s="219">
        <v>0.03</v>
      </c>
      <c r="N22" s="219">
        <v>0.04</v>
      </c>
      <c r="O22" s="219">
        <v>0.04</v>
      </c>
      <c r="P22" s="219">
        <v>7.0000000000000007E-2</v>
      </c>
      <c r="Q22" s="219">
        <v>0.16</v>
      </c>
      <c r="R22" s="219">
        <v>0</v>
      </c>
      <c r="S22" s="219">
        <v>0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2.42</v>
      </c>
      <c r="AD22" s="219">
        <v>0</v>
      </c>
      <c r="AE22" s="219">
        <v>0</v>
      </c>
      <c r="AF22" s="219">
        <v>0</v>
      </c>
      <c r="AG22" s="219">
        <v>33.369999999999997</v>
      </c>
      <c r="AH22" s="219">
        <v>0</v>
      </c>
      <c r="AI22" s="219">
        <v>12.12</v>
      </c>
      <c r="AJ22" s="219">
        <v>0</v>
      </c>
      <c r="AK22" s="219">
        <v>23.8</v>
      </c>
      <c r="AL22" s="219">
        <v>0</v>
      </c>
      <c r="AM22" s="219">
        <v>0</v>
      </c>
      <c r="AN22" s="219">
        <v>0</v>
      </c>
      <c r="AO22" s="219">
        <v>70.81</v>
      </c>
      <c r="AP22" s="219">
        <v>0</v>
      </c>
    </row>
    <row r="23" spans="1:42">
      <c r="A23" t="s">
        <v>65</v>
      </c>
      <c r="B23" s="219">
        <v>0</v>
      </c>
      <c r="C23" s="219">
        <v>0.87</v>
      </c>
      <c r="D23" s="219">
        <v>1.17</v>
      </c>
      <c r="E23" s="219">
        <v>0</v>
      </c>
      <c r="F23" s="219">
        <v>0</v>
      </c>
      <c r="G23" s="219">
        <v>3.04</v>
      </c>
      <c r="H23" s="219">
        <v>0</v>
      </c>
      <c r="I23" s="219">
        <v>0</v>
      </c>
      <c r="J23" s="219">
        <v>3.9</v>
      </c>
      <c r="K23" s="219">
        <v>0.02</v>
      </c>
      <c r="L23" s="219">
        <v>0.12</v>
      </c>
      <c r="M23" s="219">
        <v>0.03</v>
      </c>
      <c r="N23" s="219">
        <v>0.04</v>
      </c>
      <c r="O23" s="219">
        <v>0.04</v>
      </c>
      <c r="P23" s="219">
        <v>7.0000000000000007E-2</v>
      </c>
      <c r="Q23" s="219">
        <v>0.16</v>
      </c>
      <c r="R23" s="219">
        <v>0</v>
      </c>
      <c r="S23" s="219">
        <v>0</v>
      </c>
      <c r="T23" s="219">
        <v>0.63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2.42</v>
      </c>
      <c r="AD23" s="219">
        <v>0</v>
      </c>
      <c r="AE23" s="219">
        <v>0</v>
      </c>
      <c r="AF23" s="219">
        <v>0</v>
      </c>
      <c r="AG23" s="219">
        <v>33.369999999999997</v>
      </c>
      <c r="AH23" s="219">
        <v>0</v>
      </c>
      <c r="AI23" s="219">
        <v>12.12</v>
      </c>
      <c r="AJ23" s="219">
        <v>0</v>
      </c>
      <c r="AK23" s="219">
        <v>23.8</v>
      </c>
      <c r="AL23" s="219">
        <v>0</v>
      </c>
      <c r="AM23" s="219">
        <v>0</v>
      </c>
      <c r="AN23" s="219">
        <v>0</v>
      </c>
      <c r="AO23" s="219">
        <v>70.81</v>
      </c>
      <c r="AP23" s="219">
        <v>0</v>
      </c>
    </row>
    <row r="24" spans="1:42">
      <c r="A24" t="s">
        <v>66</v>
      </c>
      <c r="B24" s="219">
        <v>0</v>
      </c>
      <c r="C24" s="219">
        <v>0.87</v>
      </c>
      <c r="D24" s="219">
        <v>1.17</v>
      </c>
      <c r="E24" s="219">
        <v>0</v>
      </c>
      <c r="F24" s="219">
        <v>0</v>
      </c>
      <c r="G24" s="219">
        <v>3.04</v>
      </c>
      <c r="H24" s="219">
        <v>0</v>
      </c>
      <c r="I24" s="219">
        <v>0</v>
      </c>
      <c r="J24" s="219">
        <v>3.9</v>
      </c>
      <c r="K24" s="219">
        <v>0.02</v>
      </c>
      <c r="L24" s="219">
        <v>0.12</v>
      </c>
      <c r="M24" s="219">
        <v>0.03</v>
      </c>
      <c r="N24" s="219">
        <v>0.04</v>
      </c>
      <c r="O24" s="219">
        <v>0.04</v>
      </c>
      <c r="P24" s="219">
        <v>7.0000000000000007E-2</v>
      </c>
      <c r="Q24" s="219">
        <v>0.16</v>
      </c>
      <c r="R24" s="219">
        <v>0</v>
      </c>
      <c r="S24" s="219">
        <v>0</v>
      </c>
      <c r="T24" s="219">
        <v>0.63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2.42</v>
      </c>
      <c r="AD24" s="219">
        <v>0</v>
      </c>
      <c r="AE24" s="219">
        <v>0</v>
      </c>
      <c r="AF24" s="219">
        <v>0</v>
      </c>
      <c r="AG24" s="219">
        <v>33.369999999999997</v>
      </c>
      <c r="AH24" s="219">
        <v>0</v>
      </c>
      <c r="AI24" s="219">
        <v>12.12</v>
      </c>
      <c r="AJ24" s="219">
        <v>0</v>
      </c>
      <c r="AK24" s="219">
        <v>23.8</v>
      </c>
      <c r="AL24" s="219">
        <v>0</v>
      </c>
      <c r="AM24" s="219">
        <v>0</v>
      </c>
      <c r="AN24" s="219">
        <v>0</v>
      </c>
      <c r="AO24" s="219">
        <v>70.81</v>
      </c>
      <c r="AP24" s="219">
        <v>0</v>
      </c>
    </row>
    <row r="25" spans="1:42">
      <c r="A25" t="s">
        <v>67</v>
      </c>
      <c r="B25" s="219">
        <v>0</v>
      </c>
      <c r="C25" s="219">
        <v>0.87</v>
      </c>
      <c r="D25" s="219">
        <v>1.17</v>
      </c>
      <c r="E25" s="219">
        <v>0</v>
      </c>
      <c r="F25" s="219">
        <v>0</v>
      </c>
      <c r="G25" s="219">
        <v>3.04</v>
      </c>
      <c r="H25" s="219">
        <v>0</v>
      </c>
      <c r="I25" s="219">
        <v>0</v>
      </c>
      <c r="J25" s="219">
        <v>3.9</v>
      </c>
      <c r="K25" s="219">
        <v>0.02</v>
      </c>
      <c r="L25" s="219">
        <v>0.12</v>
      </c>
      <c r="M25" s="219">
        <v>0.03</v>
      </c>
      <c r="N25" s="219">
        <v>0.04</v>
      </c>
      <c r="O25" s="219">
        <v>0.04</v>
      </c>
      <c r="P25" s="219">
        <v>7.0000000000000007E-2</v>
      </c>
      <c r="Q25" s="219">
        <v>0.16</v>
      </c>
      <c r="R25" s="219">
        <v>0</v>
      </c>
      <c r="S25" s="219">
        <v>0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2.42</v>
      </c>
      <c r="AD25" s="219">
        <v>0</v>
      </c>
      <c r="AE25" s="219">
        <v>0</v>
      </c>
      <c r="AF25" s="219">
        <v>0</v>
      </c>
      <c r="AG25" s="219">
        <v>33.369999999999997</v>
      </c>
      <c r="AH25" s="219">
        <v>0</v>
      </c>
      <c r="AI25" s="219">
        <v>12.12</v>
      </c>
      <c r="AJ25" s="219">
        <v>0</v>
      </c>
      <c r="AK25" s="219">
        <v>23.8</v>
      </c>
      <c r="AL25" s="219">
        <v>0</v>
      </c>
      <c r="AM25" s="219">
        <v>0</v>
      </c>
      <c r="AN25" s="219">
        <v>0</v>
      </c>
      <c r="AO25" s="219">
        <v>70.81</v>
      </c>
      <c r="AP25" s="219">
        <v>0</v>
      </c>
    </row>
    <row r="26" spans="1:42">
      <c r="A26" t="s">
        <v>68</v>
      </c>
      <c r="B26" s="219">
        <v>0</v>
      </c>
      <c r="C26" s="219">
        <v>0.87</v>
      </c>
      <c r="D26" s="219">
        <v>1.17</v>
      </c>
      <c r="E26" s="219">
        <v>0</v>
      </c>
      <c r="F26" s="219">
        <v>0</v>
      </c>
      <c r="G26" s="219">
        <v>3.04</v>
      </c>
      <c r="H26" s="219">
        <v>0</v>
      </c>
      <c r="I26" s="219">
        <v>0</v>
      </c>
      <c r="J26" s="219">
        <v>3.9</v>
      </c>
      <c r="K26" s="219">
        <v>0.02</v>
      </c>
      <c r="L26" s="219">
        <v>0.12</v>
      </c>
      <c r="M26" s="219">
        <v>0.03</v>
      </c>
      <c r="N26" s="219">
        <v>0.04</v>
      </c>
      <c r="O26" s="219">
        <v>0.04</v>
      </c>
      <c r="P26" s="219">
        <v>7.0000000000000007E-2</v>
      </c>
      <c r="Q26" s="219">
        <v>0.16</v>
      </c>
      <c r="R26" s="219">
        <v>0</v>
      </c>
      <c r="S26" s="219">
        <v>0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2.42</v>
      </c>
      <c r="AD26" s="219">
        <v>0</v>
      </c>
      <c r="AE26" s="219">
        <v>0</v>
      </c>
      <c r="AF26" s="219">
        <v>0</v>
      </c>
      <c r="AG26" s="219">
        <v>33.369999999999997</v>
      </c>
      <c r="AH26" s="219">
        <v>0</v>
      </c>
      <c r="AI26" s="219">
        <v>12.12</v>
      </c>
      <c r="AJ26" s="219">
        <v>0</v>
      </c>
      <c r="AK26" s="219">
        <v>23.8</v>
      </c>
      <c r="AL26" s="219">
        <v>0</v>
      </c>
      <c r="AM26" s="219">
        <v>0</v>
      </c>
      <c r="AN26" s="219">
        <v>0</v>
      </c>
      <c r="AO26" s="219">
        <v>70.81</v>
      </c>
      <c r="AP26" s="219">
        <v>0</v>
      </c>
    </row>
    <row r="27" spans="1:42">
      <c r="A27" t="s">
        <v>69</v>
      </c>
      <c r="B27" s="219">
        <v>0</v>
      </c>
      <c r="C27" s="219">
        <v>0.82</v>
      </c>
      <c r="D27" s="219">
        <v>1.17</v>
      </c>
      <c r="E27" s="219">
        <v>0</v>
      </c>
      <c r="F27" s="219">
        <v>0</v>
      </c>
      <c r="G27" s="219">
        <v>3.04</v>
      </c>
      <c r="H27" s="219">
        <v>0</v>
      </c>
      <c r="I27" s="219">
        <v>0</v>
      </c>
      <c r="J27" s="219">
        <v>3.9</v>
      </c>
      <c r="K27" s="219">
        <v>0</v>
      </c>
      <c r="L27" s="219">
        <v>0.12</v>
      </c>
      <c r="M27" s="219">
        <v>0.03</v>
      </c>
      <c r="N27" s="219">
        <v>0.04</v>
      </c>
      <c r="O27" s="219">
        <v>0.04</v>
      </c>
      <c r="P27" s="219">
        <v>7.0000000000000007E-2</v>
      </c>
      <c r="Q27" s="219">
        <v>0.16</v>
      </c>
      <c r="R27" s="219">
        <v>0</v>
      </c>
      <c r="S27" s="219">
        <v>0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2.37</v>
      </c>
      <c r="AD27" s="219">
        <v>0</v>
      </c>
      <c r="AE27" s="219">
        <v>0</v>
      </c>
      <c r="AF27" s="219">
        <v>0</v>
      </c>
      <c r="AG27" s="219">
        <v>33.369999999999997</v>
      </c>
      <c r="AH27" s="219">
        <v>0</v>
      </c>
      <c r="AI27" s="219">
        <v>12.12</v>
      </c>
      <c r="AJ27" s="219">
        <v>0</v>
      </c>
      <c r="AK27" s="219">
        <v>23.8</v>
      </c>
      <c r="AL27" s="219">
        <v>0</v>
      </c>
      <c r="AM27" s="219">
        <v>0</v>
      </c>
      <c r="AN27" s="219">
        <v>0</v>
      </c>
      <c r="AO27" s="219">
        <v>70.81</v>
      </c>
      <c r="AP27" s="219">
        <v>0</v>
      </c>
    </row>
    <row r="28" spans="1:42">
      <c r="A28" t="s">
        <v>70</v>
      </c>
      <c r="B28" s="219">
        <v>0</v>
      </c>
      <c r="C28" s="219">
        <v>0.82</v>
      </c>
      <c r="D28" s="219">
        <v>1.17</v>
      </c>
      <c r="E28" s="219">
        <v>0</v>
      </c>
      <c r="F28" s="219">
        <v>0</v>
      </c>
      <c r="G28" s="219">
        <v>3.04</v>
      </c>
      <c r="H28" s="219">
        <v>0</v>
      </c>
      <c r="I28" s="219">
        <v>0</v>
      </c>
      <c r="J28" s="219">
        <v>3.9</v>
      </c>
      <c r="K28" s="219">
        <v>0</v>
      </c>
      <c r="L28" s="219">
        <v>0.12</v>
      </c>
      <c r="M28" s="219">
        <v>0.03</v>
      </c>
      <c r="N28" s="219">
        <v>0.04</v>
      </c>
      <c r="O28" s="219">
        <v>0.04</v>
      </c>
      <c r="P28" s="219">
        <v>7.0000000000000007E-2</v>
      </c>
      <c r="Q28" s="219">
        <v>0.16</v>
      </c>
      <c r="R28" s="219">
        <v>0</v>
      </c>
      <c r="S28" s="219">
        <v>0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2.37</v>
      </c>
      <c r="AD28" s="219">
        <v>0</v>
      </c>
      <c r="AE28" s="219">
        <v>0</v>
      </c>
      <c r="AF28" s="219">
        <v>0</v>
      </c>
      <c r="AG28" s="219">
        <v>33.369999999999997</v>
      </c>
      <c r="AH28" s="219">
        <v>0</v>
      </c>
      <c r="AI28" s="219">
        <v>12.12</v>
      </c>
      <c r="AJ28" s="219">
        <v>0</v>
      </c>
      <c r="AK28" s="219">
        <v>23.8</v>
      </c>
      <c r="AL28" s="219">
        <v>0</v>
      </c>
      <c r="AM28" s="219">
        <v>0</v>
      </c>
      <c r="AN28" s="219">
        <v>0</v>
      </c>
      <c r="AO28" s="219">
        <v>70.81</v>
      </c>
      <c r="AP28" s="219">
        <v>0</v>
      </c>
    </row>
    <row r="29" spans="1:42">
      <c r="A29" t="s">
        <v>71</v>
      </c>
      <c r="B29" s="219">
        <v>0</v>
      </c>
      <c r="C29" s="219">
        <v>0.82</v>
      </c>
      <c r="D29" s="219">
        <v>1.17</v>
      </c>
      <c r="E29" s="219">
        <v>0</v>
      </c>
      <c r="F29" s="219">
        <v>0</v>
      </c>
      <c r="G29" s="219">
        <v>3.04</v>
      </c>
      <c r="H29" s="219">
        <v>0</v>
      </c>
      <c r="I29" s="219">
        <v>0</v>
      </c>
      <c r="J29" s="219">
        <v>3.9</v>
      </c>
      <c r="K29" s="219">
        <v>0</v>
      </c>
      <c r="L29" s="219">
        <v>0.12</v>
      </c>
      <c r="M29" s="219">
        <v>0.03</v>
      </c>
      <c r="N29" s="219">
        <v>0.02</v>
      </c>
      <c r="O29" s="219">
        <v>0.04</v>
      </c>
      <c r="P29" s="219">
        <v>7.0000000000000007E-2</v>
      </c>
      <c r="Q29" s="219">
        <v>0.16</v>
      </c>
      <c r="R29" s="219">
        <v>0</v>
      </c>
      <c r="S29" s="219">
        <v>0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2.37</v>
      </c>
      <c r="AD29" s="219">
        <v>0</v>
      </c>
      <c r="AE29" s="219">
        <v>0</v>
      </c>
      <c r="AF29" s="219">
        <v>0</v>
      </c>
      <c r="AG29" s="219">
        <v>33.369999999999997</v>
      </c>
      <c r="AH29" s="219">
        <v>0</v>
      </c>
      <c r="AI29" s="219">
        <v>12.12</v>
      </c>
      <c r="AJ29" s="219">
        <v>0</v>
      </c>
      <c r="AK29" s="219">
        <v>23.8</v>
      </c>
      <c r="AL29" s="219">
        <v>0</v>
      </c>
      <c r="AM29" s="219">
        <v>0</v>
      </c>
      <c r="AN29" s="219">
        <v>0</v>
      </c>
      <c r="AO29" s="219">
        <v>70.81</v>
      </c>
      <c r="AP29" s="219">
        <v>0</v>
      </c>
    </row>
    <row r="30" spans="1:42">
      <c r="A30" t="s">
        <v>72</v>
      </c>
      <c r="B30" s="219">
        <v>0</v>
      </c>
      <c r="C30" s="219">
        <v>0.82</v>
      </c>
      <c r="D30" s="219">
        <v>1.17</v>
      </c>
      <c r="E30" s="219">
        <v>0</v>
      </c>
      <c r="F30" s="219">
        <v>0</v>
      </c>
      <c r="G30" s="219">
        <v>3.04</v>
      </c>
      <c r="H30" s="219">
        <v>0</v>
      </c>
      <c r="I30" s="219">
        <v>0</v>
      </c>
      <c r="J30" s="219">
        <v>3.9</v>
      </c>
      <c r="K30" s="219">
        <v>0</v>
      </c>
      <c r="L30" s="219">
        <v>0.12</v>
      </c>
      <c r="M30" s="219">
        <v>0.03</v>
      </c>
      <c r="N30" s="219">
        <v>0.02</v>
      </c>
      <c r="O30" s="219">
        <v>0.04</v>
      </c>
      <c r="P30" s="219">
        <v>7.0000000000000007E-2</v>
      </c>
      <c r="Q30" s="219">
        <v>0.16</v>
      </c>
      <c r="R30" s="219">
        <v>0</v>
      </c>
      <c r="S30" s="219">
        <v>0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2.37</v>
      </c>
      <c r="AD30" s="219">
        <v>0</v>
      </c>
      <c r="AE30" s="219">
        <v>0</v>
      </c>
      <c r="AF30" s="219">
        <v>0</v>
      </c>
      <c r="AG30" s="219">
        <v>33.369999999999997</v>
      </c>
      <c r="AH30" s="219">
        <v>0</v>
      </c>
      <c r="AI30" s="219">
        <v>12.12</v>
      </c>
      <c r="AJ30" s="219">
        <v>0</v>
      </c>
      <c r="AK30" s="219">
        <v>23.8</v>
      </c>
      <c r="AL30" s="219">
        <v>0</v>
      </c>
      <c r="AM30" s="219">
        <v>0</v>
      </c>
      <c r="AN30" s="219">
        <v>0</v>
      </c>
      <c r="AO30" s="219">
        <v>70.81</v>
      </c>
      <c r="AP30" s="219">
        <v>0</v>
      </c>
    </row>
    <row r="31" spans="1:42">
      <c r="A31" t="s">
        <v>73</v>
      </c>
      <c r="B31" s="219">
        <v>0</v>
      </c>
      <c r="C31" s="219">
        <v>0.76</v>
      </c>
      <c r="D31" s="219">
        <v>1.17</v>
      </c>
      <c r="E31" s="219">
        <v>0</v>
      </c>
      <c r="F31" s="219">
        <v>0</v>
      </c>
      <c r="G31" s="219">
        <v>3.04</v>
      </c>
      <c r="H31" s="219">
        <v>0</v>
      </c>
      <c r="I31" s="219">
        <v>0</v>
      </c>
      <c r="J31" s="219">
        <v>3.9</v>
      </c>
      <c r="K31" s="219">
        <v>0</v>
      </c>
      <c r="L31" s="219">
        <v>0.12</v>
      </c>
      <c r="M31" s="219">
        <v>0.03</v>
      </c>
      <c r="N31" s="219">
        <v>0.02</v>
      </c>
      <c r="O31" s="219">
        <v>0.04</v>
      </c>
      <c r="P31" s="219">
        <v>7.0000000000000007E-2</v>
      </c>
      <c r="Q31" s="219">
        <v>0.16</v>
      </c>
      <c r="R31" s="219">
        <v>0</v>
      </c>
      <c r="S31" s="219">
        <v>0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2.42</v>
      </c>
      <c r="AD31" s="219">
        <v>0</v>
      </c>
      <c r="AE31" s="219">
        <v>0</v>
      </c>
      <c r="AF31" s="219">
        <v>0</v>
      </c>
      <c r="AG31" s="219">
        <v>34.5</v>
      </c>
      <c r="AH31" s="219">
        <v>0</v>
      </c>
      <c r="AI31" s="219">
        <v>12.12</v>
      </c>
      <c r="AJ31" s="219">
        <v>0</v>
      </c>
      <c r="AK31" s="219">
        <v>23.8</v>
      </c>
      <c r="AL31" s="219">
        <v>0</v>
      </c>
      <c r="AM31" s="219">
        <v>0</v>
      </c>
      <c r="AN31" s="219">
        <v>0</v>
      </c>
      <c r="AO31" s="219">
        <v>70.81</v>
      </c>
      <c r="AP31" s="219">
        <v>0</v>
      </c>
    </row>
    <row r="32" spans="1:42">
      <c r="A32" t="s">
        <v>74</v>
      </c>
      <c r="B32" s="219">
        <v>0</v>
      </c>
      <c r="C32" s="219">
        <v>0.76</v>
      </c>
      <c r="D32" s="219">
        <v>1.17</v>
      </c>
      <c r="E32" s="219">
        <v>0</v>
      </c>
      <c r="F32" s="219">
        <v>0</v>
      </c>
      <c r="G32" s="219">
        <v>3.04</v>
      </c>
      <c r="H32" s="219">
        <v>0</v>
      </c>
      <c r="I32" s="219">
        <v>0</v>
      </c>
      <c r="J32" s="219">
        <v>3.9</v>
      </c>
      <c r="K32" s="219">
        <v>0</v>
      </c>
      <c r="L32" s="219">
        <v>0.12</v>
      </c>
      <c r="M32" s="219">
        <v>0.03</v>
      </c>
      <c r="N32" s="219">
        <v>0.02</v>
      </c>
      <c r="O32" s="219">
        <v>0.04</v>
      </c>
      <c r="P32" s="219">
        <v>7.0000000000000007E-2</v>
      </c>
      <c r="Q32" s="219">
        <v>0.16</v>
      </c>
      <c r="R32" s="219">
        <v>0</v>
      </c>
      <c r="S32" s="219">
        <v>0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2.42</v>
      </c>
      <c r="AD32" s="219">
        <v>0</v>
      </c>
      <c r="AE32" s="219">
        <v>0</v>
      </c>
      <c r="AF32" s="219">
        <v>0</v>
      </c>
      <c r="AG32" s="219">
        <v>34.5</v>
      </c>
      <c r="AH32" s="219">
        <v>0</v>
      </c>
      <c r="AI32" s="219">
        <v>12.12</v>
      </c>
      <c r="AJ32" s="219">
        <v>0</v>
      </c>
      <c r="AK32" s="219">
        <v>23.8</v>
      </c>
      <c r="AL32" s="219">
        <v>0</v>
      </c>
      <c r="AM32" s="219">
        <v>0</v>
      </c>
      <c r="AN32" s="219">
        <v>0</v>
      </c>
      <c r="AO32" s="219">
        <v>70.81</v>
      </c>
      <c r="AP32" s="219">
        <v>0</v>
      </c>
    </row>
    <row r="33" spans="1:42">
      <c r="A33" t="s">
        <v>75</v>
      </c>
      <c r="B33" s="219">
        <v>0</v>
      </c>
      <c r="C33" s="219">
        <v>0.76</v>
      </c>
      <c r="D33" s="219">
        <v>1.17</v>
      </c>
      <c r="E33" s="219">
        <v>0</v>
      </c>
      <c r="F33" s="219">
        <v>0</v>
      </c>
      <c r="G33" s="219">
        <v>3.04</v>
      </c>
      <c r="H33" s="219">
        <v>0</v>
      </c>
      <c r="I33" s="219">
        <v>0</v>
      </c>
      <c r="J33" s="219">
        <v>3.9</v>
      </c>
      <c r="K33" s="219">
        <v>0</v>
      </c>
      <c r="L33" s="219">
        <v>0.12</v>
      </c>
      <c r="M33" s="219">
        <v>0.03</v>
      </c>
      <c r="N33" s="219">
        <v>0.02</v>
      </c>
      <c r="O33" s="219">
        <v>0.04</v>
      </c>
      <c r="P33" s="219">
        <v>7.0000000000000007E-2</v>
      </c>
      <c r="Q33" s="219">
        <v>0.16</v>
      </c>
      <c r="R33" s="219">
        <v>0</v>
      </c>
      <c r="S33" s="219">
        <v>0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2.42</v>
      </c>
      <c r="AD33" s="219">
        <v>0</v>
      </c>
      <c r="AE33" s="219">
        <v>0</v>
      </c>
      <c r="AF33" s="219">
        <v>0</v>
      </c>
      <c r="AG33" s="219">
        <v>55.8</v>
      </c>
      <c r="AH33" s="219">
        <v>0</v>
      </c>
      <c r="AI33" s="219">
        <v>12.12</v>
      </c>
      <c r="AJ33" s="219">
        <v>0</v>
      </c>
      <c r="AK33" s="219">
        <v>23.8</v>
      </c>
      <c r="AL33" s="219">
        <v>0</v>
      </c>
      <c r="AM33" s="219">
        <v>0</v>
      </c>
      <c r="AN33" s="219">
        <v>0</v>
      </c>
      <c r="AO33" s="219">
        <v>70.81</v>
      </c>
      <c r="AP33" s="219">
        <v>0</v>
      </c>
    </row>
    <row r="34" spans="1:42">
      <c r="A34" t="s">
        <v>76</v>
      </c>
      <c r="B34" s="219">
        <v>0</v>
      </c>
      <c r="C34" s="219">
        <v>0.76</v>
      </c>
      <c r="D34" s="219">
        <v>1.17</v>
      </c>
      <c r="E34" s="219">
        <v>0</v>
      </c>
      <c r="F34" s="219">
        <v>0</v>
      </c>
      <c r="G34" s="219">
        <v>3.04</v>
      </c>
      <c r="H34" s="219">
        <v>0</v>
      </c>
      <c r="I34" s="219">
        <v>0</v>
      </c>
      <c r="J34" s="219">
        <v>3.9</v>
      </c>
      <c r="K34" s="219">
        <v>0</v>
      </c>
      <c r="L34" s="219">
        <v>0.12</v>
      </c>
      <c r="M34" s="219">
        <v>0.03</v>
      </c>
      <c r="N34" s="219">
        <v>0.02</v>
      </c>
      <c r="O34" s="219">
        <v>0.04</v>
      </c>
      <c r="P34" s="219">
        <v>7.0000000000000007E-2</v>
      </c>
      <c r="Q34" s="219">
        <v>0.16</v>
      </c>
      <c r="R34" s="219">
        <v>0</v>
      </c>
      <c r="S34" s="219">
        <v>0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2.42</v>
      </c>
      <c r="AD34" s="219">
        <v>0</v>
      </c>
      <c r="AE34" s="219">
        <v>0</v>
      </c>
      <c r="AF34" s="219">
        <v>0</v>
      </c>
      <c r="AG34" s="219">
        <v>55.8</v>
      </c>
      <c r="AH34" s="219">
        <v>0</v>
      </c>
      <c r="AI34" s="219">
        <v>12.12</v>
      </c>
      <c r="AJ34" s="219">
        <v>0</v>
      </c>
      <c r="AK34" s="219">
        <v>23.8</v>
      </c>
      <c r="AL34" s="219">
        <v>0</v>
      </c>
      <c r="AM34" s="219">
        <v>0</v>
      </c>
      <c r="AN34" s="219">
        <v>0</v>
      </c>
      <c r="AO34" s="219">
        <v>70.81</v>
      </c>
      <c r="AP34" s="219">
        <v>0</v>
      </c>
    </row>
    <row r="35" spans="1:42">
      <c r="A35" t="s">
        <v>77</v>
      </c>
      <c r="B35" s="219">
        <v>0</v>
      </c>
      <c r="C35" s="219">
        <v>0.76</v>
      </c>
      <c r="D35" s="219">
        <v>1.17</v>
      </c>
      <c r="E35" s="219">
        <v>0</v>
      </c>
      <c r="F35" s="219">
        <v>0</v>
      </c>
      <c r="G35" s="219">
        <v>3.04</v>
      </c>
      <c r="H35" s="219">
        <v>0</v>
      </c>
      <c r="I35" s="219">
        <v>0</v>
      </c>
      <c r="J35" s="219">
        <v>3.69</v>
      </c>
      <c r="K35" s="219">
        <v>0</v>
      </c>
      <c r="L35" s="219">
        <v>0.12</v>
      </c>
      <c r="M35" s="219">
        <v>0.03</v>
      </c>
      <c r="N35" s="219">
        <v>0.02</v>
      </c>
      <c r="O35" s="219">
        <v>0.04</v>
      </c>
      <c r="P35" s="219">
        <v>7.0000000000000007E-2</v>
      </c>
      <c r="Q35" s="219">
        <v>0.16</v>
      </c>
      <c r="R35" s="219">
        <v>0</v>
      </c>
      <c r="S35" s="219">
        <v>0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2.42</v>
      </c>
      <c r="AD35" s="219">
        <v>0</v>
      </c>
      <c r="AE35" s="219">
        <v>0</v>
      </c>
      <c r="AF35" s="219">
        <v>0</v>
      </c>
      <c r="AG35" s="219">
        <v>34.5</v>
      </c>
      <c r="AH35" s="219">
        <v>0</v>
      </c>
      <c r="AI35" s="219">
        <v>12.12</v>
      </c>
      <c r="AJ35" s="219">
        <v>0</v>
      </c>
      <c r="AK35" s="219">
        <v>23.8</v>
      </c>
      <c r="AL35" s="219">
        <v>0</v>
      </c>
      <c r="AM35" s="219">
        <v>0</v>
      </c>
      <c r="AN35" s="219">
        <v>0</v>
      </c>
      <c r="AO35" s="219">
        <v>70.81</v>
      </c>
      <c r="AP35" s="219">
        <v>0</v>
      </c>
    </row>
    <row r="36" spans="1:42">
      <c r="A36" t="s">
        <v>78</v>
      </c>
      <c r="B36" s="219">
        <v>0</v>
      </c>
      <c r="C36" s="219">
        <v>0.76</v>
      </c>
      <c r="D36" s="219">
        <v>1.17</v>
      </c>
      <c r="E36" s="219">
        <v>0</v>
      </c>
      <c r="F36" s="219">
        <v>0</v>
      </c>
      <c r="G36" s="219">
        <v>3.04</v>
      </c>
      <c r="H36" s="219">
        <v>0</v>
      </c>
      <c r="I36" s="219">
        <v>0</v>
      </c>
      <c r="J36" s="219">
        <v>3.69</v>
      </c>
      <c r="K36" s="219">
        <v>0</v>
      </c>
      <c r="L36" s="219">
        <v>0.12</v>
      </c>
      <c r="M36" s="219">
        <v>0.03</v>
      </c>
      <c r="N36" s="219">
        <v>0.02</v>
      </c>
      <c r="O36" s="219">
        <v>0.04</v>
      </c>
      <c r="P36" s="219">
        <v>7.0000000000000007E-2</v>
      </c>
      <c r="Q36" s="219">
        <v>0.16</v>
      </c>
      <c r="R36" s="219">
        <v>0</v>
      </c>
      <c r="S36" s="219">
        <v>0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2.42</v>
      </c>
      <c r="AD36" s="219">
        <v>0</v>
      </c>
      <c r="AE36" s="219">
        <v>0</v>
      </c>
      <c r="AF36" s="219">
        <v>0</v>
      </c>
      <c r="AG36" s="219">
        <v>34.5</v>
      </c>
      <c r="AH36" s="219">
        <v>0</v>
      </c>
      <c r="AI36" s="219">
        <v>12.12</v>
      </c>
      <c r="AJ36" s="219">
        <v>0</v>
      </c>
      <c r="AK36" s="219">
        <v>23.8</v>
      </c>
      <c r="AL36" s="219">
        <v>0</v>
      </c>
      <c r="AM36" s="219">
        <v>0</v>
      </c>
      <c r="AN36" s="219">
        <v>0</v>
      </c>
      <c r="AO36" s="219">
        <v>70.81</v>
      </c>
      <c r="AP36" s="219">
        <v>0</v>
      </c>
    </row>
    <row r="37" spans="1:42">
      <c r="A37" t="s">
        <v>79</v>
      </c>
      <c r="B37" s="219">
        <v>0</v>
      </c>
      <c r="C37" s="219">
        <v>0.76</v>
      </c>
      <c r="D37" s="219">
        <v>1.17</v>
      </c>
      <c r="E37" s="219">
        <v>0</v>
      </c>
      <c r="F37" s="219">
        <v>0</v>
      </c>
      <c r="G37" s="219">
        <v>3.04</v>
      </c>
      <c r="H37" s="219">
        <v>0</v>
      </c>
      <c r="I37" s="219">
        <v>0</v>
      </c>
      <c r="J37" s="219">
        <v>3.69</v>
      </c>
      <c r="K37" s="219">
        <v>0</v>
      </c>
      <c r="L37" s="219">
        <v>0.12</v>
      </c>
      <c r="M37" s="219">
        <v>0.03</v>
      </c>
      <c r="N37" s="219">
        <v>0.02</v>
      </c>
      <c r="O37" s="219">
        <v>0.04</v>
      </c>
      <c r="P37" s="219">
        <v>7.0000000000000007E-2</v>
      </c>
      <c r="Q37" s="219">
        <v>0.16</v>
      </c>
      <c r="R37" s="219">
        <v>0</v>
      </c>
      <c r="S37" s="219">
        <v>0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2.42</v>
      </c>
      <c r="AD37" s="219">
        <v>0</v>
      </c>
      <c r="AE37" s="219">
        <v>0</v>
      </c>
      <c r="AF37" s="219">
        <v>0</v>
      </c>
      <c r="AG37" s="219">
        <v>34.5</v>
      </c>
      <c r="AH37" s="219">
        <v>0</v>
      </c>
      <c r="AI37" s="219">
        <v>12.12</v>
      </c>
      <c r="AJ37" s="219">
        <v>0</v>
      </c>
      <c r="AK37" s="219">
        <v>23.8</v>
      </c>
      <c r="AL37" s="219">
        <v>0</v>
      </c>
      <c r="AM37" s="219">
        <v>0</v>
      </c>
      <c r="AN37" s="219">
        <v>0</v>
      </c>
      <c r="AO37" s="219">
        <v>70.81</v>
      </c>
      <c r="AP37" s="219">
        <v>0</v>
      </c>
    </row>
    <row r="38" spans="1:42">
      <c r="A38" t="s">
        <v>80</v>
      </c>
      <c r="B38" s="219">
        <v>0</v>
      </c>
      <c r="C38" s="219">
        <v>0.76</v>
      </c>
      <c r="D38" s="219">
        <v>1.17</v>
      </c>
      <c r="E38" s="219">
        <v>0</v>
      </c>
      <c r="F38" s="219">
        <v>0</v>
      </c>
      <c r="G38" s="219">
        <v>3.04</v>
      </c>
      <c r="H38" s="219">
        <v>0</v>
      </c>
      <c r="I38" s="219">
        <v>0</v>
      </c>
      <c r="J38" s="219">
        <v>3.69</v>
      </c>
      <c r="K38" s="219">
        <v>0</v>
      </c>
      <c r="L38" s="219">
        <v>0.12</v>
      </c>
      <c r="M38" s="219">
        <v>0.03</v>
      </c>
      <c r="N38" s="219">
        <v>0.02</v>
      </c>
      <c r="O38" s="219">
        <v>0.04</v>
      </c>
      <c r="P38" s="219">
        <v>7.0000000000000007E-2</v>
      </c>
      <c r="Q38" s="219">
        <v>0.16</v>
      </c>
      <c r="R38" s="219">
        <v>0</v>
      </c>
      <c r="S38" s="219">
        <v>0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2.42</v>
      </c>
      <c r="AD38" s="219">
        <v>0</v>
      </c>
      <c r="AE38" s="219">
        <v>0</v>
      </c>
      <c r="AF38" s="219">
        <v>0</v>
      </c>
      <c r="AG38" s="219">
        <v>34.5</v>
      </c>
      <c r="AH38" s="219">
        <v>0</v>
      </c>
      <c r="AI38" s="219">
        <v>12.12</v>
      </c>
      <c r="AJ38" s="219">
        <v>0</v>
      </c>
      <c r="AK38" s="219">
        <v>23.8</v>
      </c>
      <c r="AL38" s="219">
        <v>0</v>
      </c>
      <c r="AM38" s="219">
        <v>0</v>
      </c>
      <c r="AN38" s="219">
        <v>0</v>
      </c>
      <c r="AO38" s="219">
        <v>70.81</v>
      </c>
      <c r="AP38" s="219">
        <v>0</v>
      </c>
    </row>
    <row r="39" spans="1:42">
      <c r="A39" t="s">
        <v>81</v>
      </c>
      <c r="B39" s="219">
        <v>0</v>
      </c>
      <c r="C39" s="219">
        <v>0.76</v>
      </c>
      <c r="D39" s="219">
        <v>1.17</v>
      </c>
      <c r="E39" s="219">
        <v>0</v>
      </c>
      <c r="F39" s="219">
        <v>0</v>
      </c>
      <c r="G39" s="219">
        <v>3.04</v>
      </c>
      <c r="H39" s="219">
        <v>0</v>
      </c>
      <c r="I39" s="219">
        <v>0</v>
      </c>
      <c r="J39" s="219">
        <v>3.69</v>
      </c>
      <c r="K39" s="219">
        <v>0</v>
      </c>
      <c r="L39" s="219">
        <v>0.12</v>
      </c>
      <c r="M39" s="219">
        <v>0.03</v>
      </c>
      <c r="N39" s="219">
        <v>0.02</v>
      </c>
      <c r="O39" s="219">
        <v>0.04</v>
      </c>
      <c r="P39" s="219">
        <v>7.0000000000000007E-2</v>
      </c>
      <c r="Q39" s="219">
        <v>0.16</v>
      </c>
      <c r="R39" s="219">
        <v>0</v>
      </c>
      <c r="S39" s="219">
        <v>0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2.42</v>
      </c>
      <c r="AD39" s="219">
        <v>0</v>
      </c>
      <c r="AE39" s="219">
        <v>0</v>
      </c>
      <c r="AF39" s="219">
        <v>0</v>
      </c>
      <c r="AG39" s="219">
        <v>34.5</v>
      </c>
      <c r="AH39" s="219">
        <v>0</v>
      </c>
      <c r="AI39" s="219">
        <v>12.12</v>
      </c>
      <c r="AJ39" s="219">
        <v>0</v>
      </c>
      <c r="AK39" s="219">
        <v>23.8</v>
      </c>
      <c r="AL39" s="219">
        <v>0</v>
      </c>
      <c r="AM39" s="219">
        <v>0</v>
      </c>
      <c r="AN39" s="219">
        <v>0</v>
      </c>
      <c r="AO39" s="219">
        <v>70.81</v>
      </c>
      <c r="AP39" s="219">
        <v>0</v>
      </c>
    </row>
    <row r="40" spans="1:42">
      <c r="A40" t="s">
        <v>82</v>
      </c>
      <c r="B40" s="219">
        <v>0</v>
      </c>
      <c r="C40" s="219">
        <v>0.76</v>
      </c>
      <c r="D40" s="219">
        <v>1.17</v>
      </c>
      <c r="E40" s="219">
        <v>0</v>
      </c>
      <c r="F40" s="219">
        <v>0</v>
      </c>
      <c r="G40" s="219">
        <v>3.04</v>
      </c>
      <c r="H40" s="219">
        <v>0</v>
      </c>
      <c r="I40" s="219">
        <v>0</v>
      </c>
      <c r="J40" s="219">
        <v>3.69</v>
      </c>
      <c r="K40" s="219">
        <v>0</v>
      </c>
      <c r="L40" s="219">
        <v>0.12</v>
      </c>
      <c r="M40" s="219">
        <v>0.03</v>
      </c>
      <c r="N40" s="219">
        <v>0.02</v>
      </c>
      <c r="O40" s="219">
        <v>0.04</v>
      </c>
      <c r="P40" s="219">
        <v>7.0000000000000007E-2</v>
      </c>
      <c r="Q40" s="219">
        <v>0.16</v>
      </c>
      <c r="R40" s="219">
        <v>0</v>
      </c>
      <c r="S40" s="219">
        <v>0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2.42</v>
      </c>
      <c r="AD40" s="219">
        <v>0</v>
      </c>
      <c r="AE40" s="219">
        <v>0</v>
      </c>
      <c r="AF40" s="219">
        <v>0</v>
      </c>
      <c r="AG40" s="219">
        <v>34.5</v>
      </c>
      <c r="AH40" s="219">
        <v>0</v>
      </c>
      <c r="AI40" s="219">
        <v>12.12</v>
      </c>
      <c r="AJ40" s="219">
        <v>0</v>
      </c>
      <c r="AK40" s="219">
        <v>23.8</v>
      </c>
      <c r="AL40" s="219">
        <v>0</v>
      </c>
      <c r="AM40" s="219">
        <v>0</v>
      </c>
      <c r="AN40" s="219">
        <v>0</v>
      </c>
      <c r="AO40" s="219">
        <v>70.81</v>
      </c>
      <c r="AP40" s="219">
        <v>0</v>
      </c>
    </row>
    <row r="41" spans="1:42">
      <c r="A41" t="s">
        <v>83</v>
      </c>
      <c r="B41" s="219">
        <v>0</v>
      </c>
      <c r="C41" s="219">
        <v>0.76</v>
      </c>
      <c r="D41" s="219">
        <v>1.17</v>
      </c>
      <c r="E41" s="219">
        <v>0</v>
      </c>
      <c r="F41" s="219">
        <v>0</v>
      </c>
      <c r="G41" s="219">
        <v>3.04</v>
      </c>
      <c r="H41" s="219">
        <v>0</v>
      </c>
      <c r="I41" s="219">
        <v>0</v>
      </c>
      <c r="J41" s="219">
        <v>3.69</v>
      </c>
      <c r="K41" s="219">
        <v>0</v>
      </c>
      <c r="L41" s="219">
        <v>0.12</v>
      </c>
      <c r="M41" s="219">
        <v>0.03</v>
      </c>
      <c r="N41" s="219">
        <v>0.02</v>
      </c>
      <c r="O41" s="219">
        <v>0.04</v>
      </c>
      <c r="P41" s="219">
        <v>7.0000000000000007E-2</v>
      </c>
      <c r="Q41" s="219">
        <v>0.16</v>
      </c>
      <c r="R41" s="219">
        <v>0</v>
      </c>
      <c r="S41" s="219">
        <v>0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2.42</v>
      </c>
      <c r="AD41" s="219">
        <v>0</v>
      </c>
      <c r="AE41" s="219">
        <v>0</v>
      </c>
      <c r="AF41" s="219">
        <v>0</v>
      </c>
      <c r="AG41" s="219">
        <v>34.5</v>
      </c>
      <c r="AH41" s="219">
        <v>0</v>
      </c>
      <c r="AI41" s="219">
        <v>12.12</v>
      </c>
      <c r="AJ41" s="219">
        <v>0</v>
      </c>
      <c r="AK41" s="219">
        <v>23.8</v>
      </c>
      <c r="AL41" s="219">
        <v>0</v>
      </c>
      <c r="AM41" s="219">
        <v>0</v>
      </c>
      <c r="AN41" s="219">
        <v>0</v>
      </c>
      <c r="AO41" s="219">
        <v>70.81</v>
      </c>
      <c r="AP41" s="219">
        <v>0</v>
      </c>
    </row>
    <row r="42" spans="1:42">
      <c r="A42" t="s">
        <v>84</v>
      </c>
      <c r="B42" s="219">
        <v>0</v>
      </c>
      <c r="C42" s="219">
        <v>0.76</v>
      </c>
      <c r="D42" s="219">
        <v>1.17</v>
      </c>
      <c r="E42" s="219">
        <v>0</v>
      </c>
      <c r="F42" s="219">
        <v>0</v>
      </c>
      <c r="G42" s="219">
        <v>3.04</v>
      </c>
      <c r="H42" s="219">
        <v>0</v>
      </c>
      <c r="I42" s="219">
        <v>0</v>
      </c>
      <c r="J42" s="219">
        <v>3.69</v>
      </c>
      <c r="K42" s="219">
        <v>0</v>
      </c>
      <c r="L42" s="219">
        <v>0.12</v>
      </c>
      <c r="M42" s="219">
        <v>0.03</v>
      </c>
      <c r="N42" s="219">
        <v>0.02</v>
      </c>
      <c r="O42" s="219">
        <v>0.04</v>
      </c>
      <c r="P42" s="219">
        <v>7.0000000000000007E-2</v>
      </c>
      <c r="Q42" s="219">
        <v>0.16</v>
      </c>
      <c r="R42" s="219">
        <v>0</v>
      </c>
      <c r="S42" s="219">
        <v>0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2.42</v>
      </c>
      <c r="AD42" s="219">
        <v>0</v>
      </c>
      <c r="AE42" s="219">
        <v>0</v>
      </c>
      <c r="AF42" s="219">
        <v>0</v>
      </c>
      <c r="AG42" s="219">
        <v>34.5</v>
      </c>
      <c r="AH42" s="219">
        <v>0</v>
      </c>
      <c r="AI42" s="219">
        <v>12.12</v>
      </c>
      <c r="AJ42" s="219">
        <v>0</v>
      </c>
      <c r="AK42" s="219">
        <v>23.8</v>
      </c>
      <c r="AL42" s="219">
        <v>0</v>
      </c>
      <c r="AM42" s="219">
        <v>0</v>
      </c>
      <c r="AN42" s="219">
        <v>0</v>
      </c>
      <c r="AO42" s="219">
        <v>70.81</v>
      </c>
      <c r="AP42" s="219">
        <v>0</v>
      </c>
    </row>
    <row r="43" spans="1:42">
      <c r="A43" t="s">
        <v>85</v>
      </c>
      <c r="B43" s="219">
        <v>0</v>
      </c>
      <c r="C43" s="219">
        <v>0.69</v>
      </c>
      <c r="D43" s="219">
        <v>1.17</v>
      </c>
      <c r="E43" s="219">
        <v>0</v>
      </c>
      <c r="F43" s="219">
        <v>0</v>
      </c>
      <c r="G43" s="219">
        <v>3.04</v>
      </c>
      <c r="H43" s="219">
        <v>0</v>
      </c>
      <c r="I43" s="219">
        <v>0</v>
      </c>
      <c r="J43" s="219">
        <v>3.69</v>
      </c>
      <c r="K43" s="219">
        <v>0</v>
      </c>
      <c r="L43" s="219">
        <v>0.12</v>
      </c>
      <c r="M43" s="219">
        <v>0.03</v>
      </c>
      <c r="N43" s="219">
        <v>0.02</v>
      </c>
      <c r="O43" s="219">
        <v>0.04</v>
      </c>
      <c r="P43" s="219">
        <v>7.0000000000000007E-2</v>
      </c>
      <c r="Q43" s="219">
        <v>0.16</v>
      </c>
      <c r="R43" s="219">
        <v>0</v>
      </c>
      <c r="S43" s="219">
        <v>0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2.4700000000000002</v>
      </c>
      <c r="AD43" s="219">
        <v>0</v>
      </c>
      <c r="AE43" s="219">
        <v>0</v>
      </c>
      <c r="AF43" s="219">
        <v>0</v>
      </c>
      <c r="AG43" s="219">
        <v>36.24</v>
      </c>
      <c r="AH43" s="219">
        <v>0</v>
      </c>
      <c r="AI43" s="219">
        <v>12.12</v>
      </c>
      <c r="AJ43" s="219">
        <v>0</v>
      </c>
      <c r="AK43" s="219">
        <v>23.8</v>
      </c>
      <c r="AL43" s="219">
        <v>0</v>
      </c>
      <c r="AM43" s="219">
        <v>0</v>
      </c>
      <c r="AN43" s="219">
        <v>0</v>
      </c>
      <c r="AO43" s="219">
        <v>69.349999999999994</v>
      </c>
      <c r="AP43" s="219">
        <v>0</v>
      </c>
    </row>
    <row r="44" spans="1:42">
      <c r="A44" t="s">
        <v>86</v>
      </c>
      <c r="B44" s="219">
        <v>0</v>
      </c>
      <c r="C44" s="219">
        <v>0.69</v>
      </c>
      <c r="D44" s="219">
        <v>1.17</v>
      </c>
      <c r="E44" s="219">
        <v>0</v>
      </c>
      <c r="F44" s="219">
        <v>0</v>
      </c>
      <c r="G44" s="219">
        <v>3.04</v>
      </c>
      <c r="H44" s="219">
        <v>0</v>
      </c>
      <c r="I44" s="219">
        <v>0</v>
      </c>
      <c r="J44" s="219">
        <v>3.69</v>
      </c>
      <c r="K44" s="219">
        <v>0</v>
      </c>
      <c r="L44" s="219">
        <v>0.12</v>
      </c>
      <c r="M44" s="219">
        <v>0.03</v>
      </c>
      <c r="N44" s="219">
        <v>0.02</v>
      </c>
      <c r="O44" s="219">
        <v>0.04</v>
      </c>
      <c r="P44" s="219">
        <v>7.0000000000000007E-2</v>
      </c>
      <c r="Q44" s="219">
        <v>0.16</v>
      </c>
      <c r="R44" s="219">
        <v>0</v>
      </c>
      <c r="S44" s="219">
        <v>0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2.4700000000000002</v>
      </c>
      <c r="AD44" s="219">
        <v>0</v>
      </c>
      <c r="AE44" s="219">
        <v>0</v>
      </c>
      <c r="AF44" s="219">
        <v>0</v>
      </c>
      <c r="AG44" s="219">
        <v>36.24</v>
      </c>
      <c r="AH44" s="219">
        <v>0</v>
      </c>
      <c r="AI44" s="219">
        <v>12.12</v>
      </c>
      <c r="AJ44" s="219">
        <v>0</v>
      </c>
      <c r="AK44" s="219">
        <v>23.8</v>
      </c>
      <c r="AL44" s="219">
        <v>0</v>
      </c>
      <c r="AM44" s="219">
        <v>0</v>
      </c>
      <c r="AN44" s="219">
        <v>0</v>
      </c>
      <c r="AO44" s="219">
        <v>69.349999999999994</v>
      </c>
      <c r="AP44" s="219">
        <v>0</v>
      </c>
    </row>
    <row r="45" spans="1:42">
      <c r="A45" t="s">
        <v>87</v>
      </c>
      <c r="B45" s="219">
        <v>0</v>
      </c>
      <c r="C45" s="219">
        <v>0.69</v>
      </c>
      <c r="D45" s="219">
        <v>1.17</v>
      </c>
      <c r="E45" s="219">
        <v>0</v>
      </c>
      <c r="F45" s="219">
        <v>0</v>
      </c>
      <c r="G45" s="219">
        <v>3.04</v>
      </c>
      <c r="H45" s="219">
        <v>0</v>
      </c>
      <c r="I45" s="219">
        <v>0</v>
      </c>
      <c r="J45" s="219">
        <v>3.69</v>
      </c>
      <c r="K45" s="219">
        <v>0</v>
      </c>
      <c r="L45" s="219">
        <v>0.12</v>
      </c>
      <c r="M45" s="219">
        <v>0.03</v>
      </c>
      <c r="N45" s="219">
        <v>0.02</v>
      </c>
      <c r="O45" s="219">
        <v>0.04</v>
      </c>
      <c r="P45" s="219">
        <v>7.0000000000000007E-2</v>
      </c>
      <c r="Q45" s="219">
        <v>0.16</v>
      </c>
      <c r="R45" s="219">
        <v>0</v>
      </c>
      <c r="S45" s="219">
        <v>0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2.4700000000000002</v>
      </c>
      <c r="AD45" s="219">
        <v>0</v>
      </c>
      <c r="AE45" s="219">
        <v>0</v>
      </c>
      <c r="AF45" s="219">
        <v>0</v>
      </c>
      <c r="AG45" s="219">
        <v>36.24</v>
      </c>
      <c r="AH45" s="219">
        <v>0</v>
      </c>
      <c r="AI45" s="219">
        <v>12.12</v>
      </c>
      <c r="AJ45" s="219">
        <v>0</v>
      </c>
      <c r="AK45" s="219">
        <v>23.8</v>
      </c>
      <c r="AL45" s="219">
        <v>0</v>
      </c>
      <c r="AM45" s="219">
        <v>0</v>
      </c>
      <c r="AN45" s="219">
        <v>0</v>
      </c>
      <c r="AO45" s="219">
        <v>69.349999999999994</v>
      </c>
      <c r="AP45" s="219">
        <v>0</v>
      </c>
    </row>
    <row r="46" spans="1:42">
      <c r="A46" t="s">
        <v>88</v>
      </c>
      <c r="B46" s="219">
        <v>0</v>
      </c>
      <c r="C46" s="219">
        <v>0.69</v>
      </c>
      <c r="D46" s="219">
        <v>1.17</v>
      </c>
      <c r="E46" s="219">
        <v>0</v>
      </c>
      <c r="F46" s="219">
        <v>0</v>
      </c>
      <c r="G46" s="219">
        <v>3.04</v>
      </c>
      <c r="H46" s="219">
        <v>0</v>
      </c>
      <c r="I46" s="219">
        <v>0</v>
      </c>
      <c r="J46" s="219">
        <v>3.69</v>
      </c>
      <c r="K46" s="219">
        <v>0</v>
      </c>
      <c r="L46" s="219">
        <v>0.12</v>
      </c>
      <c r="M46" s="219">
        <v>0.03</v>
      </c>
      <c r="N46" s="219">
        <v>0.02</v>
      </c>
      <c r="O46" s="219">
        <v>0.04</v>
      </c>
      <c r="P46" s="219">
        <v>7.0000000000000007E-2</v>
      </c>
      <c r="Q46" s="219">
        <v>0.16</v>
      </c>
      <c r="R46" s="219">
        <v>0</v>
      </c>
      <c r="S46" s="219">
        <v>0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2.4700000000000002</v>
      </c>
      <c r="AD46" s="219">
        <v>0</v>
      </c>
      <c r="AE46" s="219">
        <v>0</v>
      </c>
      <c r="AF46" s="219">
        <v>0</v>
      </c>
      <c r="AG46" s="219">
        <v>36.24</v>
      </c>
      <c r="AH46" s="219">
        <v>0</v>
      </c>
      <c r="AI46" s="219">
        <v>12.12</v>
      </c>
      <c r="AJ46" s="219">
        <v>0</v>
      </c>
      <c r="AK46" s="219">
        <v>23.8</v>
      </c>
      <c r="AL46" s="219">
        <v>0</v>
      </c>
      <c r="AM46" s="219">
        <v>0</v>
      </c>
      <c r="AN46" s="219">
        <v>0</v>
      </c>
      <c r="AO46" s="219">
        <v>69.349999999999994</v>
      </c>
      <c r="AP46" s="219">
        <v>0</v>
      </c>
    </row>
    <row r="47" spans="1:42">
      <c r="A47" t="s">
        <v>89</v>
      </c>
      <c r="B47" s="219">
        <v>0</v>
      </c>
      <c r="C47" s="219">
        <v>0.69</v>
      </c>
      <c r="D47" s="219">
        <v>1.17</v>
      </c>
      <c r="E47" s="219">
        <v>0</v>
      </c>
      <c r="F47" s="219">
        <v>0</v>
      </c>
      <c r="G47" s="219">
        <v>3.04</v>
      </c>
      <c r="H47" s="219">
        <v>0</v>
      </c>
      <c r="I47" s="219">
        <v>0</v>
      </c>
      <c r="J47" s="219">
        <v>3.69</v>
      </c>
      <c r="K47" s="219">
        <v>0</v>
      </c>
      <c r="L47" s="219">
        <v>0.12</v>
      </c>
      <c r="M47" s="219">
        <v>0.03</v>
      </c>
      <c r="N47" s="219">
        <v>0.02</v>
      </c>
      <c r="O47" s="219">
        <v>0.04</v>
      </c>
      <c r="P47" s="219">
        <v>7.0000000000000007E-2</v>
      </c>
      <c r="Q47" s="219">
        <v>0.16</v>
      </c>
      <c r="R47" s="219">
        <v>0</v>
      </c>
      <c r="S47" s="219">
        <v>0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2.4700000000000002</v>
      </c>
      <c r="AD47" s="219">
        <v>0</v>
      </c>
      <c r="AE47" s="219">
        <v>0</v>
      </c>
      <c r="AF47" s="219">
        <v>0</v>
      </c>
      <c r="AG47" s="219">
        <v>36.24</v>
      </c>
      <c r="AH47" s="219">
        <v>0</v>
      </c>
      <c r="AI47" s="219">
        <v>12.12</v>
      </c>
      <c r="AJ47" s="219">
        <v>0</v>
      </c>
      <c r="AK47" s="219">
        <v>23.73</v>
      </c>
      <c r="AL47" s="219">
        <v>0</v>
      </c>
      <c r="AM47" s="219">
        <v>0</v>
      </c>
      <c r="AN47" s="219">
        <v>0</v>
      </c>
      <c r="AO47" s="219">
        <v>69.349999999999994</v>
      </c>
      <c r="AP47" s="219">
        <v>0</v>
      </c>
    </row>
    <row r="48" spans="1:42">
      <c r="A48" t="s">
        <v>90</v>
      </c>
      <c r="B48" s="219">
        <v>0</v>
      </c>
      <c r="C48" s="219">
        <v>0.69</v>
      </c>
      <c r="D48" s="219">
        <v>1.17</v>
      </c>
      <c r="E48" s="219">
        <v>0</v>
      </c>
      <c r="F48" s="219">
        <v>0</v>
      </c>
      <c r="G48" s="219">
        <v>3.04</v>
      </c>
      <c r="H48" s="219">
        <v>0</v>
      </c>
      <c r="I48" s="219">
        <v>0</v>
      </c>
      <c r="J48" s="219">
        <v>3.69</v>
      </c>
      <c r="K48" s="219">
        <v>0</v>
      </c>
      <c r="L48" s="219">
        <v>0.12</v>
      </c>
      <c r="M48" s="219">
        <v>0.03</v>
      </c>
      <c r="N48" s="219">
        <v>0.02</v>
      </c>
      <c r="O48" s="219">
        <v>0.04</v>
      </c>
      <c r="P48" s="219">
        <v>7.0000000000000007E-2</v>
      </c>
      <c r="Q48" s="219">
        <v>0.16</v>
      </c>
      <c r="R48" s="219">
        <v>0</v>
      </c>
      <c r="S48" s="219">
        <v>0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2.52</v>
      </c>
      <c r="AD48" s="219">
        <v>0</v>
      </c>
      <c r="AE48" s="219">
        <v>0</v>
      </c>
      <c r="AF48" s="219">
        <v>0</v>
      </c>
      <c r="AG48" s="219">
        <v>36.24</v>
      </c>
      <c r="AH48" s="219">
        <v>0</v>
      </c>
      <c r="AI48" s="219">
        <v>12.12</v>
      </c>
      <c r="AJ48" s="219">
        <v>0</v>
      </c>
      <c r="AK48" s="219">
        <v>23.73</v>
      </c>
      <c r="AL48" s="219">
        <v>0</v>
      </c>
      <c r="AM48" s="219">
        <v>0</v>
      </c>
      <c r="AN48" s="219">
        <v>0</v>
      </c>
      <c r="AO48" s="219">
        <v>69.349999999999994</v>
      </c>
      <c r="AP48" s="219">
        <v>0</v>
      </c>
    </row>
    <row r="49" spans="1:42">
      <c r="A49" t="s">
        <v>91</v>
      </c>
      <c r="B49" s="219">
        <v>0</v>
      </c>
      <c r="C49" s="219">
        <v>0.69</v>
      </c>
      <c r="D49" s="219">
        <v>1.17</v>
      </c>
      <c r="E49" s="219">
        <v>0</v>
      </c>
      <c r="F49" s="219">
        <v>0</v>
      </c>
      <c r="G49" s="219">
        <v>3.04</v>
      </c>
      <c r="H49" s="219">
        <v>0</v>
      </c>
      <c r="I49" s="219">
        <v>0</v>
      </c>
      <c r="J49" s="219">
        <v>3.69</v>
      </c>
      <c r="K49" s="219">
        <v>0</v>
      </c>
      <c r="L49" s="219">
        <v>0.12</v>
      </c>
      <c r="M49" s="219">
        <v>0.03</v>
      </c>
      <c r="N49" s="219">
        <v>0.02</v>
      </c>
      <c r="O49" s="219">
        <v>0.04</v>
      </c>
      <c r="P49" s="219">
        <v>7.0000000000000007E-2</v>
      </c>
      <c r="Q49" s="219">
        <v>0.16</v>
      </c>
      <c r="R49" s="219">
        <v>0</v>
      </c>
      <c r="S49" s="219">
        <v>0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2.52</v>
      </c>
      <c r="AD49" s="219">
        <v>0</v>
      </c>
      <c r="AE49" s="219">
        <v>0</v>
      </c>
      <c r="AF49" s="219">
        <v>0</v>
      </c>
      <c r="AG49" s="219">
        <v>36.24</v>
      </c>
      <c r="AH49" s="219">
        <v>0</v>
      </c>
      <c r="AI49" s="219">
        <v>12.12</v>
      </c>
      <c r="AJ49" s="219">
        <v>0</v>
      </c>
      <c r="AK49" s="219">
        <v>23.73</v>
      </c>
      <c r="AL49" s="219">
        <v>0</v>
      </c>
      <c r="AM49" s="219">
        <v>0</v>
      </c>
      <c r="AN49" s="219">
        <v>0</v>
      </c>
      <c r="AO49" s="219">
        <v>69.349999999999994</v>
      </c>
      <c r="AP49" s="219">
        <v>0</v>
      </c>
    </row>
    <row r="50" spans="1:42">
      <c r="A50" t="s">
        <v>92</v>
      </c>
      <c r="B50" s="219">
        <v>0</v>
      </c>
      <c r="C50" s="219">
        <v>0.69</v>
      </c>
      <c r="D50" s="219">
        <v>1.17</v>
      </c>
      <c r="E50" s="219">
        <v>0</v>
      </c>
      <c r="F50" s="219">
        <v>0</v>
      </c>
      <c r="G50" s="219">
        <v>3.04</v>
      </c>
      <c r="H50" s="219">
        <v>0</v>
      </c>
      <c r="I50" s="219">
        <v>0</v>
      </c>
      <c r="J50" s="219">
        <v>3.69</v>
      </c>
      <c r="K50" s="219">
        <v>0</v>
      </c>
      <c r="L50" s="219">
        <v>0.12</v>
      </c>
      <c r="M50" s="219">
        <v>0.03</v>
      </c>
      <c r="N50" s="219">
        <v>0.02</v>
      </c>
      <c r="O50" s="219">
        <v>0.04</v>
      </c>
      <c r="P50" s="219">
        <v>7.0000000000000007E-2</v>
      </c>
      <c r="Q50" s="219">
        <v>0.16</v>
      </c>
      <c r="R50" s="219">
        <v>0</v>
      </c>
      <c r="S50" s="219">
        <v>0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2.52</v>
      </c>
      <c r="AD50" s="219">
        <v>0</v>
      </c>
      <c r="AE50" s="219">
        <v>0</v>
      </c>
      <c r="AF50" s="219">
        <v>0</v>
      </c>
      <c r="AG50" s="219">
        <v>36.24</v>
      </c>
      <c r="AH50" s="219">
        <v>0</v>
      </c>
      <c r="AI50" s="219">
        <v>12.12</v>
      </c>
      <c r="AJ50" s="219">
        <v>0</v>
      </c>
      <c r="AK50" s="219">
        <v>23.73</v>
      </c>
      <c r="AL50" s="219">
        <v>0</v>
      </c>
      <c r="AM50" s="219">
        <v>0</v>
      </c>
      <c r="AN50" s="219">
        <v>0</v>
      </c>
      <c r="AO50" s="219">
        <v>69.349999999999994</v>
      </c>
      <c r="AP50" s="219">
        <v>0</v>
      </c>
    </row>
    <row r="51" spans="1:42">
      <c r="A51" t="s">
        <v>93</v>
      </c>
      <c r="B51" s="219">
        <v>0</v>
      </c>
      <c r="C51" s="219">
        <v>0.56000000000000005</v>
      </c>
      <c r="D51" s="219">
        <v>1.17</v>
      </c>
      <c r="E51" s="219">
        <v>0</v>
      </c>
      <c r="F51" s="219">
        <v>0</v>
      </c>
      <c r="G51" s="219">
        <v>3.04</v>
      </c>
      <c r="H51" s="219">
        <v>0</v>
      </c>
      <c r="I51" s="219">
        <v>0</v>
      </c>
      <c r="J51" s="219">
        <v>3.69</v>
      </c>
      <c r="K51" s="219">
        <v>0</v>
      </c>
      <c r="L51" s="219">
        <v>0.12</v>
      </c>
      <c r="M51" s="219">
        <v>0.03</v>
      </c>
      <c r="N51" s="219">
        <v>0.02</v>
      </c>
      <c r="O51" s="219">
        <v>0.04</v>
      </c>
      <c r="P51" s="219">
        <v>7.0000000000000007E-2</v>
      </c>
      <c r="Q51" s="219">
        <v>0.16</v>
      </c>
      <c r="R51" s="219">
        <v>0</v>
      </c>
      <c r="S51" s="219">
        <v>0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2.57</v>
      </c>
      <c r="AD51" s="219">
        <v>0</v>
      </c>
      <c r="AE51" s="219">
        <v>0</v>
      </c>
      <c r="AF51" s="219">
        <v>0</v>
      </c>
      <c r="AG51" s="219">
        <v>37.799999999999997</v>
      </c>
      <c r="AH51" s="219">
        <v>0</v>
      </c>
      <c r="AI51" s="219">
        <v>12.12</v>
      </c>
      <c r="AJ51" s="219">
        <v>0</v>
      </c>
      <c r="AK51" s="219">
        <v>23.73</v>
      </c>
      <c r="AL51" s="219">
        <v>0</v>
      </c>
      <c r="AM51" s="219">
        <v>0</v>
      </c>
      <c r="AN51" s="219">
        <v>0</v>
      </c>
      <c r="AO51" s="219">
        <v>69.349999999999994</v>
      </c>
      <c r="AP51" s="219">
        <v>0</v>
      </c>
    </row>
    <row r="52" spans="1:42">
      <c r="A52" t="s">
        <v>94</v>
      </c>
      <c r="B52" s="219">
        <v>0</v>
      </c>
      <c r="C52" s="219">
        <v>0.56000000000000005</v>
      </c>
      <c r="D52" s="219">
        <v>1.17</v>
      </c>
      <c r="E52" s="219">
        <v>0</v>
      </c>
      <c r="F52" s="219">
        <v>0</v>
      </c>
      <c r="G52" s="219">
        <v>3.04</v>
      </c>
      <c r="H52" s="219">
        <v>0</v>
      </c>
      <c r="I52" s="219">
        <v>0</v>
      </c>
      <c r="J52" s="219">
        <v>3.69</v>
      </c>
      <c r="K52" s="219">
        <v>0</v>
      </c>
      <c r="L52" s="219">
        <v>0.12</v>
      </c>
      <c r="M52" s="219">
        <v>0.03</v>
      </c>
      <c r="N52" s="219">
        <v>0.02</v>
      </c>
      <c r="O52" s="219">
        <v>0.04</v>
      </c>
      <c r="P52" s="219">
        <v>7.0000000000000007E-2</v>
      </c>
      <c r="Q52" s="219">
        <v>0.16</v>
      </c>
      <c r="R52" s="219">
        <v>0</v>
      </c>
      <c r="S52" s="219">
        <v>0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2.57</v>
      </c>
      <c r="AD52" s="219">
        <v>0</v>
      </c>
      <c r="AE52" s="219">
        <v>0</v>
      </c>
      <c r="AF52" s="219">
        <v>0</v>
      </c>
      <c r="AG52" s="219">
        <v>37.799999999999997</v>
      </c>
      <c r="AH52" s="219">
        <v>0</v>
      </c>
      <c r="AI52" s="219">
        <v>12.12</v>
      </c>
      <c r="AJ52" s="219">
        <v>0</v>
      </c>
      <c r="AK52" s="219">
        <v>23.73</v>
      </c>
      <c r="AL52" s="219">
        <v>0</v>
      </c>
      <c r="AM52" s="219">
        <v>0</v>
      </c>
      <c r="AN52" s="219">
        <v>0</v>
      </c>
      <c r="AO52" s="219">
        <v>69.349999999999994</v>
      </c>
      <c r="AP52" s="219">
        <v>0</v>
      </c>
    </row>
    <row r="53" spans="1:42">
      <c r="A53" t="s">
        <v>95</v>
      </c>
      <c r="B53" s="219">
        <v>0</v>
      </c>
      <c r="C53" s="219">
        <v>0.56000000000000005</v>
      </c>
      <c r="D53" s="219">
        <v>1.17</v>
      </c>
      <c r="E53" s="219">
        <v>0</v>
      </c>
      <c r="F53" s="219">
        <v>0</v>
      </c>
      <c r="G53" s="219">
        <v>3.04</v>
      </c>
      <c r="H53" s="219">
        <v>0</v>
      </c>
      <c r="I53" s="219">
        <v>0</v>
      </c>
      <c r="J53" s="219">
        <v>3.69</v>
      </c>
      <c r="K53" s="219">
        <v>0</v>
      </c>
      <c r="L53" s="219">
        <v>0.12</v>
      </c>
      <c r="M53" s="219">
        <v>0.03</v>
      </c>
      <c r="N53" s="219">
        <v>0.02</v>
      </c>
      <c r="O53" s="219">
        <v>0.04</v>
      </c>
      <c r="P53" s="219">
        <v>7.0000000000000007E-2</v>
      </c>
      <c r="Q53" s="219">
        <v>0.16</v>
      </c>
      <c r="R53" s="219">
        <v>0</v>
      </c>
      <c r="S53" s="219">
        <v>0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2.57</v>
      </c>
      <c r="AD53" s="219">
        <v>0</v>
      </c>
      <c r="AE53" s="219">
        <v>0</v>
      </c>
      <c r="AF53" s="219">
        <v>0</v>
      </c>
      <c r="AG53" s="219">
        <v>37.799999999999997</v>
      </c>
      <c r="AH53" s="219">
        <v>0</v>
      </c>
      <c r="AI53" s="219">
        <v>12.12</v>
      </c>
      <c r="AJ53" s="219">
        <v>0</v>
      </c>
      <c r="AK53" s="219">
        <v>23.73</v>
      </c>
      <c r="AL53" s="219">
        <v>0</v>
      </c>
      <c r="AM53" s="219">
        <v>0</v>
      </c>
      <c r="AN53" s="219">
        <v>0</v>
      </c>
      <c r="AO53" s="219">
        <v>69.349999999999994</v>
      </c>
      <c r="AP53" s="219">
        <v>0</v>
      </c>
    </row>
    <row r="54" spans="1:42">
      <c r="A54" t="s">
        <v>96</v>
      </c>
      <c r="B54" s="219">
        <v>0</v>
      </c>
      <c r="C54" s="219">
        <v>0.56000000000000005</v>
      </c>
      <c r="D54" s="219">
        <v>1.17</v>
      </c>
      <c r="E54" s="219">
        <v>0</v>
      </c>
      <c r="F54" s="219">
        <v>0</v>
      </c>
      <c r="G54" s="219">
        <v>3.04</v>
      </c>
      <c r="H54" s="219">
        <v>0</v>
      </c>
      <c r="I54" s="219">
        <v>0</v>
      </c>
      <c r="J54" s="219">
        <v>3.69</v>
      </c>
      <c r="K54" s="219">
        <v>0</v>
      </c>
      <c r="L54" s="219">
        <v>0.12</v>
      </c>
      <c r="M54" s="219">
        <v>0.03</v>
      </c>
      <c r="N54" s="219">
        <v>0.02</v>
      </c>
      <c r="O54" s="219">
        <v>0.04</v>
      </c>
      <c r="P54" s="219">
        <v>7.0000000000000007E-2</v>
      </c>
      <c r="Q54" s="219">
        <v>0.16</v>
      </c>
      <c r="R54" s="219">
        <v>0</v>
      </c>
      <c r="S54" s="219">
        <v>0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2.57</v>
      </c>
      <c r="AD54" s="219">
        <v>0</v>
      </c>
      <c r="AE54" s="219">
        <v>0</v>
      </c>
      <c r="AF54" s="219">
        <v>0</v>
      </c>
      <c r="AG54" s="219">
        <v>37.799999999999997</v>
      </c>
      <c r="AH54" s="219">
        <v>0</v>
      </c>
      <c r="AI54" s="219">
        <v>12.12</v>
      </c>
      <c r="AJ54" s="219">
        <v>0</v>
      </c>
      <c r="AK54" s="219">
        <v>23.73</v>
      </c>
      <c r="AL54" s="219">
        <v>0</v>
      </c>
      <c r="AM54" s="219">
        <v>0</v>
      </c>
      <c r="AN54" s="219">
        <v>0</v>
      </c>
      <c r="AO54" s="219">
        <v>69.349999999999994</v>
      </c>
      <c r="AP54" s="219">
        <v>0</v>
      </c>
    </row>
    <row r="55" spans="1:42">
      <c r="A55" t="s">
        <v>97</v>
      </c>
      <c r="B55" s="219">
        <v>0</v>
      </c>
      <c r="C55" s="219">
        <v>0.56000000000000005</v>
      </c>
      <c r="D55" s="219">
        <v>1.17</v>
      </c>
      <c r="E55" s="219">
        <v>0</v>
      </c>
      <c r="F55" s="219">
        <v>0</v>
      </c>
      <c r="G55" s="219">
        <v>3.04</v>
      </c>
      <c r="H55" s="219">
        <v>0</v>
      </c>
      <c r="I55" s="219">
        <v>0</v>
      </c>
      <c r="J55" s="219">
        <v>3.69</v>
      </c>
      <c r="K55" s="219">
        <v>0</v>
      </c>
      <c r="L55" s="219">
        <v>0.12</v>
      </c>
      <c r="M55" s="219">
        <v>0.03</v>
      </c>
      <c r="N55" s="219">
        <v>0.02</v>
      </c>
      <c r="O55" s="219">
        <v>0.04</v>
      </c>
      <c r="P55" s="219">
        <v>7.0000000000000007E-2</v>
      </c>
      <c r="Q55" s="219">
        <v>0.16</v>
      </c>
      <c r="R55" s="219">
        <v>0</v>
      </c>
      <c r="S55" s="219">
        <v>0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2.57</v>
      </c>
      <c r="AD55" s="219">
        <v>0</v>
      </c>
      <c r="AE55" s="219">
        <v>0</v>
      </c>
      <c r="AF55" s="219">
        <v>0</v>
      </c>
      <c r="AG55" s="219">
        <v>37.799999999999997</v>
      </c>
      <c r="AH55" s="219">
        <v>0</v>
      </c>
      <c r="AI55" s="219">
        <v>12.12</v>
      </c>
      <c r="AJ55" s="219">
        <v>12.12</v>
      </c>
      <c r="AK55" s="219">
        <v>23.73</v>
      </c>
      <c r="AL55" s="219">
        <v>0</v>
      </c>
      <c r="AM55" s="219">
        <v>0</v>
      </c>
      <c r="AN55" s="219">
        <v>0</v>
      </c>
      <c r="AO55" s="219">
        <v>69.349999999999994</v>
      </c>
      <c r="AP55" s="219">
        <v>0</v>
      </c>
    </row>
    <row r="56" spans="1:42">
      <c r="A56" t="s">
        <v>98</v>
      </c>
      <c r="B56" s="219">
        <v>0</v>
      </c>
      <c r="C56" s="219">
        <v>0.56000000000000005</v>
      </c>
      <c r="D56" s="219">
        <v>1.17</v>
      </c>
      <c r="E56" s="219">
        <v>0</v>
      </c>
      <c r="F56" s="219">
        <v>0</v>
      </c>
      <c r="G56" s="219">
        <v>3.04</v>
      </c>
      <c r="H56" s="219">
        <v>0</v>
      </c>
      <c r="I56" s="219">
        <v>0</v>
      </c>
      <c r="J56" s="219">
        <v>3.69</v>
      </c>
      <c r="K56" s="219">
        <v>0</v>
      </c>
      <c r="L56" s="219">
        <v>0.12</v>
      </c>
      <c r="M56" s="219">
        <v>0.03</v>
      </c>
      <c r="N56" s="219">
        <v>0.02</v>
      </c>
      <c r="O56" s="219">
        <v>0.04</v>
      </c>
      <c r="P56" s="219">
        <v>7.0000000000000007E-2</v>
      </c>
      <c r="Q56" s="219">
        <v>0.16</v>
      </c>
      <c r="R56" s="219">
        <v>0</v>
      </c>
      <c r="S56" s="219">
        <v>0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2.57</v>
      </c>
      <c r="AD56" s="219">
        <v>0</v>
      </c>
      <c r="AE56" s="219">
        <v>0</v>
      </c>
      <c r="AF56" s="219">
        <v>0</v>
      </c>
      <c r="AG56" s="219">
        <v>37.799999999999997</v>
      </c>
      <c r="AH56" s="219">
        <v>0</v>
      </c>
      <c r="AI56" s="219">
        <v>12.12</v>
      </c>
      <c r="AJ56" s="219">
        <v>12.12</v>
      </c>
      <c r="AK56" s="219">
        <v>23.73</v>
      </c>
      <c r="AL56" s="219">
        <v>0</v>
      </c>
      <c r="AM56" s="219">
        <v>0</v>
      </c>
      <c r="AN56" s="219">
        <v>0</v>
      </c>
      <c r="AO56" s="219">
        <v>69.349999999999994</v>
      </c>
      <c r="AP56" s="219">
        <v>0</v>
      </c>
    </row>
    <row r="57" spans="1:42">
      <c r="A57" t="s">
        <v>99</v>
      </c>
      <c r="B57" s="219">
        <v>0</v>
      </c>
      <c r="C57" s="219">
        <v>0.56000000000000005</v>
      </c>
      <c r="D57" s="219">
        <v>1.17</v>
      </c>
      <c r="E57" s="219">
        <v>0</v>
      </c>
      <c r="F57" s="219">
        <v>0</v>
      </c>
      <c r="G57" s="219">
        <v>3.04</v>
      </c>
      <c r="H57" s="219">
        <v>0</v>
      </c>
      <c r="I57" s="219">
        <v>0</v>
      </c>
      <c r="J57" s="219">
        <v>3.69</v>
      </c>
      <c r="K57" s="219">
        <v>0</v>
      </c>
      <c r="L57" s="219">
        <v>0.12</v>
      </c>
      <c r="M57" s="219">
        <v>0.03</v>
      </c>
      <c r="N57" s="219">
        <v>0.02</v>
      </c>
      <c r="O57" s="219">
        <v>0.04</v>
      </c>
      <c r="P57" s="219">
        <v>7.0000000000000007E-2</v>
      </c>
      <c r="Q57" s="219">
        <v>0.13</v>
      </c>
      <c r="R57" s="219">
        <v>0</v>
      </c>
      <c r="S57" s="219">
        <v>0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2.57</v>
      </c>
      <c r="AD57" s="219">
        <v>0</v>
      </c>
      <c r="AE57" s="219">
        <v>0</v>
      </c>
      <c r="AF57" s="219">
        <v>0</v>
      </c>
      <c r="AG57" s="219">
        <v>37.799999999999997</v>
      </c>
      <c r="AH57" s="219">
        <v>0</v>
      </c>
      <c r="AI57" s="219">
        <v>12.12</v>
      </c>
      <c r="AJ57" s="219">
        <v>12.12</v>
      </c>
      <c r="AK57" s="219">
        <v>23.73</v>
      </c>
      <c r="AL57" s="219">
        <v>0</v>
      </c>
      <c r="AM57" s="219">
        <v>0</v>
      </c>
      <c r="AN57" s="219">
        <v>0</v>
      </c>
      <c r="AO57" s="219">
        <v>69.349999999999994</v>
      </c>
      <c r="AP57" s="219">
        <v>0</v>
      </c>
    </row>
    <row r="58" spans="1:42">
      <c r="A58" t="s">
        <v>100</v>
      </c>
      <c r="B58" s="219">
        <v>0</v>
      </c>
      <c r="C58" s="219">
        <v>0.56000000000000005</v>
      </c>
      <c r="D58" s="219">
        <v>1.17</v>
      </c>
      <c r="E58" s="219">
        <v>0</v>
      </c>
      <c r="F58" s="219">
        <v>0</v>
      </c>
      <c r="G58" s="219">
        <v>3.04</v>
      </c>
      <c r="H58" s="219">
        <v>0</v>
      </c>
      <c r="I58" s="219">
        <v>0</v>
      </c>
      <c r="J58" s="219">
        <v>3.69</v>
      </c>
      <c r="K58" s="219">
        <v>0</v>
      </c>
      <c r="L58" s="219">
        <v>0.12</v>
      </c>
      <c r="M58" s="219">
        <v>0.03</v>
      </c>
      <c r="N58" s="219">
        <v>0.02</v>
      </c>
      <c r="O58" s="219">
        <v>0.04</v>
      </c>
      <c r="P58" s="219">
        <v>7.0000000000000007E-2</v>
      </c>
      <c r="Q58" s="219">
        <v>0.09</v>
      </c>
      <c r="R58" s="219">
        <v>0</v>
      </c>
      <c r="S58" s="219">
        <v>0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2.57</v>
      </c>
      <c r="AD58" s="219">
        <v>0</v>
      </c>
      <c r="AE58" s="219">
        <v>0</v>
      </c>
      <c r="AF58" s="219">
        <v>0</v>
      </c>
      <c r="AG58" s="219">
        <v>37.799999999999997</v>
      </c>
      <c r="AH58" s="219">
        <v>0</v>
      </c>
      <c r="AI58" s="219">
        <v>12.12</v>
      </c>
      <c r="AJ58" s="219">
        <v>12.12</v>
      </c>
      <c r="AK58" s="219">
        <v>23.73</v>
      </c>
      <c r="AL58" s="219">
        <v>0</v>
      </c>
      <c r="AM58" s="219">
        <v>0</v>
      </c>
      <c r="AN58" s="219">
        <v>0</v>
      </c>
      <c r="AO58" s="219">
        <v>69.349999999999994</v>
      </c>
      <c r="AP58" s="219">
        <v>0</v>
      </c>
    </row>
    <row r="59" spans="1:42">
      <c r="A59" t="s">
        <v>101</v>
      </c>
      <c r="B59" s="219">
        <v>0</v>
      </c>
      <c r="C59" s="219">
        <v>0.56000000000000005</v>
      </c>
      <c r="D59" s="219">
        <v>1.17</v>
      </c>
      <c r="E59" s="219">
        <v>0</v>
      </c>
      <c r="F59" s="219">
        <v>0</v>
      </c>
      <c r="G59" s="219">
        <v>3.04</v>
      </c>
      <c r="H59" s="219">
        <v>0</v>
      </c>
      <c r="I59" s="219">
        <v>0</v>
      </c>
      <c r="J59" s="219">
        <v>3.69</v>
      </c>
      <c r="K59" s="219">
        <v>0</v>
      </c>
      <c r="L59" s="219">
        <v>0.35</v>
      </c>
      <c r="M59" s="219">
        <v>0.03</v>
      </c>
      <c r="N59" s="219">
        <v>0.02</v>
      </c>
      <c r="O59" s="219">
        <v>0.04</v>
      </c>
      <c r="P59" s="219">
        <v>7.0000000000000007E-2</v>
      </c>
      <c r="Q59" s="219">
        <v>7.0000000000000007E-2</v>
      </c>
      <c r="R59" s="219">
        <v>0.1</v>
      </c>
      <c r="S59" s="219">
        <v>0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2.57</v>
      </c>
      <c r="AD59" s="219">
        <v>0</v>
      </c>
      <c r="AE59" s="219">
        <v>0</v>
      </c>
      <c r="AF59" s="219">
        <v>0</v>
      </c>
      <c r="AG59" s="219">
        <v>37.799999999999997</v>
      </c>
      <c r="AH59" s="219">
        <v>0</v>
      </c>
      <c r="AI59" s="219">
        <v>12.12</v>
      </c>
      <c r="AJ59" s="219">
        <v>12.12</v>
      </c>
      <c r="AK59" s="219">
        <v>23.73</v>
      </c>
      <c r="AL59" s="219">
        <v>0</v>
      </c>
      <c r="AM59" s="219">
        <v>0</v>
      </c>
      <c r="AN59" s="219">
        <v>0</v>
      </c>
      <c r="AO59" s="219">
        <v>69.349999999999994</v>
      </c>
      <c r="AP59" s="219">
        <v>0</v>
      </c>
    </row>
    <row r="60" spans="1:42">
      <c r="A60" t="s">
        <v>102</v>
      </c>
      <c r="B60" s="219">
        <v>0</v>
      </c>
      <c r="C60" s="219">
        <v>0.56000000000000005</v>
      </c>
      <c r="D60" s="219">
        <v>1.17</v>
      </c>
      <c r="E60" s="219">
        <v>0</v>
      </c>
      <c r="F60" s="219">
        <v>0</v>
      </c>
      <c r="G60" s="219">
        <v>3.04</v>
      </c>
      <c r="H60" s="219">
        <v>0</v>
      </c>
      <c r="I60" s="219">
        <v>0</v>
      </c>
      <c r="J60" s="219">
        <v>3.69</v>
      </c>
      <c r="K60" s="219">
        <v>0</v>
      </c>
      <c r="L60" s="219">
        <v>0.12</v>
      </c>
      <c r="M60" s="219">
        <v>0.03</v>
      </c>
      <c r="N60" s="219">
        <v>0.02</v>
      </c>
      <c r="O60" s="219">
        <v>0.04</v>
      </c>
      <c r="P60" s="219">
        <v>7.0000000000000007E-2</v>
      </c>
      <c r="Q60" s="219">
        <v>0</v>
      </c>
      <c r="R60" s="219">
        <v>0.04</v>
      </c>
      <c r="S60" s="219">
        <v>0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2.57</v>
      </c>
      <c r="AD60" s="219">
        <v>0</v>
      </c>
      <c r="AE60" s="219">
        <v>0</v>
      </c>
      <c r="AF60" s="219">
        <v>0</v>
      </c>
      <c r="AG60" s="219">
        <v>37.799999999999997</v>
      </c>
      <c r="AH60" s="219">
        <v>0</v>
      </c>
      <c r="AI60" s="219">
        <v>12.12</v>
      </c>
      <c r="AJ60" s="219">
        <v>12.12</v>
      </c>
      <c r="AK60" s="219">
        <v>23.73</v>
      </c>
      <c r="AL60" s="219">
        <v>0</v>
      </c>
      <c r="AM60" s="219">
        <v>0</v>
      </c>
      <c r="AN60" s="219">
        <v>0</v>
      </c>
      <c r="AO60" s="219">
        <v>69.349999999999994</v>
      </c>
      <c r="AP60" s="219">
        <v>0</v>
      </c>
    </row>
    <row r="61" spans="1:42">
      <c r="A61" t="s">
        <v>103</v>
      </c>
      <c r="B61" s="219">
        <v>0</v>
      </c>
      <c r="C61" s="219">
        <v>0.56000000000000005</v>
      </c>
      <c r="D61" s="219">
        <v>1.17</v>
      </c>
      <c r="E61" s="219">
        <v>0</v>
      </c>
      <c r="F61" s="219">
        <v>0</v>
      </c>
      <c r="G61" s="219">
        <v>3.04</v>
      </c>
      <c r="H61" s="219">
        <v>0</v>
      </c>
      <c r="I61" s="219">
        <v>0</v>
      </c>
      <c r="J61" s="219">
        <v>3.69</v>
      </c>
      <c r="K61" s="219">
        <v>0</v>
      </c>
      <c r="L61" s="219">
        <v>0.18</v>
      </c>
      <c r="M61" s="219">
        <v>0.03</v>
      </c>
      <c r="N61" s="219">
        <v>0.02</v>
      </c>
      <c r="O61" s="219">
        <v>0.04</v>
      </c>
      <c r="P61" s="219">
        <v>7.0000000000000007E-2</v>
      </c>
      <c r="Q61" s="219">
        <v>0</v>
      </c>
      <c r="R61" s="219">
        <v>0</v>
      </c>
      <c r="S61" s="219">
        <v>0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2.57</v>
      </c>
      <c r="AD61" s="219">
        <v>0</v>
      </c>
      <c r="AE61" s="219">
        <v>0</v>
      </c>
      <c r="AF61" s="219">
        <v>0</v>
      </c>
      <c r="AG61" s="219">
        <v>37.799999999999997</v>
      </c>
      <c r="AH61" s="219">
        <v>0</v>
      </c>
      <c r="AI61" s="219">
        <v>12.12</v>
      </c>
      <c r="AJ61" s="219">
        <v>12.12</v>
      </c>
      <c r="AK61" s="219">
        <v>23.73</v>
      </c>
      <c r="AL61" s="219">
        <v>0</v>
      </c>
      <c r="AM61" s="219">
        <v>0</v>
      </c>
      <c r="AN61" s="219">
        <v>0</v>
      </c>
      <c r="AO61" s="219">
        <v>69.349999999999994</v>
      </c>
      <c r="AP61" s="219">
        <v>0</v>
      </c>
    </row>
    <row r="62" spans="1:42">
      <c r="A62" t="s">
        <v>104</v>
      </c>
      <c r="B62" s="219">
        <v>0</v>
      </c>
      <c r="C62" s="219">
        <v>0.56000000000000005</v>
      </c>
      <c r="D62" s="219">
        <v>1.17</v>
      </c>
      <c r="E62" s="219">
        <v>0</v>
      </c>
      <c r="F62" s="219">
        <v>0</v>
      </c>
      <c r="G62" s="219">
        <v>3.04</v>
      </c>
      <c r="H62" s="219">
        <v>0</v>
      </c>
      <c r="I62" s="219">
        <v>0</v>
      </c>
      <c r="J62" s="219">
        <v>3.69</v>
      </c>
      <c r="K62" s="219">
        <v>0</v>
      </c>
      <c r="L62" s="219">
        <v>0.18</v>
      </c>
      <c r="M62" s="219">
        <v>0.03</v>
      </c>
      <c r="N62" s="219">
        <v>0.02</v>
      </c>
      <c r="O62" s="219">
        <v>0.04</v>
      </c>
      <c r="P62" s="219">
        <v>7.0000000000000007E-2</v>
      </c>
      <c r="Q62" s="219">
        <v>0</v>
      </c>
      <c r="R62" s="219">
        <v>0</v>
      </c>
      <c r="S62" s="219">
        <v>0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2.57</v>
      </c>
      <c r="AD62" s="219">
        <v>0</v>
      </c>
      <c r="AE62" s="219">
        <v>0</v>
      </c>
      <c r="AF62" s="219">
        <v>0</v>
      </c>
      <c r="AG62" s="219">
        <v>37.799999999999997</v>
      </c>
      <c r="AH62" s="219">
        <v>0</v>
      </c>
      <c r="AI62" s="219">
        <v>12.12</v>
      </c>
      <c r="AJ62" s="219">
        <v>12.12</v>
      </c>
      <c r="AK62" s="219">
        <v>23.73</v>
      </c>
      <c r="AL62" s="219">
        <v>0</v>
      </c>
      <c r="AM62" s="219">
        <v>0</v>
      </c>
      <c r="AN62" s="219">
        <v>0</v>
      </c>
      <c r="AO62" s="219">
        <v>69.349999999999994</v>
      </c>
      <c r="AP62" s="219">
        <v>0</v>
      </c>
    </row>
    <row r="63" spans="1:42">
      <c r="A63" t="s">
        <v>105</v>
      </c>
      <c r="B63" s="219">
        <v>0</v>
      </c>
      <c r="C63" s="219">
        <v>0.56000000000000005</v>
      </c>
      <c r="D63" s="219">
        <v>1.17</v>
      </c>
      <c r="E63" s="219">
        <v>0</v>
      </c>
      <c r="F63" s="219">
        <v>0</v>
      </c>
      <c r="G63" s="219">
        <v>3.04</v>
      </c>
      <c r="H63" s="219">
        <v>0</v>
      </c>
      <c r="I63" s="219">
        <v>0</v>
      </c>
      <c r="J63" s="219">
        <v>3.69</v>
      </c>
      <c r="K63" s="219">
        <v>0.04</v>
      </c>
      <c r="L63" s="219">
        <v>0.18</v>
      </c>
      <c r="M63" s="219">
        <v>0.03</v>
      </c>
      <c r="N63" s="219">
        <v>0.02</v>
      </c>
      <c r="O63" s="219">
        <v>0.04</v>
      </c>
      <c r="P63" s="219">
        <v>7.0000000000000007E-2</v>
      </c>
      <c r="Q63" s="219">
        <v>7.0000000000000007E-2</v>
      </c>
      <c r="R63" s="219">
        <v>0</v>
      </c>
      <c r="S63" s="219">
        <v>0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2.57</v>
      </c>
      <c r="AD63" s="219">
        <v>0</v>
      </c>
      <c r="AE63" s="219">
        <v>0</v>
      </c>
      <c r="AF63" s="219">
        <v>0</v>
      </c>
      <c r="AG63" s="219">
        <v>48.95</v>
      </c>
      <c r="AH63" s="219">
        <v>0</v>
      </c>
      <c r="AI63" s="219">
        <v>12.12</v>
      </c>
      <c r="AJ63" s="219">
        <v>12.12</v>
      </c>
      <c r="AK63" s="219">
        <v>23.73</v>
      </c>
      <c r="AL63" s="219">
        <v>0</v>
      </c>
      <c r="AM63" s="219">
        <v>0</v>
      </c>
      <c r="AN63" s="219">
        <v>0</v>
      </c>
      <c r="AO63" s="219">
        <v>69.349999999999994</v>
      </c>
      <c r="AP63" s="219">
        <v>0</v>
      </c>
    </row>
    <row r="64" spans="1:42">
      <c r="A64" t="s">
        <v>106</v>
      </c>
      <c r="B64" s="219">
        <v>0</v>
      </c>
      <c r="C64" s="219">
        <v>0.56000000000000005</v>
      </c>
      <c r="D64" s="219">
        <v>1.17</v>
      </c>
      <c r="E64" s="219">
        <v>0</v>
      </c>
      <c r="F64" s="219">
        <v>0</v>
      </c>
      <c r="G64" s="219">
        <v>3.04</v>
      </c>
      <c r="H64" s="219">
        <v>0</v>
      </c>
      <c r="I64" s="219">
        <v>0</v>
      </c>
      <c r="J64" s="219">
        <v>3.69</v>
      </c>
      <c r="K64" s="219">
        <v>0.04</v>
      </c>
      <c r="L64" s="219">
        <v>0.18</v>
      </c>
      <c r="M64" s="219">
        <v>0.03</v>
      </c>
      <c r="N64" s="219">
        <v>0.02</v>
      </c>
      <c r="O64" s="219">
        <v>0.04</v>
      </c>
      <c r="P64" s="219">
        <v>7.0000000000000007E-2</v>
      </c>
      <c r="Q64" s="219">
        <v>0</v>
      </c>
      <c r="R64" s="219">
        <v>0</v>
      </c>
      <c r="S64" s="219">
        <v>0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2.57</v>
      </c>
      <c r="AD64" s="219">
        <v>0</v>
      </c>
      <c r="AE64" s="219">
        <v>0</v>
      </c>
      <c r="AF64" s="219">
        <v>0</v>
      </c>
      <c r="AG64" s="219">
        <v>48.3</v>
      </c>
      <c r="AH64" s="219">
        <v>0</v>
      </c>
      <c r="AI64" s="219">
        <v>12.12</v>
      </c>
      <c r="AJ64" s="219">
        <v>12.12</v>
      </c>
      <c r="AK64" s="219">
        <v>23.73</v>
      </c>
      <c r="AL64" s="219">
        <v>0</v>
      </c>
      <c r="AM64" s="219">
        <v>0</v>
      </c>
      <c r="AN64" s="219">
        <v>0</v>
      </c>
      <c r="AO64" s="219">
        <v>69.349999999999994</v>
      </c>
      <c r="AP64" s="219">
        <v>0</v>
      </c>
    </row>
    <row r="65" spans="1:42">
      <c r="A65" t="s">
        <v>107</v>
      </c>
      <c r="B65" s="219">
        <v>0</v>
      </c>
      <c r="C65" s="219">
        <v>0.56000000000000005</v>
      </c>
      <c r="D65" s="219">
        <v>1.17</v>
      </c>
      <c r="E65" s="219">
        <v>0</v>
      </c>
      <c r="F65" s="219">
        <v>0</v>
      </c>
      <c r="G65" s="219">
        <v>3.04</v>
      </c>
      <c r="H65" s="219">
        <v>0</v>
      </c>
      <c r="I65" s="219">
        <v>0</v>
      </c>
      <c r="J65" s="219">
        <v>3.69</v>
      </c>
      <c r="K65" s="219">
        <v>0.06</v>
      </c>
      <c r="L65" s="219">
        <v>0.18</v>
      </c>
      <c r="M65" s="219">
        <v>0.03</v>
      </c>
      <c r="N65" s="219">
        <v>0.02</v>
      </c>
      <c r="O65" s="219">
        <v>0.04</v>
      </c>
      <c r="P65" s="219">
        <v>7.0000000000000007E-2</v>
      </c>
      <c r="Q65" s="219">
        <v>0</v>
      </c>
      <c r="R65" s="219">
        <v>0</v>
      </c>
      <c r="S65" s="219">
        <v>0</v>
      </c>
      <c r="T65" s="219">
        <v>0.63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2.57</v>
      </c>
      <c r="AD65" s="219">
        <v>0</v>
      </c>
      <c r="AE65" s="219">
        <v>0</v>
      </c>
      <c r="AF65" s="219">
        <v>0</v>
      </c>
      <c r="AG65" s="219">
        <v>37.18</v>
      </c>
      <c r="AH65" s="219">
        <v>0</v>
      </c>
      <c r="AI65" s="219">
        <v>12.12</v>
      </c>
      <c r="AJ65" s="219">
        <v>12.12</v>
      </c>
      <c r="AK65" s="219">
        <v>23.73</v>
      </c>
      <c r="AL65" s="219">
        <v>0</v>
      </c>
      <c r="AM65" s="219">
        <v>0</v>
      </c>
      <c r="AN65" s="219">
        <v>0</v>
      </c>
      <c r="AO65" s="219">
        <v>69.349999999999994</v>
      </c>
      <c r="AP65" s="219">
        <v>0</v>
      </c>
    </row>
    <row r="66" spans="1:42">
      <c r="A66" t="s">
        <v>108</v>
      </c>
      <c r="B66" s="219">
        <v>0</v>
      </c>
      <c r="C66" s="219">
        <v>0.56000000000000005</v>
      </c>
      <c r="D66" s="219">
        <v>1.17</v>
      </c>
      <c r="E66" s="219">
        <v>0</v>
      </c>
      <c r="F66" s="219">
        <v>0</v>
      </c>
      <c r="G66" s="219">
        <v>3.04</v>
      </c>
      <c r="H66" s="219">
        <v>0</v>
      </c>
      <c r="I66" s="219">
        <v>0</v>
      </c>
      <c r="J66" s="219">
        <v>3.69</v>
      </c>
      <c r="K66" s="219">
        <v>0.04</v>
      </c>
      <c r="L66" s="219">
        <v>0.24</v>
      </c>
      <c r="M66" s="219">
        <v>0.03</v>
      </c>
      <c r="N66" s="219">
        <v>0.02</v>
      </c>
      <c r="O66" s="219">
        <v>0.04</v>
      </c>
      <c r="P66" s="219">
        <v>7.0000000000000007E-2</v>
      </c>
      <c r="Q66" s="219">
        <v>0</v>
      </c>
      <c r="R66" s="219">
        <v>0</v>
      </c>
      <c r="S66" s="219">
        <v>0</v>
      </c>
      <c r="T66" s="219">
        <v>0.63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2.57</v>
      </c>
      <c r="AD66" s="219">
        <v>0</v>
      </c>
      <c r="AE66" s="219">
        <v>0</v>
      </c>
      <c r="AF66" s="219">
        <v>0</v>
      </c>
      <c r="AG66" s="219">
        <v>36.24</v>
      </c>
      <c r="AH66" s="219">
        <v>0</v>
      </c>
      <c r="AI66" s="219">
        <v>12.12</v>
      </c>
      <c r="AJ66" s="219">
        <v>12.12</v>
      </c>
      <c r="AK66" s="219">
        <v>23.73</v>
      </c>
      <c r="AL66" s="219">
        <v>0</v>
      </c>
      <c r="AM66" s="219">
        <v>0</v>
      </c>
      <c r="AN66" s="219">
        <v>0</v>
      </c>
      <c r="AO66" s="219">
        <v>69.349999999999994</v>
      </c>
      <c r="AP66" s="219">
        <v>0</v>
      </c>
    </row>
    <row r="67" spans="1:42">
      <c r="A67" t="s">
        <v>109</v>
      </c>
      <c r="B67" s="219">
        <v>0</v>
      </c>
      <c r="C67" s="219">
        <v>0.56000000000000005</v>
      </c>
      <c r="D67" s="219">
        <v>1.17</v>
      </c>
      <c r="E67" s="219">
        <v>0</v>
      </c>
      <c r="F67" s="219">
        <v>0</v>
      </c>
      <c r="G67" s="219">
        <v>3.04</v>
      </c>
      <c r="H67" s="219">
        <v>0</v>
      </c>
      <c r="I67" s="219">
        <v>0</v>
      </c>
      <c r="J67" s="219">
        <v>3.79</v>
      </c>
      <c r="K67" s="219">
        <v>0.04</v>
      </c>
      <c r="L67" s="219">
        <v>0.18</v>
      </c>
      <c r="M67" s="219">
        <v>0.03</v>
      </c>
      <c r="N67" s="219">
        <v>0.02</v>
      </c>
      <c r="O67" s="219">
        <v>0.04</v>
      </c>
      <c r="P67" s="219">
        <v>7.0000000000000007E-2</v>
      </c>
      <c r="Q67" s="219">
        <v>0</v>
      </c>
      <c r="R67" s="219">
        <v>0</v>
      </c>
      <c r="S67" s="219">
        <v>0</v>
      </c>
      <c r="T67" s="219">
        <v>0.63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2.57</v>
      </c>
      <c r="AD67" s="219">
        <v>0</v>
      </c>
      <c r="AE67" s="219">
        <v>0</v>
      </c>
      <c r="AF67" s="219">
        <v>0</v>
      </c>
      <c r="AG67" s="219">
        <v>35.299999999999997</v>
      </c>
      <c r="AH67" s="219">
        <v>0</v>
      </c>
      <c r="AI67" s="219">
        <v>12.12</v>
      </c>
      <c r="AJ67" s="219">
        <v>12.12</v>
      </c>
      <c r="AK67" s="219">
        <v>23.73</v>
      </c>
      <c r="AL67" s="219">
        <v>0</v>
      </c>
      <c r="AM67" s="219">
        <v>0</v>
      </c>
      <c r="AN67" s="219">
        <v>0</v>
      </c>
      <c r="AO67" s="219">
        <v>69.349999999999994</v>
      </c>
      <c r="AP67" s="219">
        <v>0</v>
      </c>
    </row>
    <row r="68" spans="1:42">
      <c r="A68" t="s">
        <v>110</v>
      </c>
      <c r="B68" s="219">
        <v>0</v>
      </c>
      <c r="C68" s="219">
        <v>0.56000000000000005</v>
      </c>
      <c r="D68" s="219">
        <v>1.17</v>
      </c>
      <c r="E68" s="219">
        <v>0</v>
      </c>
      <c r="F68" s="219">
        <v>0</v>
      </c>
      <c r="G68" s="219">
        <v>3.04</v>
      </c>
      <c r="H68" s="219">
        <v>0</v>
      </c>
      <c r="I68" s="219">
        <v>0</v>
      </c>
      <c r="J68" s="219">
        <v>3.79</v>
      </c>
      <c r="K68" s="219">
        <v>0.04</v>
      </c>
      <c r="L68" s="219">
        <v>0.18</v>
      </c>
      <c r="M68" s="219">
        <v>0.03</v>
      </c>
      <c r="N68" s="219">
        <v>0.02</v>
      </c>
      <c r="O68" s="219">
        <v>0.04</v>
      </c>
      <c r="P68" s="219">
        <v>7.0000000000000007E-2</v>
      </c>
      <c r="Q68" s="219">
        <v>0</v>
      </c>
      <c r="R68" s="219">
        <v>0</v>
      </c>
      <c r="S68" s="219">
        <v>0</v>
      </c>
      <c r="T68" s="219">
        <v>0.63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2.57</v>
      </c>
      <c r="AD68" s="219">
        <v>0</v>
      </c>
      <c r="AE68" s="219">
        <v>0</v>
      </c>
      <c r="AF68" s="219">
        <v>0</v>
      </c>
      <c r="AG68" s="219">
        <v>35.299999999999997</v>
      </c>
      <c r="AH68" s="219">
        <v>0</v>
      </c>
      <c r="AI68" s="219">
        <v>12.12</v>
      </c>
      <c r="AJ68" s="219">
        <v>12.12</v>
      </c>
      <c r="AK68" s="219">
        <v>23.73</v>
      </c>
      <c r="AL68" s="219">
        <v>0</v>
      </c>
      <c r="AM68" s="219">
        <v>0</v>
      </c>
      <c r="AN68" s="219">
        <v>0</v>
      </c>
      <c r="AO68" s="219">
        <v>69.349999999999994</v>
      </c>
      <c r="AP68" s="219">
        <v>0</v>
      </c>
    </row>
    <row r="69" spans="1:42">
      <c r="A69" t="s">
        <v>111</v>
      </c>
      <c r="B69" s="219">
        <v>0</v>
      </c>
      <c r="C69" s="219">
        <v>0.56000000000000005</v>
      </c>
      <c r="D69" s="219">
        <v>1.17</v>
      </c>
      <c r="E69" s="219">
        <v>0</v>
      </c>
      <c r="F69" s="219">
        <v>0</v>
      </c>
      <c r="G69" s="219">
        <v>3.04</v>
      </c>
      <c r="H69" s="219">
        <v>0</v>
      </c>
      <c r="I69" s="219">
        <v>0</v>
      </c>
      <c r="J69" s="219">
        <v>3.79</v>
      </c>
      <c r="K69" s="219">
        <v>7.0000000000000007E-2</v>
      </c>
      <c r="L69" s="219">
        <v>0.18</v>
      </c>
      <c r="M69" s="219">
        <v>0.03</v>
      </c>
      <c r="N69" s="219">
        <v>0.02</v>
      </c>
      <c r="O69" s="219">
        <v>0.04</v>
      </c>
      <c r="P69" s="219">
        <v>7.0000000000000007E-2</v>
      </c>
      <c r="Q69" s="219">
        <v>0</v>
      </c>
      <c r="R69" s="219">
        <v>0</v>
      </c>
      <c r="S69" s="219">
        <v>0</v>
      </c>
      <c r="T69" s="219">
        <v>0.63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2.5099999999999998</v>
      </c>
      <c r="AD69" s="219">
        <v>0</v>
      </c>
      <c r="AE69" s="219">
        <v>0</v>
      </c>
      <c r="AF69" s="219">
        <v>0</v>
      </c>
      <c r="AG69" s="219">
        <v>33.75</v>
      </c>
      <c r="AH69" s="219">
        <v>0</v>
      </c>
      <c r="AI69" s="219">
        <v>12.12</v>
      </c>
      <c r="AJ69" s="219">
        <v>12.12</v>
      </c>
      <c r="AK69" s="219">
        <v>23.8</v>
      </c>
      <c r="AL69" s="219">
        <v>0</v>
      </c>
      <c r="AM69" s="219">
        <v>0</v>
      </c>
      <c r="AN69" s="219">
        <v>0</v>
      </c>
      <c r="AO69" s="219">
        <v>69.349999999999994</v>
      </c>
      <c r="AP69" s="219">
        <v>0</v>
      </c>
    </row>
    <row r="70" spans="1:42">
      <c r="A70" t="s">
        <v>112</v>
      </c>
      <c r="B70" s="219">
        <v>0</v>
      </c>
      <c r="C70" s="219">
        <v>0.56000000000000005</v>
      </c>
      <c r="D70" s="219">
        <v>1.17</v>
      </c>
      <c r="E70" s="219">
        <v>0</v>
      </c>
      <c r="F70" s="219">
        <v>0</v>
      </c>
      <c r="G70" s="219">
        <v>3.04</v>
      </c>
      <c r="H70" s="219">
        <v>0</v>
      </c>
      <c r="I70" s="219">
        <v>0</v>
      </c>
      <c r="J70" s="219">
        <v>3.79</v>
      </c>
      <c r="K70" s="219">
        <v>7.0000000000000007E-2</v>
      </c>
      <c r="L70" s="219">
        <v>0.18</v>
      </c>
      <c r="M70" s="219">
        <v>0.03</v>
      </c>
      <c r="N70" s="219">
        <v>0.02</v>
      </c>
      <c r="O70" s="219">
        <v>0.04</v>
      </c>
      <c r="P70" s="219">
        <v>7.0000000000000007E-2</v>
      </c>
      <c r="Q70" s="219">
        <v>0</v>
      </c>
      <c r="R70" s="219">
        <v>0</v>
      </c>
      <c r="S70" s="219">
        <v>0</v>
      </c>
      <c r="T70" s="219">
        <v>0.63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2.5099999999999998</v>
      </c>
      <c r="AD70" s="219">
        <v>0</v>
      </c>
      <c r="AE70" s="219">
        <v>0</v>
      </c>
      <c r="AF70" s="219">
        <v>0</v>
      </c>
      <c r="AG70" s="219">
        <v>33.75</v>
      </c>
      <c r="AH70" s="219">
        <v>0</v>
      </c>
      <c r="AI70" s="219">
        <v>12.12</v>
      </c>
      <c r="AJ70" s="219">
        <v>12.12</v>
      </c>
      <c r="AK70" s="219">
        <v>23.8</v>
      </c>
      <c r="AL70" s="219">
        <v>0</v>
      </c>
      <c r="AM70" s="219">
        <v>0</v>
      </c>
      <c r="AN70" s="219">
        <v>0</v>
      </c>
      <c r="AO70" s="219">
        <v>69.349999999999994</v>
      </c>
      <c r="AP70" s="219">
        <v>0</v>
      </c>
    </row>
    <row r="71" spans="1:42">
      <c r="A71" t="s">
        <v>113</v>
      </c>
      <c r="B71" s="219">
        <v>0</v>
      </c>
      <c r="C71" s="219">
        <v>0.61</v>
      </c>
      <c r="D71" s="219">
        <v>1.17</v>
      </c>
      <c r="E71" s="219">
        <v>0</v>
      </c>
      <c r="F71" s="219">
        <v>0</v>
      </c>
      <c r="G71" s="219">
        <v>3.04</v>
      </c>
      <c r="H71" s="219">
        <v>0</v>
      </c>
      <c r="I71" s="219">
        <v>0</v>
      </c>
      <c r="J71" s="219">
        <v>3.79</v>
      </c>
      <c r="K71" s="219">
        <v>7.0000000000000007E-2</v>
      </c>
      <c r="L71" s="219">
        <v>0.35</v>
      </c>
      <c r="M71" s="219">
        <v>0.03</v>
      </c>
      <c r="N71" s="219">
        <v>0.02</v>
      </c>
      <c r="O71" s="219">
        <v>0.04</v>
      </c>
      <c r="P71" s="219">
        <v>7.0000000000000007E-2</v>
      </c>
      <c r="Q71" s="219">
        <v>0</v>
      </c>
      <c r="R71" s="219">
        <v>0</v>
      </c>
      <c r="S71" s="219">
        <v>0</v>
      </c>
      <c r="T71" s="219">
        <v>0.63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2.5099999999999998</v>
      </c>
      <c r="AD71" s="219">
        <v>0</v>
      </c>
      <c r="AE71" s="219">
        <v>0</v>
      </c>
      <c r="AF71" s="219">
        <v>0</v>
      </c>
      <c r="AG71" s="219">
        <v>33.75</v>
      </c>
      <c r="AH71" s="219">
        <v>0</v>
      </c>
      <c r="AI71" s="219">
        <v>12.12</v>
      </c>
      <c r="AJ71" s="219">
        <v>12.12</v>
      </c>
      <c r="AK71" s="219">
        <v>23.8</v>
      </c>
      <c r="AL71" s="219">
        <v>0</v>
      </c>
      <c r="AM71" s="219">
        <v>0</v>
      </c>
      <c r="AN71" s="219">
        <v>0</v>
      </c>
      <c r="AO71" s="219">
        <v>69.349999999999994</v>
      </c>
      <c r="AP71" s="219">
        <v>0</v>
      </c>
    </row>
    <row r="72" spans="1:42">
      <c r="A72" t="s">
        <v>114</v>
      </c>
      <c r="B72" s="219">
        <v>0</v>
      </c>
      <c r="C72" s="219">
        <v>0.61</v>
      </c>
      <c r="D72" s="219">
        <v>1.17</v>
      </c>
      <c r="E72" s="219">
        <v>0</v>
      </c>
      <c r="F72" s="219">
        <v>0</v>
      </c>
      <c r="G72" s="219">
        <v>3.04</v>
      </c>
      <c r="H72" s="219">
        <v>0</v>
      </c>
      <c r="I72" s="219">
        <v>0</v>
      </c>
      <c r="J72" s="219">
        <v>3.79</v>
      </c>
      <c r="K72" s="219">
        <v>7.0000000000000007E-2</v>
      </c>
      <c r="L72" s="219">
        <v>0.18</v>
      </c>
      <c r="M72" s="219">
        <v>0.03</v>
      </c>
      <c r="N72" s="219">
        <v>0.02</v>
      </c>
      <c r="O72" s="219">
        <v>0.04</v>
      </c>
      <c r="P72" s="219">
        <v>7.0000000000000007E-2</v>
      </c>
      <c r="Q72" s="219">
        <v>0</v>
      </c>
      <c r="R72" s="219">
        <v>0</v>
      </c>
      <c r="S72" s="219">
        <v>0</v>
      </c>
      <c r="T72" s="219">
        <v>0.63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2.5099999999999998</v>
      </c>
      <c r="AD72" s="219">
        <v>0</v>
      </c>
      <c r="AE72" s="219">
        <v>0</v>
      </c>
      <c r="AF72" s="219">
        <v>0</v>
      </c>
      <c r="AG72" s="219">
        <v>33.75</v>
      </c>
      <c r="AH72" s="219">
        <v>0</v>
      </c>
      <c r="AI72" s="219">
        <v>12.12</v>
      </c>
      <c r="AJ72" s="219">
        <v>12.12</v>
      </c>
      <c r="AK72" s="219">
        <v>23.8</v>
      </c>
      <c r="AL72" s="219">
        <v>0</v>
      </c>
      <c r="AM72" s="219">
        <v>0</v>
      </c>
      <c r="AN72" s="219">
        <v>0</v>
      </c>
      <c r="AO72" s="219">
        <v>69.349999999999994</v>
      </c>
      <c r="AP72" s="219">
        <v>0</v>
      </c>
    </row>
    <row r="73" spans="1:42">
      <c r="A73" t="s">
        <v>115</v>
      </c>
      <c r="B73" s="219">
        <v>0</v>
      </c>
      <c r="C73" s="219">
        <v>0.61</v>
      </c>
      <c r="D73" s="219">
        <v>1.17</v>
      </c>
      <c r="E73" s="219">
        <v>0</v>
      </c>
      <c r="F73" s="219">
        <v>0</v>
      </c>
      <c r="G73" s="219">
        <v>3.04</v>
      </c>
      <c r="H73" s="219">
        <v>0</v>
      </c>
      <c r="I73" s="219">
        <v>0</v>
      </c>
      <c r="J73" s="219">
        <v>3.79</v>
      </c>
      <c r="K73" s="219">
        <v>0.11</v>
      </c>
      <c r="L73" s="219">
        <v>0.18</v>
      </c>
      <c r="M73" s="219">
        <v>0.03</v>
      </c>
      <c r="N73" s="219">
        <v>0.02</v>
      </c>
      <c r="O73" s="219">
        <v>0.04</v>
      </c>
      <c r="P73" s="219">
        <v>7.0000000000000007E-2</v>
      </c>
      <c r="Q73" s="219">
        <v>0</v>
      </c>
      <c r="R73" s="219">
        <v>0</v>
      </c>
      <c r="S73" s="219">
        <v>0</v>
      </c>
      <c r="T73" s="219">
        <v>0.63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2.5099999999999998</v>
      </c>
      <c r="AD73" s="219">
        <v>0</v>
      </c>
      <c r="AE73" s="219">
        <v>0</v>
      </c>
      <c r="AF73" s="219">
        <v>0</v>
      </c>
      <c r="AG73" s="219">
        <v>33.75</v>
      </c>
      <c r="AH73" s="219">
        <v>0</v>
      </c>
      <c r="AI73" s="219">
        <v>12.12</v>
      </c>
      <c r="AJ73" s="219">
        <v>12.12</v>
      </c>
      <c r="AK73" s="219">
        <v>23.8</v>
      </c>
      <c r="AL73" s="219">
        <v>0</v>
      </c>
      <c r="AM73" s="219">
        <v>0</v>
      </c>
      <c r="AN73" s="219">
        <v>0</v>
      </c>
      <c r="AO73" s="219">
        <v>69.349999999999994</v>
      </c>
      <c r="AP73" s="219">
        <v>0</v>
      </c>
    </row>
    <row r="74" spans="1:42">
      <c r="A74" t="s">
        <v>116</v>
      </c>
      <c r="B74" s="219">
        <v>0</v>
      </c>
      <c r="C74" s="219">
        <v>0.61</v>
      </c>
      <c r="D74" s="219">
        <v>1.17</v>
      </c>
      <c r="E74" s="219">
        <v>0</v>
      </c>
      <c r="F74" s="219">
        <v>0</v>
      </c>
      <c r="G74" s="219">
        <v>3.04</v>
      </c>
      <c r="H74" s="219">
        <v>0</v>
      </c>
      <c r="I74" s="219">
        <v>0</v>
      </c>
      <c r="J74" s="219">
        <v>3.79</v>
      </c>
      <c r="K74" s="219">
        <v>0.11</v>
      </c>
      <c r="L74" s="219">
        <v>0.18</v>
      </c>
      <c r="M74" s="219">
        <v>0.03</v>
      </c>
      <c r="N74" s="219">
        <v>0.02</v>
      </c>
      <c r="O74" s="219">
        <v>0.04</v>
      </c>
      <c r="P74" s="219">
        <v>7.0000000000000007E-2</v>
      </c>
      <c r="Q74" s="219">
        <v>0</v>
      </c>
      <c r="R74" s="219">
        <v>0</v>
      </c>
      <c r="S74" s="219">
        <v>0</v>
      </c>
      <c r="T74" s="219">
        <v>0.63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2.5099999999999998</v>
      </c>
      <c r="AD74" s="219">
        <v>0</v>
      </c>
      <c r="AE74" s="219">
        <v>0</v>
      </c>
      <c r="AF74" s="219">
        <v>0</v>
      </c>
      <c r="AG74" s="219">
        <v>33.75</v>
      </c>
      <c r="AH74" s="219">
        <v>0</v>
      </c>
      <c r="AI74" s="219">
        <v>12.12</v>
      </c>
      <c r="AJ74" s="219">
        <v>12.12</v>
      </c>
      <c r="AK74" s="219">
        <v>23.8</v>
      </c>
      <c r="AL74" s="219">
        <v>0</v>
      </c>
      <c r="AM74" s="219">
        <v>0</v>
      </c>
      <c r="AN74" s="219">
        <v>0</v>
      </c>
      <c r="AO74" s="219">
        <v>69.349999999999994</v>
      </c>
      <c r="AP74" s="219">
        <v>0</v>
      </c>
    </row>
    <row r="75" spans="1:42">
      <c r="A75" t="s">
        <v>117</v>
      </c>
      <c r="B75" s="219">
        <v>0</v>
      </c>
      <c r="C75" s="219">
        <v>0.61</v>
      </c>
      <c r="D75" s="219">
        <v>1.17</v>
      </c>
      <c r="E75" s="219">
        <v>0</v>
      </c>
      <c r="F75" s="219">
        <v>0</v>
      </c>
      <c r="G75" s="219">
        <v>3.04</v>
      </c>
      <c r="H75" s="219">
        <v>0</v>
      </c>
      <c r="I75" s="219">
        <v>0</v>
      </c>
      <c r="J75" s="219">
        <v>3.79</v>
      </c>
      <c r="K75" s="219">
        <v>0.11</v>
      </c>
      <c r="L75" s="219">
        <v>0.45</v>
      </c>
      <c r="M75" s="219">
        <v>0.03</v>
      </c>
      <c r="N75" s="219">
        <v>0.02</v>
      </c>
      <c r="O75" s="219">
        <v>0.04</v>
      </c>
      <c r="P75" s="219">
        <v>7.0000000000000007E-2</v>
      </c>
      <c r="Q75" s="219">
        <v>0</v>
      </c>
      <c r="R75" s="219">
        <v>0</v>
      </c>
      <c r="S75" s="219">
        <v>0</v>
      </c>
      <c r="T75" s="219">
        <v>0.63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2.5099999999999998</v>
      </c>
      <c r="AD75" s="219">
        <v>0</v>
      </c>
      <c r="AE75" s="219">
        <v>0</v>
      </c>
      <c r="AF75" s="219">
        <v>0</v>
      </c>
      <c r="AG75" s="219">
        <v>33.75</v>
      </c>
      <c r="AH75" s="219">
        <v>0</v>
      </c>
      <c r="AI75" s="219">
        <v>12.12</v>
      </c>
      <c r="AJ75" s="219">
        <v>0</v>
      </c>
      <c r="AK75" s="219">
        <v>23.8</v>
      </c>
      <c r="AL75" s="219">
        <v>0</v>
      </c>
      <c r="AM75" s="219">
        <v>0</v>
      </c>
      <c r="AN75" s="219">
        <v>0</v>
      </c>
      <c r="AO75" s="219">
        <v>70.81</v>
      </c>
      <c r="AP75" s="219">
        <v>0</v>
      </c>
    </row>
    <row r="76" spans="1:42">
      <c r="A76" t="s">
        <v>118</v>
      </c>
      <c r="B76" s="219">
        <v>0</v>
      </c>
      <c r="C76" s="219">
        <v>0.61</v>
      </c>
      <c r="D76" s="219">
        <v>1.17</v>
      </c>
      <c r="E76" s="219">
        <v>0</v>
      </c>
      <c r="F76" s="219">
        <v>0</v>
      </c>
      <c r="G76" s="219">
        <v>3.04</v>
      </c>
      <c r="H76" s="219">
        <v>0</v>
      </c>
      <c r="I76" s="219">
        <v>0</v>
      </c>
      <c r="J76" s="219">
        <v>3.79</v>
      </c>
      <c r="K76" s="219">
        <v>0.11</v>
      </c>
      <c r="L76" s="219">
        <v>0.25</v>
      </c>
      <c r="M76" s="219">
        <v>0.03</v>
      </c>
      <c r="N76" s="219">
        <v>0.02</v>
      </c>
      <c r="O76" s="219">
        <v>0.04</v>
      </c>
      <c r="P76" s="219">
        <v>7.0000000000000007E-2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2.5099999999999998</v>
      </c>
      <c r="AD76" s="219">
        <v>0</v>
      </c>
      <c r="AE76" s="219">
        <v>0</v>
      </c>
      <c r="AF76" s="219">
        <v>0</v>
      </c>
      <c r="AG76" s="219">
        <v>54.98</v>
      </c>
      <c r="AH76" s="219">
        <v>0</v>
      </c>
      <c r="AI76" s="219">
        <v>12.12</v>
      </c>
      <c r="AJ76" s="219">
        <v>0</v>
      </c>
      <c r="AK76" s="219">
        <v>23.8</v>
      </c>
      <c r="AL76" s="219">
        <v>0</v>
      </c>
      <c r="AM76" s="219">
        <v>0</v>
      </c>
      <c r="AN76" s="219">
        <v>0</v>
      </c>
      <c r="AO76" s="219">
        <v>70.81</v>
      </c>
      <c r="AP76" s="219">
        <v>0</v>
      </c>
    </row>
    <row r="77" spans="1:42">
      <c r="A77" t="s">
        <v>119</v>
      </c>
      <c r="B77" s="219">
        <v>0</v>
      </c>
      <c r="C77" s="219">
        <v>0.61</v>
      </c>
      <c r="D77" s="219">
        <v>1.17</v>
      </c>
      <c r="E77" s="219">
        <v>0</v>
      </c>
      <c r="F77" s="219">
        <v>0</v>
      </c>
      <c r="G77" s="219">
        <v>3.04</v>
      </c>
      <c r="H77" s="219">
        <v>0</v>
      </c>
      <c r="I77" s="219">
        <v>0</v>
      </c>
      <c r="J77" s="219">
        <v>3.79</v>
      </c>
      <c r="K77" s="219">
        <v>0.11</v>
      </c>
      <c r="L77" s="219">
        <v>0.06</v>
      </c>
      <c r="M77" s="219">
        <v>0.03</v>
      </c>
      <c r="N77" s="219">
        <v>0.02</v>
      </c>
      <c r="O77" s="219">
        <v>0.04</v>
      </c>
      <c r="P77" s="219">
        <v>7.0000000000000007E-2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2.5099999999999998</v>
      </c>
      <c r="AD77" s="219">
        <v>0</v>
      </c>
      <c r="AE77" s="219">
        <v>0</v>
      </c>
      <c r="AF77" s="219">
        <v>0</v>
      </c>
      <c r="AG77" s="219">
        <v>54.98</v>
      </c>
      <c r="AH77" s="219">
        <v>0</v>
      </c>
      <c r="AI77" s="219">
        <v>12.12</v>
      </c>
      <c r="AJ77" s="219">
        <v>0</v>
      </c>
      <c r="AK77" s="219">
        <v>23.8</v>
      </c>
      <c r="AL77" s="219">
        <v>0</v>
      </c>
      <c r="AM77" s="219">
        <v>0</v>
      </c>
      <c r="AN77" s="219">
        <v>0</v>
      </c>
      <c r="AO77" s="219">
        <v>70.81</v>
      </c>
      <c r="AP77" s="219">
        <v>0</v>
      </c>
    </row>
    <row r="78" spans="1:42">
      <c r="A78" t="s">
        <v>120</v>
      </c>
      <c r="B78" s="219">
        <v>0</v>
      </c>
      <c r="C78" s="219">
        <v>0.61</v>
      </c>
      <c r="D78" s="219">
        <v>1.17</v>
      </c>
      <c r="E78" s="219">
        <v>0</v>
      </c>
      <c r="F78" s="219">
        <v>0</v>
      </c>
      <c r="G78" s="219">
        <v>3.04</v>
      </c>
      <c r="H78" s="219">
        <v>0</v>
      </c>
      <c r="I78" s="219">
        <v>0</v>
      </c>
      <c r="J78" s="219">
        <v>3.79</v>
      </c>
      <c r="K78" s="219">
        <v>0.11</v>
      </c>
      <c r="L78" s="219">
        <v>0.18</v>
      </c>
      <c r="M78" s="219">
        <v>0.03</v>
      </c>
      <c r="N78" s="219">
        <v>0.02</v>
      </c>
      <c r="O78" s="219">
        <v>0.04</v>
      </c>
      <c r="P78" s="219">
        <v>7.0000000000000007E-2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2.5099999999999998</v>
      </c>
      <c r="AD78" s="219">
        <v>0</v>
      </c>
      <c r="AE78" s="219">
        <v>0</v>
      </c>
      <c r="AF78" s="219">
        <v>0</v>
      </c>
      <c r="AG78" s="219">
        <v>54.98</v>
      </c>
      <c r="AH78" s="219">
        <v>0</v>
      </c>
      <c r="AI78" s="219">
        <v>12.12</v>
      </c>
      <c r="AJ78" s="219">
        <v>0</v>
      </c>
      <c r="AK78" s="219">
        <v>23.8</v>
      </c>
      <c r="AL78" s="219">
        <v>0</v>
      </c>
      <c r="AM78" s="219">
        <v>0</v>
      </c>
      <c r="AN78" s="219">
        <v>0</v>
      </c>
      <c r="AO78" s="219">
        <v>70.81</v>
      </c>
      <c r="AP78" s="219">
        <v>0</v>
      </c>
    </row>
    <row r="79" spans="1:42">
      <c r="A79" t="s">
        <v>121</v>
      </c>
      <c r="B79" s="219">
        <v>0</v>
      </c>
      <c r="C79" s="219">
        <v>0.66</v>
      </c>
      <c r="D79" s="219">
        <v>1.17</v>
      </c>
      <c r="E79" s="219">
        <v>0</v>
      </c>
      <c r="F79" s="219">
        <v>0</v>
      </c>
      <c r="G79" s="219">
        <v>3.04</v>
      </c>
      <c r="H79" s="219">
        <v>0</v>
      </c>
      <c r="I79" s="219">
        <v>0</v>
      </c>
      <c r="J79" s="219">
        <v>3.79</v>
      </c>
      <c r="K79" s="219">
        <v>0.11</v>
      </c>
      <c r="L79" s="219">
        <v>0.18</v>
      </c>
      <c r="M79" s="219">
        <v>0.03</v>
      </c>
      <c r="N79" s="219">
        <v>0.02</v>
      </c>
      <c r="O79" s="219">
        <v>0.04</v>
      </c>
      <c r="P79" s="219">
        <v>7.0000000000000007E-2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2.5099999999999998</v>
      </c>
      <c r="AD79" s="219">
        <v>0</v>
      </c>
      <c r="AE79" s="219">
        <v>0</v>
      </c>
      <c r="AF79" s="219">
        <v>0</v>
      </c>
      <c r="AG79" s="219">
        <v>33.75</v>
      </c>
      <c r="AH79" s="219">
        <v>0</v>
      </c>
      <c r="AI79" s="219">
        <v>12.12</v>
      </c>
      <c r="AJ79" s="219">
        <v>0</v>
      </c>
      <c r="AK79" s="219">
        <v>23.8</v>
      </c>
      <c r="AL79" s="219">
        <v>0</v>
      </c>
      <c r="AM79" s="219">
        <v>0</v>
      </c>
      <c r="AN79" s="219">
        <v>0</v>
      </c>
      <c r="AO79" s="219">
        <v>70.81</v>
      </c>
      <c r="AP79" s="219">
        <v>0</v>
      </c>
    </row>
    <row r="80" spans="1:42">
      <c r="A80" t="s">
        <v>122</v>
      </c>
      <c r="B80" s="219">
        <v>0</v>
      </c>
      <c r="C80" s="219">
        <v>0.66</v>
      </c>
      <c r="D80" s="219">
        <v>1.17</v>
      </c>
      <c r="E80" s="219">
        <v>0</v>
      </c>
      <c r="F80" s="219">
        <v>0</v>
      </c>
      <c r="G80" s="219">
        <v>3.04</v>
      </c>
      <c r="H80" s="219">
        <v>0</v>
      </c>
      <c r="I80" s="219">
        <v>0</v>
      </c>
      <c r="J80" s="219">
        <v>3.79</v>
      </c>
      <c r="K80" s="219">
        <v>0.11</v>
      </c>
      <c r="L80" s="219">
        <v>0.18</v>
      </c>
      <c r="M80" s="219">
        <v>0.03</v>
      </c>
      <c r="N80" s="219">
        <v>0.02</v>
      </c>
      <c r="O80" s="219">
        <v>0.04</v>
      </c>
      <c r="P80" s="219">
        <v>7.0000000000000007E-2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2.5099999999999998</v>
      </c>
      <c r="AD80" s="219">
        <v>0</v>
      </c>
      <c r="AE80" s="219">
        <v>0</v>
      </c>
      <c r="AF80" s="219">
        <v>0</v>
      </c>
      <c r="AG80" s="219">
        <v>33.369999999999997</v>
      </c>
      <c r="AH80" s="219">
        <v>0</v>
      </c>
      <c r="AI80" s="219">
        <v>12.12</v>
      </c>
      <c r="AJ80" s="219">
        <v>0</v>
      </c>
      <c r="AK80" s="219">
        <v>23.8</v>
      </c>
      <c r="AL80" s="219">
        <v>0</v>
      </c>
      <c r="AM80" s="219">
        <v>0</v>
      </c>
      <c r="AN80" s="219">
        <v>0</v>
      </c>
      <c r="AO80" s="219">
        <v>70.81</v>
      </c>
      <c r="AP80" s="219">
        <v>0</v>
      </c>
    </row>
    <row r="81" spans="1:42">
      <c r="A81" t="s">
        <v>123</v>
      </c>
      <c r="B81" s="219">
        <v>0</v>
      </c>
      <c r="C81" s="219">
        <v>0.66</v>
      </c>
      <c r="D81" s="219">
        <v>1.17</v>
      </c>
      <c r="E81" s="219">
        <v>0</v>
      </c>
      <c r="F81" s="219">
        <v>0</v>
      </c>
      <c r="G81" s="219">
        <v>3.04</v>
      </c>
      <c r="H81" s="219">
        <v>0</v>
      </c>
      <c r="I81" s="219">
        <v>0</v>
      </c>
      <c r="J81" s="219">
        <v>3.79</v>
      </c>
      <c r="K81" s="219">
        <v>0.11</v>
      </c>
      <c r="L81" s="219">
        <v>0.18</v>
      </c>
      <c r="M81" s="219">
        <v>0.03</v>
      </c>
      <c r="N81" s="219">
        <v>0.02</v>
      </c>
      <c r="O81" s="219">
        <v>0.04</v>
      </c>
      <c r="P81" s="219">
        <v>7.0000000000000007E-2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2.5099999999999998</v>
      </c>
      <c r="AD81" s="219">
        <v>0</v>
      </c>
      <c r="AE81" s="219">
        <v>0</v>
      </c>
      <c r="AF81" s="219">
        <v>0</v>
      </c>
      <c r="AG81" s="219">
        <v>33.369999999999997</v>
      </c>
      <c r="AH81" s="219">
        <v>0</v>
      </c>
      <c r="AI81" s="219">
        <v>12.12</v>
      </c>
      <c r="AJ81" s="219">
        <v>0</v>
      </c>
      <c r="AK81" s="219">
        <v>23.8</v>
      </c>
      <c r="AL81" s="219">
        <v>0</v>
      </c>
      <c r="AM81" s="219">
        <v>0</v>
      </c>
      <c r="AN81" s="219">
        <v>0</v>
      </c>
      <c r="AO81" s="219">
        <v>70.81</v>
      </c>
      <c r="AP81" s="219">
        <v>0</v>
      </c>
    </row>
    <row r="82" spans="1:42">
      <c r="A82" t="s">
        <v>124</v>
      </c>
      <c r="B82" s="219">
        <v>0</v>
      </c>
      <c r="C82" s="219">
        <v>0.66</v>
      </c>
      <c r="D82" s="219">
        <v>1.17</v>
      </c>
      <c r="E82" s="219">
        <v>0</v>
      </c>
      <c r="F82" s="219">
        <v>0</v>
      </c>
      <c r="G82" s="219">
        <v>3.04</v>
      </c>
      <c r="H82" s="219">
        <v>0</v>
      </c>
      <c r="I82" s="219">
        <v>0</v>
      </c>
      <c r="J82" s="219">
        <v>3.79</v>
      </c>
      <c r="K82" s="219">
        <v>0.11</v>
      </c>
      <c r="L82" s="219">
        <v>0.18</v>
      </c>
      <c r="M82" s="219">
        <v>0.03</v>
      </c>
      <c r="N82" s="219">
        <v>0.02</v>
      </c>
      <c r="O82" s="219">
        <v>0.04</v>
      </c>
      <c r="P82" s="219">
        <v>7.0000000000000007E-2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2.5099999999999998</v>
      </c>
      <c r="AD82" s="219">
        <v>0</v>
      </c>
      <c r="AE82" s="219">
        <v>0</v>
      </c>
      <c r="AF82" s="219">
        <v>0</v>
      </c>
      <c r="AG82" s="219">
        <v>33.369999999999997</v>
      </c>
      <c r="AH82" s="219">
        <v>0</v>
      </c>
      <c r="AI82" s="219">
        <v>12.12</v>
      </c>
      <c r="AJ82" s="219">
        <v>0</v>
      </c>
      <c r="AK82" s="219">
        <v>23.8</v>
      </c>
      <c r="AL82" s="219">
        <v>0</v>
      </c>
      <c r="AM82" s="219">
        <v>0</v>
      </c>
      <c r="AN82" s="219">
        <v>0</v>
      </c>
      <c r="AO82" s="219">
        <v>70.81</v>
      </c>
      <c r="AP82" s="219">
        <v>0</v>
      </c>
    </row>
    <row r="83" spans="1:42">
      <c r="A83" t="s">
        <v>125</v>
      </c>
      <c r="B83" s="219">
        <v>0</v>
      </c>
      <c r="C83" s="219">
        <v>0.66</v>
      </c>
      <c r="D83" s="219">
        <v>1.17</v>
      </c>
      <c r="E83" s="219">
        <v>0</v>
      </c>
      <c r="F83" s="219">
        <v>0</v>
      </c>
      <c r="G83" s="219">
        <v>3.04</v>
      </c>
      <c r="H83" s="219">
        <v>0</v>
      </c>
      <c r="I83" s="219">
        <v>0</v>
      </c>
      <c r="J83" s="219">
        <v>3.9</v>
      </c>
      <c r="K83" s="219">
        <v>0.11</v>
      </c>
      <c r="L83" s="219">
        <v>0.18</v>
      </c>
      <c r="M83" s="219">
        <v>0.03</v>
      </c>
      <c r="N83" s="219">
        <v>0.02</v>
      </c>
      <c r="O83" s="219">
        <v>0.04</v>
      </c>
      <c r="P83" s="219">
        <v>7.0000000000000007E-2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2.5099999999999998</v>
      </c>
      <c r="AD83" s="219">
        <v>0</v>
      </c>
      <c r="AE83" s="219">
        <v>0</v>
      </c>
      <c r="AF83" s="219">
        <v>0</v>
      </c>
      <c r="AG83" s="219">
        <v>33.75</v>
      </c>
      <c r="AH83" s="219">
        <v>0</v>
      </c>
      <c r="AI83" s="219">
        <v>12.12</v>
      </c>
      <c r="AJ83" s="219">
        <v>0</v>
      </c>
      <c r="AK83" s="219">
        <v>23.8</v>
      </c>
      <c r="AL83" s="219">
        <v>0</v>
      </c>
      <c r="AM83" s="219">
        <v>0</v>
      </c>
      <c r="AN83" s="219">
        <v>0</v>
      </c>
      <c r="AO83" s="219">
        <v>70.81</v>
      </c>
      <c r="AP83" s="219">
        <v>0</v>
      </c>
    </row>
    <row r="84" spans="1:42">
      <c r="A84" t="s">
        <v>126</v>
      </c>
      <c r="B84" s="219">
        <v>0</v>
      </c>
      <c r="C84" s="219">
        <v>0.66</v>
      </c>
      <c r="D84" s="219">
        <v>1.17</v>
      </c>
      <c r="E84" s="219">
        <v>0</v>
      </c>
      <c r="F84" s="219">
        <v>0</v>
      </c>
      <c r="G84" s="219">
        <v>3.04</v>
      </c>
      <c r="H84" s="219">
        <v>0</v>
      </c>
      <c r="I84" s="219">
        <v>0</v>
      </c>
      <c r="J84" s="219">
        <v>3.9</v>
      </c>
      <c r="K84" s="219">
        <v>0.11</v>
      </c>
      <c r="L84" s="219">
        <v>0.18</v>
      </c>
      <c r="M84" s="219">
        <v>0.03</v>
      </c>
      <c r="N84" s="219">
        <v>0.02</v>
      </c>
      <c r="O84" s="219">
        <v>0.04</v>
      </c>
      <c r="P84" s="219">
        <v>7.0000000000000007E-2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2.5099999999999998</v>
      </c>
      <c r="AD84" s="219">
        <v>0</v>
      </c>
      <c r="AE84" s="219">
        <v>0</v>
      </c>
      <c r="AF84" s="219">
        <v>0</v>
      </c>
      <c r="AG84" s="219">
        <v>33.75</v>
      </c>
      <c r="AH84" s="219">
        <v>0</v>
      </c>
      <c r="AI84" s="219">
        <v>12.12</v>
      </c>
      <c r="AJ84" s="219">
        <v>0</v>
      </c>
      <c r="AK84" s="219">
        <v>23.8</v>
      </c>
      <c r="AL84" s="219">
        <v>0</v>
      </c>
      <c r="AM84" s="219">
        <v>0</v>
      </c>
      <c r="AN84" s="219">
        <v>0</v>
      </c>
      <c r="AO84" s="219">
        <v>70.81</v>
      </c>
      <c r="AP84" s="219">
        <v>0</v>
      </c>
    </row>
    <row r="85" spans="1:42">
      <c r="A85" t="s">
        <v>127</v>
      </c>
      <c r="B85" s="219">
        <v>0</v>
      </c>
      <c r="C85" s="219">
        <v>0.66</v>
      </c>
      <c r="D85" s="219">
        <v>1.17</v>
      </c>
      <c r="E85" s="219">
        <v>0</v>
      </c>
      <c r="F85" s="219">
        <v>0</v>
      </c>
      <c r="G85" s="219">
        <v>3.04</v>
      </c>
      <c r="H85" s="219">
        <v>0</v>
      </c>
      <c r="I85" s="219">
        <v>0</v>
      </c>
      <c r="J85" s="219">
        <v>3.9</v>
      </c>
      <c r="K85" s="219">
        <v>0.11</v>
      </c>
      <c r="L85" s="219">
        <v>0.18</v>
      </c>
      <c r="M85" s="219">
        <v>0.03</v>
      </c>
      <c r="N85" s="219">
        <v>0.02</v>
      </c>
      <c r="O85" s="219">
        <v>0.04</v>
      </c>
      <c r="P85" s="219">
        <v>7.0000000000000007E-2</v>
      </c>
      <c r="Q85" s="219">
        <v>0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2.5099999999999998</v>
      </c>
      <c r="AD85" s="219">
        <v>0</v>
      </c>
      <c r="AE85" s="219">
        <v>0</v>
      </c>
      <c r="AF85" s="219">
        <v>0</v>
      </c>
      <c r="AG85" s="219">
        <v>33.75</v>
      </c>
      <c r="AH85" s="219">
        <v>0</v>
      </c>
      <c r="AI85" s="219">
        <v>12.12</v>
      </c>
      <c r="AJ85" s="219">
        <v>0</v>
      </c>
      <c r="AK85" s="219">
        <v>23.8</v>
      </c>
      <c r="AL85" s="219">
        <v>0</v>
      </c>
      <c r="AM85" s="219">
        <v>0</v>
      </c>
      <c r="AN85" s="219">
        <v>0</v>
      </c>
      <c r="AO85" s="219">
        <v>70.81</v>
      </c>
      <c r="AP85" s="219">
        <v>0</v>
      </c>
    </row>
    <row r="86" spans="1:42">
      <c r="A86" t="s">
        <v>128</v>
      </c>
      <c r="B86" s="219">
        <v>0</v>
      </c>
      <c r="C86" s="219">
        <v>0.66</v>
      </c>
      <c r="D86" s="219">
        <v>1.17</v>
      </c>
      <c r="E86" s="219">
        <v>0</v>
      </c>
      <c r="F86" s="219">
        <v>0</v>
      </c>
      <c r="G86" s="219">
        <v>3.04</v>
      </c>
      <c r="H86" s="219">
        <v>0</v>
      </c>
      <c r="I86" s="219">
        <v>0</v>
      </c>
      <c r="J86" s="219">
        <v>3.9</v>
      </c>
      <c r="K86" s="219">
        <v>0.11</v>
      </c>
      <c r="L86" s="219">
        <v>0.18</v>
      </c>
      <c r="M86" s="219">
        <v>0.03</v>
      </c>
      <c r="N86" s="219">
        <v>0.02</v>
      </c>
      <c r="O86" s="219">
        <v>0.04</v>
      </c>
      <c r="P86" s="219">
        <v>7.0000000000000007E-2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2.5099999999999998</v>
      </c>
      <c r="AD86" s="219">
        <v>0</v>
      </c>
      <c r="AE86" s="219">
        <v>0</v>
      </c>
      <c r="AF86" s="219">
        <v>0</v>
      </c>
      <c r="AG86" s="219">
        <v>33.75</v>
      </c>
      <c r="AH86" s="219">
        <v>0</v>
      </c>
      <c r="AI86" s="219">
        <v>12.12</v>
      </c>
      <c r="AJ86" s="219">
        <v>0</v>
      </c>
      <c r="AK86" s="219">
        <v>23.8</v>
      </c>
      <c r="AL86" s="219">
        <v>0</v>
      </c>
      <c r="AM86" s="219">
        <v>0</v>
      </c>
      <c r="AN86" s="219">
        <v>0</v>
      </c>
      <c r="AO86" s="219">
        <v>70.81</v>
      </c>
      <c r="AP86" s="219">
        <v>0</v>
      </c>
    </row>
    <row r="87" spans="1:42">
      <c r="A87" t="s">
        <v>129</v>
      </c>
      <c r="B87" s="219">
        <v>0</v>
      </c>
      <c r="C87" s="219">
        <v>0.71</v>
      </c>
      <c r="D87" s="219">
        <v>1.17</v>
      </c>
      <c r="E87" s="219">
        <v>0</v>
      </c>
      <c r="F87" s="219">
        <v>0</v>
      </c>
      <c r="G87" s="219">
        <v>3.04</v>
      </c>
      <c r="H87" s="219">
        <v>0</v>
      </c>
      <c r="I87" s="219">
        <v>0</v>
      </c>
      <c r="J87" s="219">
        <v>3.9</v>
      </c>
      <c r="K87" s="219">
        <v>0.11</v>
      </c>
      <c r="L87" s="219">
        <v>0.12</v>
      </c>
      <c r="M87" s="219">
        <v>0.03</v>
      </c>
      <c r="N87" s="219">
        <v>0.02</v>
      </c>
      <c r="O87" s="219">
        <v>0.04</v>
      </c>
      <c r="P87" s="219">
        <v>7.0000000000000007E-2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2.5099999999999998</v>
      </c>
      <c r="AD87" s="219">
        <v>0</v>
      </c>
      <c r="AE87" s="219">
        <v>0</v>
      </c>
      <c r="AF87" s="219">
        <v>0</v>
      </c>
      <c r="AG87" s="219">
        <v>33.369999999999997</v>
      </c>
      <c r="AH87" s="219">
        <v>0</v>
      </c>
      <c r="AI87" s="219">
        <v>12.12</v>
      </c>
      <c r="AJ87" s="219">
        <v>0</v>
      </c>
      <c r="AK87" s="219">
        <v>23.8</v>
      </c>
      <c r="AL87" s="219">
        <v>0</v>
      </c>
      <c r="AM87" s="219">
        <v>0</v>
      </c>
      <c r="AN87" s="219">
        <v>0</v>
      </c>
      <c r="AO87" s="219">
        <v>70.81</v>
      </c>
      <c r="AP87" s="219">
        <v>0</v>
      </c>
    </row>
    <row r="88" spans="1:42">
      <c r="A88" t="s">
        <v>130</v>
      </c>
      <c r="B88" s="219">
        <v>0</v>
      </c>
      <c r="C88" s="219">
        <v>0.71</v>
      </c>
      <c r="D88" s="219">
        <v>1.17</v>
      </c>
      <c r="E88" s="219">
        <v>0</v>
      </c>
      <c r="F88" s="219">
        <v>0</v>
      </c>
      <c r="G88" s="219">
        <v>3.04</v>
      </c>
      <c r="H88" s="219">
        <v>0</v>
      </c>
      <c r="I88" s="219">
        <v>0</v>
      </c>
      <c r="J88" s="219">
        <v>3.9</v>
      </c>
      <c r="K88" s="219">
        <v>0.11</v>
      </c>
      <c r="L88" s="219">
        <v>0.12</v>
      </c>
      <c r="M88" s="219">
        <v>0.03</v>
      </c>
      <c r="N88" s="219">
        <v>0.02</v>
      </c>
      <c r="O88" s="219">
        <v>0.04</v>
      </c>
      <c r="P88" s="219">
        <v>7.0000000000000007E-2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2.5099999999999998</v>
      </c>
      <c r="AD88" s="219">
        <v>0</v>
      </c>
      <c r="AE88" s="219">
        <v>0</v>
      </c>
      <c r="AF88" s="219">
        <v>0</v>
      </c>
      <c r="AG88" s="219">
        <v>33.369999999999997</v>
      </c>
      <c r="AH88" s="219">
        <v>0</v>
      </c>
      <c r="AI88" s="219">
        <v>12.12</v>
      </c>
      <c r="AJ88" s="219">
        <v>0</v>
      </c>
      <c r="AK88" s="219">
        <v>23.8</v>
      </c>
      <c r="AL88" s="219">
        <v>0</v>
      </c>
      <c r="AM88" s="219">
        <v>0</v>
      </c>
      <c r="AN88" s="219">
        <v>0</v>
      </c>
      <c r="AO88" s="219">
        <v>70.81</v>
      </c>
      <c r="AP88" s="219">
        <v>0</v>
      </c>
    </row>
    <row r="89" spans="1:42">
      <c r="A89" t="s">
        <v>131</v>
      </c>
      <c r="B89" s="219">
        <v>0</v>
      </c>
      <c r="C89" s="219">
        <v>0.71</v>
      </c>
      <c r="D89" s="219">
        <v>1.17</v>
      </c>
      <c r="E89" s="219">
        <v>0</v>
      </c>
      <c r="F89" s="219">
        <v>0</v>
      </c>
      <c r="G89" s="219">
        <v>3.04</v>
      </c>
      <c r="H89" s="219">
        <v>0</v>
      </c>
      <c r="I89" s="219">
        <v>0</v>
      </c>
      <c r="J89" s="219">
        <v>3.9</v>
      </c>
      <c r="K89" s="219">
        <v>0.11</v>
      </c>
      <c r="L89" s="219">
        <v>0</v>
      </c>
      <c r="M89" s="219">
        <v>0.03</v>
      </c>
      <c r="N89" s="219">
        <v>0.02</v>
      </c>
      <c r="O89" s="219">
        <v>0.04</v>
      </c>
      <c r="P89" s="219">
        <v>7.0000000000000007E-2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2.5099999999999998</v>
      </c>
      <c r="AD89" s="219">
        <v>0</v>
      </c>
      <c r="AE89" s="219">
        <v>0</v>
      </c>
      <c r="AF89" s="219">
        <v>0</v>
      </c>
      <c r="AG89" s="219">
        <v>33.369999999999997</v>
      </c>
      <c r="AH89" s="219">
        <v>0</v>
      </c>
      <c r="AI89" s="219">
        <v>12.12</v>
      </c>
      <c r="AJ89" s="219">
        <v>0</v>
      </c>
      <c r="AK89" s="219">
        <v>23.8</v>
      </c>
      <c r="AL89" s="219">
        <v>0</v>
      </c>
      <c r="AM89" s="219">
        <v>0</v>
      </c>
      <c r="AN89" s="219">
        <v>0</v>
      </c>
      <c r="AO89" s="219">
        <v>70.81</v>
      </c>
      <c r="AP89" s="219">
        <v>0</v>
      </c>
    </row>
    <row r="90" spans="1:42">
      <c r="A90" t="s">
        <v>132</v>
      </c>
      <c r="B90" s="219">
        <v>0</v>
      </c>
      <c r="C90" s="219">
        <v>0.71</v>
      </c>
      <c r="D90" s="219">
        <v>1.17</v>
      </c>
      <c r="E90" s="219">
        <v>0</v>
      </c>
      <c r="F90" s="219">
        <v>0</v>
      </c>
      <c r="G90" s="219">
        <v>3.04</v>
      </c>
      <c r="H90" s="219">
        <v>0</v>
      </c>
      <c r="I90" s="219">
        <v>0</v>
      </c>
      <c r="J90" s="219">
        <v>3.9</v>
      </c>
      <c r="K90" s="219">
        <v>0.14000000000000001</v>
      </c>
      <c r="L90" s="219">
        <v>0</v>
      </c>
      <c r="M90" s="219">
        <v>0.03</v>
      </c>
      <c r="N90" s="219">
        <v>0.02</v>
      </c>
      <c r="O90" s="219">
        <v>0.04</v>
      </c>
      <c r="P90" s="219">
        <v>7.0000000000000007E-2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2.5099999999999998</v>
      </c>
      <c r="AD90" s="219">
        <v>0</v>
      </c>
      <c r="AE90" s="219">
        <v>0</v>
      </c>
      <c r="AF90" s="219">
        <v>0</v>
      </c>
      <c r="AG90" s="219">
        <v>33.369999999999997</v>
      </c>
      <c r="AH90" s="219">
        <v>0</v>
      </c>
      <c r="AI90" s="219">
        <v>12.12</v>
      </c>
      <c r="AJ90" s="219">
        <v>0</v>
      </c>
      <c r="AK90" s="219">
        <v>23.8</v>
      </c>
      <c r="AL90" s="219">
        <v>0</v>
      </c>
      <c r="AM90" s="219">
        <v>0</v>
      </c>
      <c r="AN90" s="219">
        <v>0</v>
      </c>
      <c r="AO90" s="219">
        <v>70.81</v>
      </c>
      <c r="AP90" s="219">
        <v>0</v>
      </c>
    </row>
    <row r="91" spans="1:42">
      <c r="A91" t="s">
        <v>133</v>
      </c>
      <c r="B91" s="219">
        <v>0</v>
      </c>
      <c r="C91" s="219">
        <v>0.71</v>
      </c>
      <c r="D91" s="219">
        <v>1.17</v>
      </c>
      <c r="E91" s="219">
        <v>0</v>
      </c>
      <c r="F91" s="219">
        <v>0</v>
      </c>
      <c r="G91" s="219">
        <v>3.04</v>
      </c>
      <c r="H91" s="219">
        <v>0</v>
      </c>
      <c r="I91" s="219">
        <v>0</v>
      </c>
      <c r="J91" s="219">
        <v>4</v>
      </c>
      <c r="K91" s="219">
        <v>0.14000000000000001</v>
      </c>
      <c r="L91" s="219">
        <v>0</v>
      </c>
      <c r="M91" s="219">
        <v>0.03</v>
      </c>
      <c r="N91" s="219">
        <v>0.02</v>
      </c>
      <c r="O91" s="219">
        <v>0.04</v>
      </c>
      <c r="P91" s="219">
        <v>7.0000000000000007E-2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2.5099999999999998</v>
      </c>
      <c r="AD91" s="219">
        <v>0</v>
      </c>
      <c r="AE91" s="219">
        <v>0</v>
      </c>
      <c r="AF91" s="219">
        <v>0</v>
      </c>
      <c r="AG91" s="219">
        <v>33.369999999999997</v>
      </c>
      <c r="AH91" s="219">
        <v>0</v>
      </c>
      <c r="AI91" s="219">
        <v>12.12</v>
      </c>
      <c r="AJ91" s="219">
        <v>0</v>
      </c>
      <c r="AK91" s="219">
        <v>23.8</v>
      </c>
      <c r="AL91" s="219">
        <v>0</v>
      </c>
      <c r="AM91" s="219">
        <v>0</v>
      </c>
      <c r="AN91" s="219">
        <v>0</v>
      </c>
      <c r="AO91" s="219">
        <v>70.81</v>
      </c>
      <c r="AP91" s="219">
        <v>0</v>
      </c>
    </row>
    <row r="92" spans="1:42">
      <c r="A92" t="s">
        <v>134</v>
      </c>
      <c r="B92" s="219">
        <v>0</v>
      </c>
      <c r="C92" s="219">
        <v>0.71</v>
      </c>
      <c r="D92" s="219">
        <v>1.17</v>
      </c>
      <c r="E92" s="219">
        <v>0</v>
      </c>
      <c r="F92" s="219">
        <v>0</v>
      </c>
      <c r="G92" s="219">
        <v>3.04</v>
      </c>
      <c r="H92" s="219">
        <v>0</v>
      </c>
      <c r="I92" s="219">
        <v>0</v>
      </c>
      <c r="J92" s="219">
        <v>4</v>
      </c>
      <c r="K92" s="219">
        <v>0.14000000000000001</v>
      </c>
      <c r="L92" s="219">
        <v>0</v>
      </c>
      <c r="M92" s="219">
        <v>0.03</v>
      </c>
      <c r="N92" s="219">
        <v>0.02</v>
      </c>
      <c r="O92" s="219">
        <v>0.04</v>
      </c>
      <c r="P92" s="219">
        <v>7.0000000000000007E-2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2.5099999999999998</v>
      </c>
      <c r="AD92" s="219">
        <v>0</v>
      </c>
      <c r="AE92" s="219">
        <v>0</v>
      </c>
      <c r="AF92" s="219">
        <v>0</v>
      </c>
      <c r="AG92" s="219">
        <v>33.369999999999997</v>
      </c>
      <c r="AH92" s="219">
        <v>0</v>
      </c>
      <c r="AI92" s="219">
        <v>12.12</v>
      </c>
      <c r="AJ92" s="219">
        <v>0</v>
      </c>
      <c r="AK92" s="219">
        <v>23.8</v>
      </c>
      <c r="AL92" s="219">
        <v>0</v>
      </c>
      <c r="AM92" s="219">
        <v>0</v>
      </c>
      <c r="AN92" s="219">
        <v>0</v>
      </c>
      <c r="AO92" s="219">
        <v>70.81</v>
      </c>
      <c r="AP92" s="219">
        <v>0</v>
      </c>
    </row>
    <row r="93" spans="1:42">
      <c r="A93" t="s">
        <v>135</v>
      </c>
      <c r="B93" s="219">
        <v>0</v>
      </c>
      <c r="C93" s="219">
        <v>0.71</v>
      </c>
      <c r="D93" s="219">
        <v>1.17</v>
      </c>
      <c r="E93" s="219">
        <v>0</v>
      </c>
      <c r="F93" s="219">
        <v>0</v>
      </c>
      <c r="G93" s="219">
        <v>3.04</v>
      </c>
      <c r="H93" s="219">
        <v>0</v>
      </c>
      <c r="I93" s="219">
        <v>0</v>
      </c>
      <c r="J93" s="219">
        <v>4</v>
      </c>
      <c r="K93" s="219">
        <v>0.13</v>
      </c>
      <c r="L93" s="219">
        <v>0</v>
      </c>
      <c r="M93" s="219">
        <v>0.03</v>
      </c>
      <c r="N93" s="219">
        <v>0.02</v>
      </c>
      <c r="O93" s="219">
        <v>0.04</v>
      </c>
      <c r="P93" s="219">
        <v>7.0000000000000007E-2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2.5099999999999998</v>
      </c>
      <c r="AD93" s="219">
        <v>0</v>
      </c>
      <c r="AE93" s="219">
        <v>0</v>
      </c>
      <c r="AF93" s="219">
        <v>0</v>
      </c>
      <c r="AG93" s="219">
        <v>33.369999999999997</v>
      </c>
      <c r="AH93" s="219">
        <v>0</v>
      </c>
      <c r="AI93" s="219">
        <v>12.12</v>
      </c>
      <c r="AJ93" s="219">
        <v>0</v>
      </c>
      <c r="AK93" s="219">
        <v>23.8</v>
      </c>
      <c r="AL93" s="219">
        <v>0</v>
      </c>
      <c r="AM93" s="219">
        <v>0</v>
      </c>
      <c r="AN93" s="219">
        <v>0</v>
      </c>
      <c r="AO93" s="219">
        <v>70.81</v>
      </c>
      <c r="AP93" s="219">
        <v>0</v>
      </c>
    </row>
    <row r="94" spans="1:42">
      <c r="A94" t="s">
        <v>136</v>
      </c>
      <c r="B94" s="219">
        <v>0</v>
      </c>
      <c r="C94" s="219">
        <v>0.71</v>
      </c>
      <c r="D94" s="219">
        <v>1.17</v>
      </c>
      <c r="E94" s="219">
        <v>0</v>
      </c>
      <c r="F94" s="219">
        <v>0</v>
      </c>
      <c r="G94" s="219">
        <v>3.04</v>
      </c>
      <c r="H94" s="219">
        <v>0</v>
      </c>
      <c r="I94" s="219">
        <v>0</v>
      </c>
      <c r="J94" s="219">
        <v>4</v>
      </c>
      <c r="K94" s="219">
        <v>0.09</v>
      </c>
      <c r="L94" s="219">
        <v>0</v>
      </c>
      <c r="M94" s="219">
        <v>0.03</v>
      </c>
      <c r="N94" s="219">
        <v>0.02</v>
      </c>
      <c r="O94" s="219">
        <v>0.04</v>
      </c>
      <c r="P94" s="219">
        <v>7.0000000000000007E-2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2.5099999999999998</v>
      </c>
      <c r="AD94" s="219">
        <v>0</v>
      </c>
      <c r="AE94" s="219">
        <v>0</v>
      </c>
      <c r="AF94" s="219">
        <v>0</v>
      </c>
      <c r="AG94" s="219">
        <v>35.299999999999997</v>
      </c>
      <c r="AH94" s="219">
        <v>0</v>
      </c>
      <c r="AI94" s="219">
        <v>12.12</v>
      </c>
      <c r="AJ94" s="219">
        <v>0</v>
      </c>
      <c r="AK94" s="219">
        <v>23.8</v>
      </c>
      <c r="AL94" s="219">
        <v>0</v>
      </c>
      <c r="AM94" s="219">
        <v>0</v>
      </c>
      <c r="AN94" s="219">
        <v>0</v>
      </c>
      <c r="AO94" s="219">
        <v>70.81</v>
      </c>
      <c r="AP94" s="219">
        <v>0</v>
      </c>
    </row>
    <row r="95" spans="1:42">
      <c r="A95" t="s">
        <v>137</v>
      </c>
      <c r="B95" s="219">
        <v>0</v>
      </c>
      <c r="C95" s="219">
        <v>0.71</v>
      </c>
      <c r="D95" s="219">
        <v>1.17</v>
      </c>
      <c r="E95" s="219">
        <v>0</v>
      </c>
      <c r="F95" s="219">
        <v>0</v>
      </c>
      <c r="G95" s="219">
        <v>3.04</v>
      </c>
      <c r="H95" s="219">
        <v>0</v>
      </c>
      <c r="I95" s="219">
        <v>0</v>
      </c>
      <c r="J95" s="219">
        <v>4</v>
      </c>
      <c r="K95" s="219">
        <v>0.06</v>
      </c>
      <c r="L95" s="219">
        <v>0</v>
      </c>
      <c r="M95" s="219">
        <v>0.03</v>
      </c>
      <c r="N95" s="219">
        <v>0.02</v>
      </c>
      <c r="O95" s="219">
        <v>0.04</v>
      </c>
      <c r="P95" s="219">
        <v>7.0000000000000007E-2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2.5099999999999998</v>
      </c>
      <c r="AD95" s="219">
        <v>0</v>
      </c>
      <c r="AE95" s="219">
        <v>0</v>
      </c>
      <c r="AF95" s="219">
        <v>0</v>
      </c>
      <c r="AG95" s="219">
        <v>35.299999999999997</v>
      </c>
      <c r="AH95" s="219">
        <v>0</v>
      </c>
      <c r="AI95" s="219">
        <v>12.12</v>
      </c>
      <c r="AJ95" s="219">
        <v>0</v>
      </c>
      <c r="AK95" s="219">
        <v>23.8</v>
      </c>
      <c r="AL95" s="219">
        <v>0</v>
      </c>
      <c r="AM95" s="219">
        <v>0</v>
      </c>
      <c r="AN95" s="219">
        <v>0</v>
      </c>
      <c r="AO95" s="219">
        <v>70.81</v>
      </c>
      <c r="AP95" s="219">
        <v>0</v>
      </c>
    </row>
    <row r="96" spans="1:42">
      <c r="A96" t="s">
        <v>138</v>
      </c>
      <c r="B96" s="219">
        <v>0</v>
      </c>
      <c r="C96" s="219">
        <v>0.71</v>
      </c>
      <c r="D96" s="219">
        <v>1.17</v>
      </c>
      <c r="E96" s="219">
        <v>0</v>
      </c>
      <c r="F96" s="219">
        <v>0</v>
      </c>
      <c r="G96" s="219">
        <v>3.04</v>
      </c>
      <c r="H96" s="219">
        <v>0</v>
      </c>
      <c r="I96" s="219">
        <v>0</v>
      </c>
      <c r="J96" s="219">
        <v>4</v>
      </c>
      <c r="K96" s="219">
        <v>0.04</v>
      </c>
      <c r="L96" s="219">
        <v>0</v>
      </c>
      <c r="M96" s="219">
        <v>0.03</v>
      </c>
      <c r="N96" s="219">
        <v>0.02</v>
      </c>
      <c r="O96" s="219">
        <v>0.04</v>
      </c>
      <c r="P96" s="219">
        <v>7.0000000000000007E-2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2.5099999999999998</v>
      </c>
      <c r="AD96" s="219">
        <v>0</v>
      </c>
      <c r="AE96" s="219">
        <v>0</v>
      </c>
      <c r="AF96" s="219">
        <v>0</v>
      </c>
      <c r="AG96" s="219">
        <v>35.299999999999997</v>
      </c>
      <c r="AH96" s="219">
        <v>0</v>
      </c>
      <c r="AI96" s="219">
        <v>12.12</v>
      </c>
      <c r="AJ96" s="219">
        <v>0</v>
      </c>
      <c r="AK96" s="219">
        <v>23.8</v>
      </c>
      <c r="AL96" s="219">
        <v>0</v>
      </c>
      <c r="AM96" s="219">
        <v>0</v>
      </c>
      <c r="AN96" s="219">
        <v>0</v>
      </c>
      <c r="AO96" s="219">
        <v>70.81</v>
      </c>
      <c r="AP96" s="219">
        <v>0</v>
      </c>
    </row>
    <row r="97" spans="1:42">
      <c r="A97" t="s">
        <v>139</v>
      </c>
      <c r="B97" s="219">
        <v>0</v>
      </c>
      <c r="C97" s="219">
        <v>0.71</v>
      </c>
      <c r="D97" s="219">
        <v>1.17</v>
      </c>
      <c r="E97" s="219">
        <v>0</v>
      </c>
      <c r="F97" s="219">
        <v>0</v>
      </c>
      <c r="G97" s="219">
        <v>3.04</v>
      </c>
      <c r="H97" s="219">
        <v>0</v>
      </c>
      <c r="I97" s="219">
        <v>0</v>
      </c>
      <c r="J97" s="219">
        <v>4</v>
      </c>
      <c r="K97" s="219">
        <v>0.04</v>
      </c>
      <c r="L97" s="219">
        <v>0</v>
      </c>
      <c r="M97" s="219">
        <v>0.03</v>
      </c>
      <c r="N97" s="219">
        <v>0.02</v>
      </c>
      <c r="O97" s="219">
        <v>0.04</v>
      </c>
      <c r="P97" s="219">
        <v>7.0000000000000007E-2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2.5099999999999998</v>
      </c>
      <c r="AD97" s="219">
        <v>0</v>
      </c>
      <c r="AE97" s="219">
        <v>0</v>
      </c>
      <c r="AF97" s="219">
        <v>0</v>
      </c>
      <c r="AG97" s="219">
        <v>35.299999999999997</v>
      </c>
      <c r="AH97" s="219">
        <v>0</v>
      </c>
      <c r="AI97" s="219">
        <v>12.12</v>
      </c>
      <c r="AJ97" s="219">
        <v>0</v>
      </c>
      <c r="AK97" s="219">
        <v>23.8</v>
      </c>
      <c r="AL97" s="219">
        <v>0</v>
      </c>
      <c r="AM97" s="219">
        <v>0</v>
      </c>
      <c r="AN97" s="219">
        <v>0</v>
      </c>
      <c r="AO97" s="219">
        <v>70.81</v>
      </c>
      <c r="AP97" s="219">
        <v>0</v>
      </c>
    </row>
    <row r="98" spans="1:42">
      <c r="A98" t="s">
        <v>140</v>
      </c>
      <c r="B98" s="219">
        <v>0</v>
      </c>
      <c r="C98" s="219">
        <v>0.71</v>
      </c>
      <c r="D98" s="219">
        <v>1.17</v>
      </c>
      <c r="E98" s="219">
        <v>0</v>
      </c>
      <c r="F98" s="219">
        <v>0</v>
      </c>
      <c r="G98" s="219">
        <v>3.04</v>
      </c>
      <c r="H98" s="219">
        <v>0</v>
      </c>
      <c r="I98" s="219">
        <v>0</v>
      </c>
      <c r="J98" s="219">
        <v>4</v>
      </c>
      <c r="K98" s="219">
        <v>0.04</v>
      </c>
      <c r="L98" s="219">
        <v>0</v>
      </c>
      <c r="M98" s="219">
        <v>0.03</v>
      </c>
      <c r="N98" s="219">
        <v>0.02</v>
      </c>
      <c r="O98" s="219">
        <v>0.04</v>
      </c>
      <c r="P98" s="219">
        <v>7.0000000000000007E-2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2.5099999999999998</v>
      </c>
      <c r="AD98" s="219">
        <v>0</v>
      </c>
      <c r="AE98" s="219">
        <v>0</v>
      </c>
      <c r="AF98" s="219">
        <v>0</v>
      </c>
      <c r="AG98" s="219">
        <v>35.299999999999997</v>
      </c>
      <c r="AH98" s="219">
        <v>0</v>
      </c>
      <c r="AI98" s="219">
        <v>12.12</v>
      </c>
      <c r="AJ98" s="219">
        <v>0</v>
      </c>
      <c r="AK98" s="219">
        <v>23.8</v>
      </c>
      <c r="AL98" s="219">
        <v>0</v>
      </c>
      <c r="AM98" s="219">
        <v>0</v>
      </c>
      <c r="AN98" s="219">
        <v>0</v>
      </c>
      <c r="AO98" s="219">
        <v>70.81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1.7069999999999995E-2</v>
      </c>
      <c r="D99">
        <f t="shared" si="0"/>
        <v>2.8080000000000035E-2</v>
      </c>
      <c r="E99">
        <f t="shared" si="0"/>
        <v>0</v>
      </c>
      <c r="F99">
        <f t="shared" si="0"/>
        <v>0</v>
      </c>
      <c r="G99">
        <f t="shared" si="0"/>
        <v>7.2960000000000011E-2</v>
      </c>
      <c r="H99">
        <f t="shared" si="0"/>
        <v>0</v>
      </c>
      <c r="I99">
        <f t="shared" si="0"/>
        <v>0</v>
      </c>
      <c r="J99">
        <f t="shared" si="0"/>
        <v>9.1680000000000011E-2</v>
      </c>
      <c r="K99">
        <f t="shared" si="0"/>
        <v>9.6750000000000004E-4</v>
      </c>
      <c r="L99">
        <f t="shared" si="0"/>
        <v>3.1399999999999991E-3</v>
      </c>
      <c r="M99">
        <f t="shared" si="0"/>
        <v>7.1999999999999896E-4</v>
      </c>
      <c r="N99">
        <f t="shared" si="0"/>
        <v>6.100000000000003E-4</v>
      </c>
      <c r="O99">
        <f t="shared" si="0"/>
        <v>9.6000000000000067E-4</v>
      </c>
      <c r="P99">
        <f t="shared" si="0"/>
        <v>1.6825000000000019E-3</v>
      </c>
      <c r="Q99">
        <f t="shared" si="0"/>
        <v>2.2500000000000011E-3</v>
      </c>
      <c r="R99">
        <f t="shared" si="0"/>
        <v>3.5000000000000004E-5</v>
      </c>
      <c r="S99">
        <f t="shared" si="0"/>
        <v>-8.0000000000000007E-5</v>
      </c>
      <c r="T99">
        <f t="shared" si="0"/>
        <v>1.1697500000000007E-2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5.9417499999999908E-2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0.89059250000000023</v>
      </c>
      <c r="AH99">
        <f t="shared" si="0"/>
        <v>0</v>
      </c>
      <c r="AI99">
        <f t="shared" si="0"/>
        <v>0.29087999999999975</v>
      </c>
      <c r="AJ99">
        <f t="shared" si="0"/>
        <v>6.0600000000000015E-2</v>
      </c>
      <c r="AK99">
        <f t="shared" si="0"/>
        <v>0.57081500000000007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5.15</v>
      </c>
      <c r="D3" s="219">
        <v>7.41</v>
      </c>
      <c r="E3" s="219">
        <v>0</v>
      </c>
      <c r="F3" s="219">
        <v>0</v>
      </c>
      <c r="G3" s="219">
        <v>19.989999999999998</v>
      </c>
      <c r="H3" s="219">
        <v>0</v>
      </c>
      <c r="I3" s="219">
        <v>0</v>
      </c>
      <c r="J3" s="219">
        <v>24.89</v>
      </c>
      <c r="K3" s="219">
        <v>0.31</v>
      </c>
      <c r="L3" s="219">
        <v>288.25</v>
      </c>
      <c r="M3" s="219">
        <v>0.78</v>
      </c>
      <c r="N3" s="219">
        <v>1.18</v>
      </c>
      <c r="O3" s="219">
        <v>0</v>
      </c>
      <c r="P3" s="219">
        <v>1.65</v>
      </c>
      <c r="Q3" s="219">
        <v>6.69</v>
      </c>
      <c r="R3" s="219">
        <v>0.42</v>
      </c>
      <c r="S3" s="219">
        <v>-8.2899999999999991</v>
      </c>
      <c r="T3" s="219">
        <v>0</v>
      </c>
      <c r="U3" s="219">
        <v>1.72</v>
      </c>
      <c r="V3" s="219">
        <v>0.3</v>
      </c>
      <c r="W3" s="219">
        <v>0.41</v>
      </c>
      <c r="X3" s="219">
        <v>1.47</v>
      </c>
      <c r="Y3" s="219">
        <v>0</v>
      </c>
      <c r="Z3" s="219">
        <v>2.52</v>
      </c>
      <c r="AA3" s="219">
        <v>0.9</v>
      </c>
      <c r="AB3" s="219">
        <v>0</v>
      </c>
      <c r="AC3" s="219">
        <v>12.92</v>
      </c>
      <c r="AD3" s="219">
        <v>0</v>
      </c>
      <c r="AE3" s="219">
        <v>0</v>
      </c>
      <c r="AF3" s="219">
        <v>0</v>
      </c>
      <c r="AG3" s="219">
        <v>21.09</v>
      </c>
      <c r="AH3" s="219">
        <v>0</v>
      </c>
      <c r="AI3" s="219">
        <v>7.71</v>
      </c>
      <c r="AJ3" s="219">
        <v>0</v>
      </c>
      <c r="AK3" s="219">
        <v>70.91</v>
      </c>
      <c r="AL3" s="219">
        <v>0</v>
      </c>
      <c r="AM3" s="219">
        <v>0</v>
      </c>
      <c r="AN3" s="219">
        <v>0</v>
      </c>
      <c r="AO3" s="219">
        <v>210.98</v>
      </c>
      <c r="AP3" s="219">
        <v>0</v>
      </c>
    </row>
    <row r="4" spans="1:42">
      <c r="A4" t="s">
        <v>46</v>
      </c>
      <c r="B4" s="219">
        <v>0</v>
      </c>
      <c r="C4" s="219">
        <v>5.15</v>
      </c>
      <c r="D4" s="219">
        <v>7.41</v>
      </c>
      <c r="E4" s="219">
        <v>0</v>
      </c>
      <c r="F4" s="219">
        <v>0</v>
      </c>
      <c r="G4" s="219">
        <v>19.989999999999998</v>
      </c>
      <c r="H4" s="219">
        <v>0</v>
      </c>
      <c r="I4" s="219">
        <v>0</v>
      </c>
      <c r="J4" s="219">
        <v>24.89</v>
      </c>
      <c r="K4" s="219">
        <v>0.31</v>
      </c>
      <c r="L4" s="219">
        <v>259.23</v>
      </c>
      <c r="M4" s="219">
        <v>0.78</v>
      </c>
      <c r="N4" s="219">
        <v>1.18</v>
      </c>
      <c r="O4" s="219">
        <v>0</v>
      </c>
      <c r="P4" s="219">
        <v>1.39</v>
      </c>
      <c r="Q4" s="219">
        <v>6.69</v>
      </c>
      <c r="R4" s="219">
        <v>0.42</v>
      </c>
      <c r="S4" s="219">
        <v>-1.86</v>
      </c>
      <c r="T4" s="219">
        <v>0</v>
      </c>
      <c r="U4" s="219">
        <v>1.72</v>
      </c>
      <c r="V4" s="219">
        <v>0.2</v>
      </c>
      <c r="W4" s="219">
        <v>0.41</v>
      </c>
      <c r="X4" s="219">
        <v>1.47</v>
      </c>
      <c r="Y4" s="219">
        <v>0</v>
      </c>
      <c r="Z4" s="219">
        <v>2.52</v>
      </c>
      <c r="AA4" s="219">
        <v>0.9</v>
      </c>
      <c r="AB4" s="219">
        <v>0</v>
      </c>
      <c r="AC4" s="219">
        <v>12.92</v>
      </c>
      <c r="AD4" s="219">
        <v>0</v>
      </c>
      <c r="AE4" s="219">
        <v>0</v>
      </c>
      <c r="AF4" s="219">
        <v>0</v>
      </c>
      <c r="AG4" s="219">
        <v>21.09</v>
      </c>
      <c r="AH4" s="219">
        <v>0</v>
      </c>
      <c r="AI4" s="219">
        <v>7.71</v>
      </c>
      <c r="AJ4" s="219">
        <v>0</v>
      </c>
      <c r="AK4" s="219">
        <v>70.91</v>
      </c>
      <c r="AL4" s="219">
        <v>0</v>
      </c>
      <c r="AM4" s="219">
        <v>0</v>
      </c>
      <c r="AN4" s="219">
        <v>0</v>
      </c>
      <c r="AO4" s="219">
        <v>210.98</v>
      </c>
      <c r="AP4" s="219">
        <v>0</v>
      </c>
    </row>
    <row r="5" spans="1:42">
      <c r="A5" t="s">
        <v>47</v>
      </c>
      <c r="B5" s="219">
        <v>0</v>
      </c>
      <c r="C5" s="219">
        <v>5.15</v>
      </c>
      <c r="D5" s="219">
        <v>7.41</v>
      </c>
      <c r="E5" s="219">
        <v>0</v>
      </c>
      <c r="F5" s="219">
        <v>0</v>
      </c>
      <c r="G5" s="219">
        <v>19.989999999999998</v>
      </c>
      <c r="H5" s="219">
        <v>0</v>
      </c>
      <c r="I5" s="219">
        <v>0</v>
      </c>
      <c r="J5" s="219">
        <v>24.89</v>
      </c>
      <c r="K5" s="219">
        <v>0.31</v>
      </c>
      <c r="L5" s="219">
        <v>241.53</v>
      </c>
      <c r="M5" s="219">
        <v>0.78</v>
      </c>
      <c r="N5" s="219">
        <v>1.18</v>
      </c>
      <c r="O5" s="219">
        <v>0</v>
      </c>
      <c r="P5" s="219">
        <v>1.39</v>
      </c>
      <c r="Q5" s="219">
        <v>6.69</v>
      </c>
      <c r="R5" s="219">
        <v>0.42</v>
      </c>
      <c r="S5" s="219">
        <v>0.26</v>
      </c>
      <c r="T5" s="219">
        <v>0</v>
      </c>
      <c r="U5" s="219">
        <v>1.72</v>
      </c>
      <c r="V5" s="219">
        <v>0.2</v>
      </c>
      <c r="W5" s="219">
        <v>0.41</v>
      </c>
      <c r="X5" s="219">
        <v>1.47</v>
      </c>
      <c r="Y5" s="219">
        <v>0</v>
      </c>
      <c r="Z5" s="219">
        <v>2.52</v>
      </c>
      <c r="AA5" s="219">
        <v>0.9</v>
      </c>
      <c r="AB5" s="219">
        <v>0</v>
      </c>
      <c r="AC5" s="219">
        <v>12.92</v>
      </c>
      <c r="AD5" s="219">
        <v>0</v>
      </c>
      <c r="AE5" s="219">
        <v>0</v>
      </c>
      <c r="AF5" s="219">
        <v>0</v>
      </c>
      <c r="AG5" s="219">
        <v>21.09</v>
      </c>
      <c r="AH5" s="219">
        <v>0</v>
      </c>
      <c r="AI5" s="219">
        <v>7.71</v>
      </c>
      <c r="AJ5" s="219">
        <v>0</v>
      </c>
      <c r="AK5" s="219">
        <v>70.91</v>
      </c>
      <c r="AL5" s="219">
        <v>0</v>
      </c>
      <c r="AM5" s="219">
        <v>0</v>
      </c>
      <c r="AN5" s="219">
        <v>0</v>
      </c>
      <c r="AO5" s="219">
        <v>210.98</v>
      </c>
      <c r="AP5" s="219">
        <v>0</v>
      </c>
    </row>
    <row r="6" spans="1:42">
      <c r="A6" t="s">
        <v>48</v>
      </c>
      <c r="B6" s="219">
        <v>0</v>
      </c>
      <c r="C6" s="219">
        <v>5.15</v>
      </c>
      <c r="D6" s="219">
        <v>7.41</v>
      </c>
      <c r="E6" s="219">
        <v>0</v>
      </c>
      <c r="F6" s="219">
        <v>0</v>
      </c>
      <c r="G6" s="219">
        <v>19.989999999999998</v>
      </c>
      <c r="H6" s="219">
        <v>0</v>
      </c>
      <c r="I6" s="219">
        <v>0</v>
      </c>
      <c r="J6" s="219">
        <v>24.89</v>
      </c>
      <c r="K6" s="219">
        <v>9.41</v>
      </c>
      <c r="L6" s="219">
        <v>213.45</v>
      </c>
      <c r="M6" s="219">
        <v>0.78</v>
      </c>
      <c r="N6" s="219">
        <v>1.18</v>
      </c>
      <c r="O6" s="219">
        <v>0</v>
      </c>
      <c r="P6" s="219">
        <v>1.39</v>
      </c>
      <c r="Q6" s="219">
        <v>6.69</v>
      </c>
      <c r="R6" s="219">
        <v>0.42</v>
      </c>
      <c r="S6" s="219">
        <v>8.09</v>
      </c>
      <c r="T6" s="219">
        <v>0</v>
      </c>
      <c r="U6" s="219">
        <v>1.72</v>
      </c>
      <c r="V6" s="219">
        <v>0.2</v>
      </c>
      <c r="W6" s="219">
        <v>0.41</v>
      </c>
      <c r="X6" s="219">
        <v>1.47</v>
      </c>
      <c r="Y6" s="219">
        <v>0</v>
      </c>
      <c r="Z6" s="219">
        <v>2.52</v>
      </c>
      <c r="AA6" s="219">
        <v>0.9</v>
      </c>
      <c r="AB6" s="219">
        <v>0</v>
      </c>
      <c r="AC6" s="219">
        <v>12.92</v>
      </c>
      <c r="AD6" s="219">
        <v>0</v>
      </c>
      <c r="AE6" s="219">
        <v>0</v>
      </c>
      <c r="AF6" s="219">
        <v>0</v>
      </c>
      <c r="AG6" s="219">
        <v>21.09</v>
      </c>
      <c r="AH6" s="219">
        <v>0</v>
      </c>
      <c r="AI6" s="219">
        <v>7.71</v>
      </c>
      <c r="AJ6" s="219">
        <v>0</v>
      </c>
      <c r="AK6" s="219">
        <v>70.91</v>
      </c>
      <c r="AL6" s="219">
        <v>0</v>
      </c>
      <c r="AM6" s="219">
        <v>0</v>
      </c>
      <c r="AN6" s="219">
        <v>0</v>
      </c>
      <c r="AO6" s="219">
        <v>210.98</v>
      </c>
      <c r="AP6" s="219">
        <v>0</v>
      </c>
    </row>
    <row r="7" spans="1:42">
      <c r="A7" t="s">
        <v>49</v>
      </c>
      <c r="B7" s="219">
        <v>0</v>
      </c>
      <c r="C7" s="219">
        <v>5.15</v>
      </c>
      <c r="D7" s="219">
        <v>7.41</v>
      </c>
      <c r="E7" s="219">
        <v>0</v>
      </c>
      <c r="F7" s="219">
        <v>0</v>
      </c>
      <c r="G7" s="219">
        <v>19.989999999999998</v>
      </c>
      <c r="H7" s="219">
        <v>0</v>
      </c>
      <c r="I7" s="219">
        <v>0</v>
      </c>
      <c r="J7" s="219">
        <v>24.89</v>
      </c>
      <c r="K7" s="219">
        <v>9.41</v>
      </c>
      <c r="L7" s="219">
        <v>230.21</v>
      </c>
      <c r="M7" s="219">
        <v>0.78</v>
      </c>
      <c r="N7" s="219">
        <v>1.18</v>
      </c>
      <c r="O7" s="219">
        <v>0</v>
      </c>
      <c r="P7" s="219">
        <v>1.39</v>
      </c>
      <c r="Q7" s="219">
        <v>6.69</v>
      </c>
      <c r="R7" s="219">
        <v>0.42</v>
      </c>
      <c r="S7" s="219">
        <v>8.09</v>
      </c>
      <c r="T7" s="219">
        <v>0</v>
      </c>
      <c r="U7" s="219">
        <v>1.72</v>
      </c>
      <c r="V7" s="219">
        <v>0.2</v>
      </c>
      <c r="W7" s="219">
        <v>0.41</v>
      </c>
      <c r="X7" s="219">
        <v>1.47</v>
      </c>
      <c r="Y7" s="219">
        <v>0</v>
      </c>
      <c r="Z7" s="219">
        <v>2.52</v>
      </c>
      <c r="AA7" s="219">
        <v>0.9</v>
      </c>
      <c r="AB7" s="219">
        <v>0</v>
      </c>
      <c r="AC7" s="219">
        <v>12.92</v>
      </c>
      <c r="AD7" s="219">
        <v>0</v>
      </c>
      <c r="AE7" s="219">
        <v>0</v>
      </c>
      <c r="AF7" s="219">
        <v>0</v>
      </c>
      <c r="AG7" s="219">
        <v>21.09</v>
      </c>
      <c r="AH7" s="219">
        <v>0</v>
      </c>
      <c r="AI7" s="219">
        <v>7.71</v>
      </c>
      <c r="AJ7" s="219">
        <v>0</v>
      </c>
      <c r="AK7" s="219">
        <v>70.91</v>
      </c>
      <c r="AL7" s="219">
        <v>0</v>
      </c>
      <c r="AM7" s="219">
        <v>0</v>
      </c>
      <c r="AN7" s="219">
        <v>0</v>
      </c>
      <c r="AO7" s="219">
        <v>210.98</v>
      </c>
      <c r="AP7" s="219">
        <v>0</v>
      </c>
    </row>
    <row r="8" spans="1:42">
      <c r="A8" t="s">
        <v>50</v>
      </c>
      <c r="B8" s="219">
        <v>0</v>
      </c>
      <c r="C8" s="219">
        <v>5.15</v>
      </c>
      <c r="D8" s="219">
        <v>7.41</v>
      </c>
      <c r="E8" s="219">
        <v>0</v>
      </c>
      <c r="F8" s="219">
        <v>0</v>
      </c>
      <c r="G8" s="219">
        <v>19.989999999999998</v>
      </c>
      <c r="H8" s="219">
        <v>0</v>
      </c>
      <c r="I8" s="219">
        <v>0</v>
      </c>
      <c r="J8" s="219">
        <v>24.89</v>
      </c>
      <c r="K8" s="219">
        <v>9.41</v>
      </c>
      <c r="L8" s="219">
        <v>259.23</v>
      </c>
      <c r="M8" s="219">
        <v>0.78</v>
      </c>
      <c r="N8" s="219">
        <v>1.18</v>
      </c>
      <c r="O8" s="219">
        <v>0</v>
      </c>
      <c r="P8" s="219">
        <v>1.39</v>
      </c>
      <c r="Q8" s="219">
        <v>6.69</v>
      </c>
      <c r="R8" s="219">
        <v>0.42</v>
      </c>
      <c r="S8" s="219">
        <v>8.09</v>
      </c>
      <c r="T8" s="219">
        <v>0</v>
      </c>
      <c r="U8" s="219">
        <v>1.72</v>
      </c>
      <c r="V8" s="219">
        <v>0.2</v>
      </c>
      <c r="W8" s="219">
        <v>0.41</v>
      </c>
      <c r="X8" s="219">
        <v>1.47</v>
      </c>
      <c r="Y8" s="219">
        <v>0</v>
      </c>
      <c r="Z8" s="219">
        <v>2.52</v>
      </c>
      <c r="AA8" s="219">
        <v>0.9</v>
      </c>
      <c r="AB8" s="219">
        <v>0</v>
      </c>
      <c r="AC8" s="219">
        <v>12.92</v>
      </c>
      <c r="AD8" s="219">
        <v>0</v>
      </c>
      <c r="AE8" s="219">
        <v>0</v>
      </c>
      <c r="AF8" s="219">
        <v>0</v>
      </c>
      <c r="AG8" s="219">
        <v>21.09</v>
      </c>
      <c r="AH8" s="219">
        <v>0</v>
      </c>
      <c r="AI8" s="219">
        <v>7.71</v>
      </c>
      <c r="AJ8" s="219">
        <v>0</v>
      </c>
      <c r="AK8" s="219">
        <v>70.91</v>
      </c>
      <c r="AL8" s="219">
        <v>0</v>
      </c>
      <c r="AM8" s="219">
        <v>0</v>
      </c>
      <c r="AN8" s="219">
        <v>0</v>
      </c>
      <c r="AO8" s="219">
        <v>210.98</v>
      </c>
      <c r="AP8" s="219">
        <v>0</v>
      </c>
    </row>
    <row r="9" spans="1:42">
      <c r="A9" t="s">
        <v>51</v>
      </c>
      <c r="B9" s="219">
        <v>0</v>
      </c>
      <c r="C9" s="219">
        <v>5.15</v>
      </c>
      <c r="D9" s="219">
        <v>7.41</v>
      </c>
      <c r="E9" s="219">
        <v>0</v>
      </c>
      <c r="F9" s="219">
        <v>0</v>
      </c>
      <c r="G9" s="219">
        <v>19.989999999999998</v>
      </c>
      <c r="H9" s="219">
        <v>0</v>
      </c>
      <c r="I9" s="219">
        <v>0</v>
      </c>
      <c r="J9" s="219">
        <v>24.89</v>
      </c>
      <c r="K9" s="219">
        <v>9.41</v>
      </c>
      <c r="L9" s="219">
        <v>288.25</v>
      </c>
      <c r="M9" s="219">
        <v>0.78</v>
      </c>
      <c r="N9" s="219">
        <v>1.18</v>
      </c>
      <c r="O9" s="219">
        <v>0</v>
      </c>
      <c r="P9" s="219">
        <v>1.39</v>
      </c>
      <c r="Q9" s="219">
        <v>6.69</v>
      </c>
      <c r="R9" s="219">
        <v>0.42</v>
      </c>
      <c r="S9" s="219">
        <v>8.09</v>
      </c>
      <c r="T9" s="219">
        <v>0</v>
      </c>
      <c r="U9" s="219">
        <v>1.87</v>
      </c>
      <c r="V9" s="219">
        <v>0.2</v>
      </c>
      <c r="W9" s="219">
        <v>0.41</v>
      </c>
      <c r="X9" s="219">
        <v>1.47</v>
      </c>
      <c r="Y9" s="219">
        <v>0</v>
      </c>
      <c r="Z9" s="219">
        <v>2.52</v>
      </c>
      <c r="AA9" s="219">
        <v>0.9</v>
      </c>
      <c r="AB9" s="219">
        <v>0</v>
      </c>
      <c r="AC9" s="219">
        <v>12.92</v>
      </c>
      <c r="AD9" s="219">
        <v>0</v>
      </c>
      <c r="AE9" s="219">
        <v>0</v>
      </c>
      <c r="AF9" s="219">
        <v>0</v>
      </c>
      <c r="AG9" s="219">
        <v>21.09</v>
      </c>
      <c r="AH9" s="219">
        <v>0</v>
      </c>
      <c r="AI9" s="219">
        <v>7.71</v>
      </c>
      <c r="AJ9" s="219">
        <v>0</v>
      </c>
      <c r="AK9" s="219">
        <v>70.91</v>
      </c>
      <c r="AL9" s="219">
        <v>0</v>
      </c>
      <c r="AM9" s="219">
        <v>0</v>
      </c>
      <c r="AN9" s="219">
        <v>0</v>
      </c>
      <c r="AO9" s="219">
        <v>210.98</v>
      </c>
      <c r="AP9" s="219">
        <v>0</v>
      </c>
    </row>
    <row r="10" spans="1:42">
      <c r="A10" t="s">
        <v>52</v>
      </c>
      <c r="B10" s="219">
        <v>0</v>
      </c>
      <c r="C10" s="219">
        <v>5.15</v>
      </c>
      <c r="D10" s="219">
        <v>7.41</v>
      </c>
      <c r="E10" s="219">
        <v>0</v>
      </c>
      <c r="F10" s="219">
        <v>0</v>
      </c>
      <c r="G10" s="219">
        <v>19.989999999999998</v>
      </c>
      <c r="H10" s="219">
        <v>0</v>
      </c>
      <c r="I10" s="219">
        <v>0</v>
      </c>
      <c r="J10" s="219">
        <v>24.89</v>
      </c>
      <c r="K10" s="219">
        <v>9.41</v>
      </c>
      <c r="L10" s="219">
        <v>288.25</v>
      </c>
      <c r="M10" s="219">
        <v>0.78</v>
      </c>
      <c r="N10" s="219">
        <v>1.18</v>
      </c>
      <c r="O10" s="219">
        <v>0</v>
      </c>
      <c r="P10" s="219">
        <v>1.39</v>
      </c>
      <c r="Q10" s="219">
        <v>6.69</v>
      </c>
      <c r="R10" s="219">
        <v>0.42</v>
      </c>
      <c r="S10" s="219">
        <v>8.09</v>
      </c>
      <c r="T10" s="219">
        <v>0</v>
      </c>
      <c r="U10" s="219">
        <v>1.75</v>
      </c>
      <c r="V10" s="219">
        <v>0.2</v>
      </c>
      <c r="W10" s="219">
        <v>0.41</v>
      </c>
      <c r="X10" s="219">
        <v>1.47</v>
      </c>
      <c r="Y10" s="219">
        <v>0</v>
      </c>
      <c r="Z10" s="219">
        <v>2.52</v>
      </c>
      <c r="AA10" s="219">
        <v>0.9</v>
      </c>
      <c r="AB10" s="219">
        <v>0</v>
      </c>
      <c r="AC10" s="219">
        <v>12.92</v>
      </c>
      <c r="AD10" s="219">
        <v>0</v>
      </c>
      <c r="AE10" s="219">
        <v>0</v>
      </c>
      <c r="AF10" s="219">
        <v>0</v>
      </c>
      <c r="AG10" s="219">
        <v>21.09</v>
      </c>
      <c r="AH10" s="219">
        <v>0</v>
      </c>
      <c r="AI10" s="219">
        <v>7.71</v>
      </c>
      <c r="AJ10" s="219">
        <v>0</v>
      </c>
      <c r="AK10" s="219">
        <v>70.91</v>
      </c>
      <c r="AL10" s="219">
        <v>0</v>
      </c>
      <c r="AM10" s="219">
        <v>0</v>
      </c>
      <c r="AN10" s="219">
        <v>0</v>
      </c>
      <c r="AO10" s="219">
        <v>210.98</v>
      </c>
      <c r="AP10" s="219">
        <v>0</v>
      </c>
    </row>
    <row r="11" spans="1:42">
      <c r="A11" t="s">
        <v>53</v>
      </c>
      <c r="B11" s="219">
        <v>0</v>
      </c>
      <c r="C11" s="219">
        <v>5.48</v>
      </c>
      <c r="D11" s="219">
        <v>7.41</v>
      </c>
      <c r="E11" s="219">
        <v>0</v>
      </c>
      <c r="F11" s="219">
        <v>0</v>
      </c>
      <c r="G11" s="219">
        <v>19.989999999999998</v>
      </c>
      <c r="H11" s="219">
        <v>0</v>
      </c>
      <c r="I11" s="219">
        <v>0</v>
      </c>
      <c r="J11" s="219">
        <v>24.89</v>
      </c>
      <c r="K11" s="219">
        <v>9.41</v>
      </c>
      <c r="L11" s="219">
        <v>288.25</v>
      </c>
      <c r="M11" s="219">
        <v>0.78</v>
      </c>
      <c r="N11" s="219">
        <v>1.18</v>
      </c>
      <c r="O11" s="219">
        <v>0</v>
      </c>
      <c r="P11" s="219">
        <v>1.39</v>
      </c>
      <c r="Q11" s="219">
        <v>6.69</v>
      </c>
      <c r="R11" s="219">
        <v>0.42</v>
      </c>
      <c r="S11" s="219">
        <v>8.09</v>
      </c>
      <c r="T11" s="219">
        <v>0</v>
      </c>
      <c r="U11" s="219">
        <v>1.75</v>
      </c>
      <c r="V11" s="219">
        <v>0.2</v>
      </c>
      <c r="W11" s="219">
        <v>0.41</v>
      </c>
      <c r="X11" s="219">
        <v>1.47</v>
      </c>
      <c r="Y11" s="219">
        <v>0</v>
      </c>
      <c r="Z11" s="219">
        <v>2.52</v>
      </c>
      <c r="AA11" s="219">
        <v>0.9</v>
      </c>
      <c r="AB11" s="219">
        <v>0</v>
      </c>
      <c r="AC11" s="219">
        <v>12.92</v>
      </c>
      <c r="AD11" s="219">
        <v>0</v>
      </c>
      <c r="AE11" s="219">
        <v>0</v>
      </c>
      <c r="AF11" s="219">
        <v>0</v>
      </c>
      <c r="AG11" s="219">
        <v>21.09</v>
      </c>
      <c r="AH11" s="219">
        <v>0</v>
      </c>
      <c r="AI11" s="219">
        <v>7.71</v>
      </c>
      <c r="AJ11" s="219">
        <v>0</v>
      </c>
      <c r="AK11" s="219">
        <v>70.91</v>
      </c>
      <c r="AL11" s="219">
        <v>0</v>
      </c>
      <c r="AM11" s="219">
        <v>0</v>
      </c>
      <c r="AN11" s="219">
        <v>0</v>
      </c>
      <c r="AO11" s="219">
        <v>210.98</v>
      </c>
      <c r="AP11" s="219">
        <v>0</v>
      </c>
    </row>
    <row r="12" spans="1:42">
      <c r="A12" t="s">
        <v>54</v>
      </c>
      <c r="B12" s="219">
        <v>0</v>
      </c>
      <c r="C12" s="219">
        <v>5.48</v>
      </c>
      <c r="D12" s="219">
        <v>7.41</v>
      </c>
      <c r="E12" s="219">
        <v>0</v>
      </c>
      <c r="F12" s="219">
        <v>0</v>
      </c>
      <c r="G12" s="219">
        <v>19.989999999999998</v>
      </c>
      <c r="H12" s="219">
        <v>0</v>
      </c>
      <c r="I12" s="219">
        <v>0</v>
      </c>
      <c r="J12" s="219">
        <v>24.89</v>
      </c>
      <c r="K12" s="219">
        <v>9.41</v>
      </c>
      <c r="L12" s="219">
        <v>288.25</v>
      </c>
      <c r="M12" s="219">
        <v>0.78</v>
      </c>
      <c r="N12" s="219">
        <v>1.18</v>
      </c>
      <c r="O12" s="219">
        <v>0</v>
      </c>
      <c r="P12" s="219">
        <v>1.39</v>
      </c>
      <c r="Q12" s="219">
        <v>6.69</v>
      </c>
      <c r="R12" s="219">
        <v>0.42</v>
      </c>
      <c r="S12" s="219">
        <v>8.09</v>
      </c>
      <c r="T12" s="219">
        <v>0</v>
      </c>
      <c r="U12" s="219">
        <v>1.75</v>
      </c>
      <c r="V12" s="219">
        <v>0.2</v>
      </c>
      <c r="W12" s="219">
        <v>0.41</v>
      </c>
      <c r="X12" s="219">
        <v>1.47</v>
      </c>
      <c r="Y12" s="219">
        <v>0</v>
      </c>
      <c r="Z12" s="219">
        <v>2.52</v>
      </c>
      <c r="AA12" s="219">
        <v>0.9</v>
      </c>
      <c r="AB12" s="219">
        <v>0</v>
      </c>
      <c r="AC12" s="219">
        <v>12.92</v>
      </c>
      <c r="AD12" s="219">
        <v>0</v>
      </c>
      <c r="AE12" s="219">
        <v>0</v>
      </c>
      <c r="AF12" s="219">
        <v>0</v>
      </c>
      <c r="AG12" s="219">
        <v>21.09</v>
      </c>
      <c r="AH12" s="219">
        <v>0</v>
      </c>
      <c r="AI12" s="219">
        <v>7.71</v>
      </c>
      <c r="AJ12" s="219">
        <v>0</v>
      </c>
      <c r="AK12" s="219">
        <v>70.91</v>
      </c>
      <c r="AL12" s="219">
        <v>0</v>
      </c>
      <c r="AM12" s="219">
        <v>0</v>
      </c>
      <c r="AN12" s="219">
        <v>0</v>
      </c>
      <c r="AO12" s="219">
        <v>210.98</v>
      </c>
      <c r="AP12" s="219">
        <v>0</v>
      </c>
    </row>
    <row r="13" spans="1:42">
      <c r="A13" t="s">
        <v>55</v>
      </c>
      <c r="B13" s="219">
        <v>0</v>
      </c>
      <c r="C13" s="219">
        <v>5.48</v>
      </c>
      <c r="D13" s="219">
        <v>7.41</v>
      </c>
      <c r="E13" s="219">
        <v>0</v>
      </c>
      <c r="F13" s="219">
        <v>0</v>
      </c>
      <c r="G13" s="219">
        <v>19.989999999999998</v>
      </c>
      <c r="H13" s="219">
        <v>0</v>
      </c>
      <c r="I13" s="219">
        <v>0</v>
      </c>
      <c r="J13" s="219">
        <v>24.89</v>
      </c>
      <c r="K13" s="219">
        <v>9.41</v>
      </c>
      <c r="L13" s="219">
        <v>288.25</v>
      </c>
      <c r="M13" s="219">
        <v>0.78</v>
      </c>
      <c r="N13" s="219">
        <v>1.18</v>
      </c>
      <c r="O13" s="219">
        <v>0</v>
      </c>
      <c r="P13" s="219">
        <v>1.39</v>
      </c>
      <c r="Q13" s="219">
        <v>6.69</v>
      </c>
      <c r="R13" s="219">
        <v>0.42</v>
      </c>
      <c r="S13" s="219">
        <v>8.09</v>
      </c>
      <c r="T13" s="219">
        <v>0</v>
      </c>
      <c r="U13" s="219">
        <v>3.8</v>
      </c>
      <c r="V13" s="219">
        <v>0.2</v>
      </c>
      <c r="W13" s="219">
        <v>0.41</v>
      </c>
      <c r="X13" s="219">
        <v>1.47</v>
      </c>
      <c r="Y13" s="219">
        <v>0</v>
      </c>
      <c r="Z13" s="219">
        <v>2.52</v>
      </c>
      <c r="AA13" s="219">
        <v>0.9</v>
      </c>
      <c r="AB13" s="219">
        <v>0</v>
      </c>
      <c r="AC13" s="219">
        <v>12.92</v>
      </c>
      <c r="AD13" s="219">
        <v>0</v>
      </c>
      <c r="AE13" s="219">
        <v>0</v>
      </c>
      <c r="AF13" s="219">
        <v>0</v>
      </c>
      <c r="AG13" s="219">
        <v>21.09</v>
      </c>
      <c r="AH13" s="219">
        <v>0</v>
      </c>
      <c r="AI13" s="219">
        <v>7.71</v>
      </c>
      <c r="AJ13" s="219">
        <v>0</v>
      </c>
      <c r="AK13" s="219">
        <v>70.91</v>
      </c>
      <c r="AL13" s="219">
        <v>0</v>
      </c>
      <c r="AM13" s="219">
        <v>0</v>
      </c>
      <c r="AN13" s="219">
        <v>0</v>
      </c>
      <c r="AO13" s="219">
        <v>210.98</v>
      </c>
      <c r="AP13" s="219">
        <v>0</v>
      </c>
    </row>
    <row r="14" spans="1:42">
      <c r="A14" t="s">
        <v>56</v>
      </c>
      <c r="B14" s="219">
        <v>0</v>
      </c>
      <c r="C14" s="219">
        <v>5.48</v>
      </c>
      <c r="D14" s="219">
        <v>7.41</v>
      </c>
      <c r="E14" s="219">
        <v>0</v>
      </c>
      <c r="F14" s="219">
        <v>0</v>
      </c>
      <c r="G14" s="219">
        <v>19.989999999999998</v>
      </c>
      <c r="H14" s="219">
        <v>0</v>
      </c>
      <c r="I14" s="219">
        <v>0</v>
      </c>
      <c r="J14" s="219">
        <v>24.89</v>
      </c>
      <c r="K14" s="219">
        <v>9.41</v>
      </c>
      <c r="L14" s="219">
        <v>288.25</v>
      </c>
      <c r="M14" s="219">
        <v>0.78</v>
      </c>
      <c r="N14" s="219">
        <v>1.18</v>
      </c>
      <c r="O14" s="219">
        <v>0</v>
      </c>
      <c r="P14" s="219">
        <v>1.39</v>
      </c>
      <c r="Q14" s="219">
        <v>6.69</v>
      </c>
      <c r="R14" s="219">
        <v>0.42</v>
      </c>
      <c r="S14" s="219">
        <v>8.09</v>
      </c>
      <c r="T14" s="219">
        <v>0</v>
      </c>
      <c r="U14" s="219">
        <v>2.4500000000000002</v>
      </c>
      <c r="V14" s="219">
        <v>0.2</v>
      </c>
      <c r="W14" s="219">
        <v>0.41</v>
      </c>
      <c r="X14" s="219">
        <v>1.47</v>
      </c>
      <c r="Y14" s="219">
        <v>0</v>
      </c>
      <c r="Z14" s="219">
        <v>2.52</v>
      </c>
      <c r="AA14" s="219">
        <v>0.9</v>
      </c>
      <c r="AB14" s="219">
        <v>0</v>
      </c>
      <c r="AC14" s="219">
        <v>12.92</v>
      </c>
      <c r="AD14" s="219">
        <v>0</v>
      </c>
      <c r="AE14" s="219">
        <v>0</v>
      </c>
      <c r="AF14" s="219">
        <v>0</v>
      </c>
      <c r="AG14" s="219">
        <v>21.09</v>
      </c>
      <c r="AH14" s="219">
        <v>0</v>
      </c>
      <c r="AI14" s="219">
        <v>7.71</v>
      </c>
      <c r="AJ14" s="219">
        <v>0</v>
      </c>
      <c r="AK14" s="219">
        <v>70.91</v>
      </c>
      <c r="AL14" s="219">
        <v>0</v>
      </c>
      <c r="AM14" s="219">
        <v>0</v>
      </c>
      <c r="AN14" s="219">
        <v>0</v>
      </c>
      <c r="AO14" s="219">
        <v>210.98</v>
      </c>
      <c r="AP14" s="219">
        <v>0</v>
      </c>
    </row>
    <row r="15" spans="1:42">
      <c r="A15" t="s">
        <v>57</v>
      </c>
      <c r="B15" s="219">
        <v>0</v>
      </c>
      <c r="C15" s="219">
        <v>5.48</v>
      </c>
      <c r="D15" s="219">
        <v>7.41</v>
      </c>
      <c r="E15" s="219">
        <v>0</v>
      </c>
      <c r="F15" s="219">
        <v>0</v>
      </c>
      <c r="G15" s="219">
        <v>19.989999999999998</v>
      </c>
      <c r="H15" s="219">
        <v>0</v>
      </c>
      <c r="I15" s="219">
        <v>0</v>
      </c>
      <c r="J15" s="219">
        <v>24.89</v>
      </c>
      <c r="K15" s="219">
        <v>9.41</v>
      </c>
      <c r="L15" s="219">
        <v>278.58</v>
      </c>
      <c r="M15" s="219">
        <v>0.78</v>
      </c>
      <c r="N15" s="219">
        <v>1.18</v>
      </c>
      <c r="O15" s="219">
        <v>0</v>
      </c>
      <c r="P15" s="219">
        <v>1.39</v>
      </c>
      <c r="Q15" s="219">
        <v>6.69</v>
      </c>
      <c r="R15" s="219">
        <v>0.42</v>
      </c>
      <c r="S15" s="219">
        <v>8.09</v>
      </c>
      <c r="T15" s="219">
        <v>0</v>
      </c>
      <c r="U15" s="219">
        <v>2.41</v>
      </c>
      <c r="V15" s="219">
        <v>0.2</v>
      </c>
      <c r="W15" s="219">
        <v>0.41</v>
      </c>
      <c r="X15" s="219">
        <v>1.47</v>
      </c>
      <c r="Y15" s="219">
        <v>0</v>
      </c>
      <c r="Z15" s="219">
        <v>2.52</v>
      </c>
      <c r="AA15" s="219">
        <v>0.9</v>
      </c>
      <c r="AB15" s="219">
        <v>0</v>
      </c>
      <c r="AC15" s="219">
        <v>12.92</v>
      </c>
      <c r="AD15" s="219">
        <v>0</v>
      </c>
      <c r="AE15" s="219">
        <v>0</v>
      </c>
      <c r="AF15" s="219">
        <v>0</v>
      </c>
      <c r="AG15" s="219">
        <v>21.09</v>
      </c>
      <c r="AH15" s="219">
        <v>0</v>
      </c>
      <c r="AI15" s="219">
        <v>7.71</v>
      </c>
      <c r="AJ15" s="219">
        <v>0</v>
      </c>
      <c r="AK15" s="219">
        <v>70.91</v>
      </c>
      <c r="AL15" s="219">
        <v>0</v>
      </c>
      <c r="AM15" s="219">
        <v>0</v>
      </c>
      <c r="AN15" s="219">
        <v>0</v>
      </c>
      <c r="AO15" s="219">
        <v>210.98</v>
      </c>
      <c r="AP15" s="219">
        <v>0</v>
      </c>
    </row>
    <row r="16" spans="1:42">
      <c r="A16" t="s">
        <v>58</v>
      </c>
      <c r="B16" s="219">
        <v>0</v>
      </c>
      <c r="C16" s="219">
        <v>5.48</v>
      </c>
      <c r="D16" s="219">
        <v>7.41</v>
      </c>
      <c r="E16" s="219">
        <v>0</v>
      </c>
      <c r="F16" s="219">
        <v>0</v>
      </c>
      <c r="G16" s="219">
        <v>19.989999999999998</v>
      </c>
      <c r="H16" s="219">
        <v>0</v>
      </c>
      <c r="I16" s="219">
        <v>0</v>
      </c>
      <c r="J16" s="219">
        <v>24.89</v>
      </c>
      <c r="K16" s="219">
        <v>9.41</v>
      </c>
      <c r="L16" s="219">
        <v>317.27999999999997</v>
      </c>
      <c r="M16" s="219">
        <v>0.78</v>
      </c>
      <c r="N16" s="219">
        <v>1.18</v>
      </c>
      <c r="O16" s="219">
        <v>0</v>
      </c>
      <c r="P16" s="219">
        <v>1.39</v>
      </c>
      <c r="Q16" s="219">
        <v>6.69</v>
      </c>
      <c r="R16" s="219">
        <v>0.42</v>
      </c>
      <c r="S16" s="219">
        <v>8.09</v>
      </c>
      <c r="T16" s="219">
        <v>0</v>
      </c>
      <c r="U16" s="219">
        <v>2.44</v>
      </c>
      <c r="V16" s="219">
        <v>0.2</v>
      </c>
      <c r="W16" s="219">
        <v>0.41</v>
      </c>
      <c r="X16" s="219">
        <v>1.47</v>
      </c>
      <c r="Y16" s="219">
        <v>0</v>
      </c>
      <c r="Z16" s="219">
        <v>2.52</v>
      </c>
      <c r="AA16" s="219">
        <v>0.9</v>
      </c>
      <c r="AB16" s="219">
        <v>0</v>
      </c>
      <c r="AC16" s="219">
        <v>12.92</v>
      </c>
      <c r="AD16" s="219">
        <v>0</v>
      </c>
      <c r="AE16" s="219">
        <v>0</v>
      </c>
      <c r="AF16" s="219">
        <v>0</v>
      </c>
      <c r="AG16" s="219">
        <v>21.09</v>
      </c>
      <c r="AH16" s="219">
        <v>0</v>
      </c>
      <c r="AI16" s="219">
        <v>7.71</v>
      </c>
      <c r="AJ16" s="219">
        <v>0</v>
      </c>
      <c r="AK16" s="219">
        <v>70.91</v>
      </c>
      <c r="AL16" s="219">
        <v>0</v>
      </c>
      <c r="AM16" s="219">
        <v>0</v>
      </c>
      <c r="AN16" s="219">
        <v>0</v>
      </c>
      <c r="AO16" s="219">
        <v>210.98</v>
      </c>
      <c r="AP16" s="219">
        <v>0</v>
      </c>
    </row>
    <row r="17" spans="1:42">
      <c r="A17" t="s">
        <v>59</v>
      </c>
      <c r="B17" s="219">
        <v>0</v>
      </c>
      <c r="C17" s="219">
        <v>5.48</v>
      </c>
      <c r="D17" s="219">
        <v>7.41</v>
      </c>
      <c r="E17" s="219">
        <v>0</v>
      </c>
      <c r="F17" s="219">
        <v>0</v>
      </c>
      <c r="G17" s="219">
        <v>19.989999999999998</v>
      </c>
      <c r="H17" s="219">
        <v>0</v>
      </c>
      <c r="I17" s="219">
        <v>0</v>
      </c>
      <c r="J17" s="219">
        <v>24.89</v>
      </c>
      <c r="K17" s="219">
        <v>5.32</v>
      </c>
      <c r="L17" s="219">
        <v>355.98</v>
      </c>
      <c r="M17" s="219">
        <v>0.78</v>
      </c>
      <c r="N17" s="219">
        <v>1.18</v>
      </c>
      <c r="O17" s="219">
        <v>0</v>
      </c>
      <c r="P17" s="219">
        <v>1.39</v>
      </c>
      <c r="Q17" s="219">
        <v>6.69</v>
      </c>
      <c r="R17" s="219">
        <v>0.42</v>
      </c>
      <c r="S17" s="219">
        <v>8.09</v>
      </c>
      <c r="T17" s="219">
        <v>0</v>
      </c>
      <c r="U17" s="219">
        <v>2.4700000000000002</v>
      </c>
      <c r="V17" s="219">
        <v>0.2</v>
      </c>
      <c r="W17" s="219">
        <v>0.41</v>
      </c>
      <c r="X17" s="219">
        <v>1.47</v>
      </c>
      <c r="Y17" s="219">
        <v>0</v>
      </c>
      <c r="Z17" s="219">
        <v>2.52</v>
      </c>
      <c r="AA17" s="219">
        <v>0.9</v>
      </c>
      <c r="AB17" s="219">
        <v>0</v>
      </c>
      <c r="AC17" s="219">
        <v>12.92</v>
      </c>
      <c r="AD17" s="219">
        <v>0</v>
      </c>
      <c r="AE17" s="219">
        <v>0</v>
      </c>
      <c r="AF17" s="219">
        <v>0</v>
      </c>
      <c r="AG17" s="219">
        <v>21.09</v>
      </c>
      <c r="AH17" s="219">
        <v>0</v>
      </c>
      <c r="AI17" s="219">
        <v>7.71</v>
      </c>
      <c r="AJ17" s="219">
        <v>0</v>
      </c>
      <c r="AK17" s="219">
        <v>70.91</v>
      </c>
      <c r="AL17" s="219">
        <v>0</v>
      </c>
      <c r="AM17" s="219">
        <v>0</v>
      </c>
      <c r="AN17" s="219">
        <v>0</v>
      </c>
      <c r="AO17" s="219">
        <v>210.98</v>
      </c>
      <c r="AP17" s="219">
        <v>0</v>
      </c>
    </row>
    <row r="18" spans="1:42">
      <c r="A18" t="s">
        <v>60</v>
      </c>
      <c r="B18" s="219">
        <v>0</v>
      </c>
      <c r="C18" s="219">
        <v>5.48</v>
      </c>
      <c r="D18" s="219">
        <v>7.41</v>
      </c>
      <c r="E18" s="219">
        <v>0</v>
      </c>
      <c r="F18" s="219">
        <v>0</v>
      </c>
      <c r="G18" s="219">
        <v>19.989999999999998</v>
      </c>
      <c r="H18" s="219">
        <v>0</v>
      </c>
      <c r="I18" s="219">
        <v>0</v>
      </c>
      <c r="J18" s="219">
        <v>24.89</v>
      </c>
      <c r="K18" s="219">
        <v>6.61</v>
      </c>
      <c r="L18" s="219">
        <v>355.98</v>
      </c>
      <c r="M18" s="219">
        <v>0.78</v>
      </c>
      <c r="N18" s="219">
        <v>1.18</v>
      </c>
      <c r="O18" s="219">
        <v>0</v>
      </c>
      <c r="P18" s="219">
        <v>1.39</v>
      </c>
      <c r="Q18" s="219">
        <v>6.69</v>
      </c>
      <c r="R18" s="219">
        <v>0.42</v>
      </c>
      <c r="S18" s="219">
        <v>8.09</v>
      </c>
      <c r="T18" s="219">
        <v>0</v>
      </c>
      <c r="U18" s="219">
        <v>2.33</v>
      </c>
      <c r="V18" s="219">
        <v>0.2</v>
      </c>
      <c r="W18" s="219">
        <v>0.41</v>
      </c>
      <c r="X18" s="219">
        <v>1.47</v>
      </c>
      <c r="Y18" s="219">
        <v>0</v>
      </c>
      <c r="Z18" s="219">
        <v>2.52</v>
      </c>
      <c r="AA18" s="219">
        <v>0.9</v>
      </c>
      <c r="AB18" s="219">
        <v>0</v>
      </c>
      <c r="AC18" s="219">
        <v>12.92</v>
      </c>
      <c r="AD18" s="219">
        <v>0</v>
      </c>
      <c r="AE18" s="219">
        <v>0</v>
      </c>
      <c r="AF18" s="219">
        <v>0</v>
      </c>
      <c r="AG18" s="219">
        <v>21.09</v>
      </c>
      <c r="AH18" s="219">
        <v>0</v>
      </c>
      <c r="AI18" s="219">
        <v>7.71</v>
      </c>
      <c r="AJ18" s="219">
        <v>0</v>
      </c>
      <c r="AK18" s="219">
        <v>70.91</v>
      </c>
      <c r="AL18" s="219">
        <v>0</v>
      </c>
      <c r="AM18" s="219">
        <v>0</v>
      </c>
      <c r="AN18" s="219">
        <v>0</v>
      </c>
      <c r="AO18" s="219">
        <v>210.98</v>
      </c>
      <c r="AP18" s="219">
        <v>0</v>
      </c>
    </row>
    <row r="19" spans="1:42">
      <c r="A19" t="s">
        <v>61</v>
      </c>
      <c r="B19" s="219">
        <v>0</v>
      </c>
      <c r="C19" s="219">
        <v>5.48</v>
      </c>
      <c r="D19" s="219">
        <v>7.41</v>
      </c>
      <c r="E19" s="219">
        <v>0</v>
      </c>
      <c r="F19" s="219">
        <v>0</v>
      </c>
      <c r="G19" s="219">
        <v>19.989999999999998</v>
      </c>
      <c r="H19" s="219">
        <v>0</v>
      </c>
      <c r="I19" s="219">
        <v>0</v>
      </c>
      <c r="J19" s="219">
        <v>24.89</v>
      </c>
      <c r="K19" s="219">
        <v>9.41</v>
      </c>
      <c r="L19" s="219">
        <v>326.95</v>
      </c>
      <c r="M19" s="219">
        <v>0.78</v>
      </c>
      <c r="N19" s="219">
        <v>1.18</v>
      </c>
      <c r="O19" s="219">
        <v>0</v>
      </c>
      <c r="P19" s="219">
        <v>1.39</v>
      </c>
      <c r="Q19" s="219">
        <v>6.69</v>
      </c>
      <c r="R19" s="219">
        <v>0.42</v>
      </c>
      <c r="S19" s="219">
        <v>8.09</v>
      </c>
      <c r="T19" s="219">
        <v>0</v>
      </c>
      <c r="U19" s="219">
        <v>2.95</v>
      </c>
      <c r="V19" s="219">
        <v>0.2</v>
      </c>
      <c r="W19" s="219">
        <v>0.41</v>
      </c>
      <c r="X19" s="219">
        <v>1.47</v>
      </c>
      <c r="Y19" s="219">
        <v>0</v>
      </c>
      <c r="Z19" s="219">
        <v>2.52</v>
      </c>
      <c r="AA19" s="219">
        <v>0.9</v>
      </c>
      <c r="AB19" s="219">
        <v>0</v>
      </c>
      <c r="AC19" s="219">
        <v>12.92</v>
      </c>
      <c r="AD19" s="219">
        <v>0</v>
      </c>
      <c r="AE19" s="219">
        <v>0</v>
      </c>
      <c r="AF19" s="219">
        <v>0</v>
      </c>
      <c r="AG19" s="219">
        <v>21.09</v>
      </c>
      <c r="AH19" s="219">
        <v>0</v>
      </c>
      <c r="AI19" s="219">
        <v>7.71</v>
      </c>
      <c r="AJ19" s="219">
        <v>0</v>
      </c>
      <c r="AK19" s="219">
        <v>70.91</v>
      </c>
      <c r="AL19" s="219">
        <v>0</v>
      </c>
      <c r="AM19" s="219">
        <v>0</v>
      </c>
      <c r="AN19" s="219">
        <v>0</v>
      </c>
      <c r="AO19" s="219">
        <v>210.98</v>
      </c>
      <c r="AP19" s="219">
        <v>0</v>
      </c>
    </row>
    <row r="20" spans="1:42">
      <c r="A20" t="s">
        <v>62</v>
      </c>
      <c r="B20" s="219">
        <v>0</v>
      </c>
      <c r="C20" s="219">
        <v>5.48</v>
      </c>
      <c r="D20" s="219">
        <v>7.41</v>
      </c>
      <c r="E20" s="219">
        <v>0</v>
      </c>
      <c r="F20" s="219">
        <v>0</v>
      </c>
      <c r="G20" s="219">
        <v>19.989999999999998</v>
      </c>
      <c r="H20" s="219">
        <v>0</v>
      </c>
      <c r="I20" s="219">
        <v>0</v>
      </c>
      <c r="J20" s="219">
        <v>24.89</v>
      </c>
      <c r="K20" s="219">
        <v>9.41</v>
      </c>
      <c r="L20" s="219">
        <v>297.93</v>
      </c>
      <c r="M20" s="219">
        <v>0.78</v>
      </c>
      <c r="N20" s="219">
        <v>1.18</v>
      </c>
      <c r="O20" s="219">
        <v>0</v>
      </c>
      <c r="P20" s="219">
        <v>1.39</v>
      </c>
      <c r="Q20" s="219">
        <v>6.69</v>
      </c>
      <c r="R20" s="219">
        <v>0.42</v>
      </c>
      <c r="S20" s="219">
        <v>8.09</v>
      </c>
      <c r="T20" s="219">
        <v>0</v>
      </c>
      <c r="U20" s="219">
        <v>2.0699999999999998</v>
      </c>
      <c r="V20" s="219">
        <v>0.2</v>
      </c>
      <c r="W20" s="219">
        <v>0.41</v>
      </c>
      <c r="X20" s="219">
        <v>1.47</v>
      </c>
      <c r="Y20" s="219">
        <v>0</v>
      </c>
      <c r="Z20" s="219">
        <v>2.52</v>
      </c>
      <c r="AA20" s="219">
        <v>0.9</v>
      </c>
      <c r="AB20" s="219">
        <v>0</v>
      </c>
      <c r="AC20" s="219">
        <v>12.92</v>
      </c>
      <c r="AD20" s="219">
        <v>0</v>
      </c>
      <c r="AE20" s="219">
        <v>0</v>
      </c>
      <c r="AF20" s="219">
        <v>0</v>
      </c>
      <c r="AG20" s="219">
        <v>21.09</v>
      </c>
      <c r="AH20" s="219">
        <v>0</v>
      </c>
      <c r="AI20" s="219">
        <v>7.71</v>
      </c>
      <c r="AJ20" s="219">
        <v>0</v>
      </c>
      <c r="AK20" s="219">
        <v>70.91</v>
      </c>
      <c r="AL20" s="219">
        <v>0</v>
      </c>
      <c r="AM20" s="219">
        <v>0</v>
      </c>
      <c r="AN20" s="219">
        <v>0</v>
      </c>
      <c r="AO20" s="219">
        <v>210.98</v>
      </c>
      <c r="AP20" s="219">
        <v>0</v>
      </c>
    </row>
    <row r="21" spans="1:42">
      <c r="A21" t="s">
        <v>63</v>
      </c>
      <c r="B21" s="219">
        <v>0</v>
      </c>
      <c r="C21" s="219">
        <v>5.48</v>
      </c>
      <c r="D21" s="219">
        <v>7.41</v>
      </c>
      <c r="E21" s="219">
        <v>0</v>
      </c>
      <c r="F21" s="219">
        <v>0</v>
      </c>
      <c r="G21" s="219">
        <v>19.989999999999998</v>
      </c>
      <c r="H21" s="219">
        <v>0</v>
      </c>
      <c r="I21" s="219">
        <v>0</v>
      </c>
      <c r="J21" s="219">
        <v>24.89</v>
      </c>
      <c r="K21" s="219">
        <v>9.41</v>
      </c>
      <c r="L21" s="219">
        <v>336.68</v>
      </c>
      <c r="M21" s="219">
        <v>0.78</v>
      </c>
      <c r="N21" s="219">
        <v>1.18</v>
      </c>
      <c r="O21" s="219">
        <v>0</v>
      </c>
      <c r="P21" s="219">
        <v>1.39</v>
      </c>
      <c r="Q21" s="219">
        <v>6.69</v>
      </c>
      <c r="R21" s="219">
        <v>0</v>
      </c>
      <c r="S21" s="219">
        <v>8.09</v>
      </c>
      <c r="T21" s="219">
        <v>0</v>
      </c>
      <c r="U21" s="219">
        <v>2.0699999999999998</v>
      </c>
      <c r="V21" s="219">
        <v>0</v>
      </c>
      <c r="W21" s="219">
        <v>0.46</v>
      </c>
      <c r="X21" s="219">
        <v>1.47</v>
      </c>
      <c r="Y21" s="219">
        <v>0</v>
      </c>
      <c r="Z21" s="219">
        <v>3.64</v>
      </c>
      <c r="AA21" s="219">
        <v>1.29</v>
      </c>
      <c r="AB21" s="219">
        <v>0</v>
      </c>
      <c r="AC21" s="219">
        <v>12.92</v>
      </c>
      <c r="AD21" s="219">
        <v>0</v>
      </c>
      <c r="AE21" s="219">
        <v>0</v>
      </c>
      <c r="AF21" s="219">
        <v>0</v>
      </c>
      <c r="AG21" s="219">
        <v>21.09</v>
      </c>
      <c r="AH21" s="219">
        <v>0</v>
      </c>
      <c r="AI21" s="219">
        <v>7.71</v>
      </c>
      <c r="AJ21" s="219">
        <v>0</v>
      </c>
      <c r="AK21" s="219">
        <v>70.91</v>
      </c>
      <c r="AL21" s="219">
        <v>0</v>
      </c>
      <c r="AM21" s="219">
        <v>0</v>
      </c>
      <c r="AN21" s="219">
        <v>0</v>
      </c>
      <c r="AO21" s="219">
        <v>210.98</v>
      </c>
      <c r="AP21" s="219">
        <v>0</v>
      </c>
    </row>
    <row r="22" spans="1:42">
      <c r="A22" t="s">
        <v>64</v>
      </c>
      <c r="B22" s="219">
        <v>0</v>
      </c>
      <c r="C22" s="219">
        <v>5.48</v>
      </c>
      <c r="D22" s="219">
        <v>7.41</v>
      </c>
      <c r="E22" s="219">
        <v>0</v>
      </c>
      <c r="F22" s="219">
        <v>0</v>
      </c>
      <c r="G22" s="219">
        <v>19.989999999999998</v>
      </c>
      <c r="H22" s="219">
        <v>0</v>
      </c>
      <c r="I22" s="219">
        <v>0</v>
      </c>
      <c r="J22" s="219">
        <v>24.89</v>
      </c>
      <c r="K22" s="219">
        <v>9.41</v>
      </c>
      <c r="L22" s="219">
        <v>336.68</v>
      </c>
      <c r="M22" s="219">
        <v>0.78</v>
      </c>
      <c r="N22" s="219">
        <v>1.18</v>
      </c>
      <c r="O22" s="219">
        <v>0</v>
      </c>
      <c r="P22" s="219">
        <v>1.39</v>
      </c>
      <c r="Q22" s="219">
        <v>6.69</v>
      </c>
      <c r="R22" s="219">
        <v>0</v>
      </c>
      <c r="S22" s="219">
        <v>8.09</v>
      </c>
      <c r="T22" s="219">
        <v>0</v>
      </c>
      <c r="U22" s="219">
        <v>2.0699999999999998</v>
      </c>
      <c r="V22" s="219">
        <v>0</v>
      </c>
      <c r="W22" s="219">
        <v>0.46</v>
      </c>
      <c r="X22" s="219">
        <v>1.47</v>
      </c>
      <c r="Y22" s="219">
        <v>0</v>
      </c>
      <c r="Z22" s="219">
        <v>3.64</v>
      </c>
      <c r="AA22" s="219">
        <v>1.29</v>
      </c>
      <c r="AB22" s="219">
        <v>0</v>
      </c>
      <c r="AC22" s="219">
        <v>12.92</v>
      </c>
      <c r="AD22" s="219">
        <v>0</v>
      </c>
      <c r="AE22" s="219">
        <v>0</v>
      </c>
      <c r="AF22" s="219">
        <v>0</v>
      </c>
      <c r="AG22" s="219">
        <v>21.09</v>
      </c>
      <c r="AH22" s="219">
        <v>0</v>
      </c>
      <c r="AI22" s="219">
        <v>7.71</v>
      </c>
      <c r="AJ22" s="219">
        <v>0</v>
      </c>
      <c r="AK22" s="219">
        <v>70.91</v>
      </c>
      <c r="AL22" s="219">
        <v>0</v>
      </c>
      <c r="AM22" s="219">
        <v>0</v>
      </c>
      <c r="AN22" s="219">
        <v>0</v>
      </c>
      <c r="AO22" s="219">
        <v>210.98</v>
      </c>
      <c r="AP22" s="219">
        <v>0</v>
      </c>
    </row>
    <row r="23" spans="1:42">
      <c r="A23" t="s">
        <v>65</v>
      </c>
      <c r="B23" s="219">
        <v>0</v>
      </c>
      <c r="C23" s="219">
        <v>5.48</v>
      </c>
      <c r="D23" s="219">
        <v>7.41</v>
      </c>
      <c r="E23" s="219">
        <v>0</v>
      </c>
      <c r="F23" s="219">
        <v>0</v>
      </c>
      <c r="G23" s="219">
        <v>19.989999999999998</v>
      </c>
      <c r="H23" s="219">
        <v>0</v>
      </c>
      <c r="I23" s="219">
        <v>0</v>
      </c>
      <c r="J23" s="219">
        <v>24.89</v>
      </c>
      <c r="K23" s="219">
        <v>9.41</v>
      </c>
      <c r="L23" s="219">
        <v>336.62</v>
      </c>
      <c r="M23" s="219">
        <v>0.78</v>
      </c>
      <c r="N23" s="219">
        <v>1.18</v>
      </c>
      <c r="O23" s="219">
        <v>0</v>
      </c>
      <c r="P23" s="219">
        <v>1.39</v>
      </c>
      <c r="Q23" s="219">
        <v>6.69</v>
      </c>
      <c r="R23" s="219">
        <v>0.42</v>
      </c>
      <c r="S23" s="219">
        <v>5.55</v>
      </c>
      <c r="T23" s="219">
        <v>0</v>
      </c>
      <c r="U23" s="219">
        <v>2.0699999999999998</v>
      </c>
      <c r="V23" s="219">
        <v>0.2</v>
      </c>
      <c r="W23" s="219">
        <v>0.44</v>
      </c>
      <c r="X23" s="219">
        <v>1.47</v>
      </c>
      <c r="Y23" s="219">
        <v>0</v>
      </c>
      <c r="Z23" s="219">
        <v>2.52</v>
      </c>
      <c r="AA23" s="219">
        <v>0.9</v>
      </c>
      <c r="AB23" s="219">
        <v>0</v>
      </c>
      <c r="AC23" s="219">
        <v>12.92</v>
      </c>
      <c r="AD23" s="219">
        <v>0</v>
      </c>
      <c r="AE23" s="219">
        <v>0</v>
      </c>
      <c r="AF23" s="219">
        <v>0</v>
      </c>
      <c r="AG23" s="219">
        <v>21.09</v>
      </c>
      <c r="AH23" s="219">
        <v>0</v>
      </c>
      <c r="AI23" s="219">
        <v>7.71</v>
      </c>
      <c r="AJ23" s="219">
        <v>0</v>
      </c>
      <c r="AK23" s="219">
        <v>70.91</v>
      </c>
      <c r="AL23" s="219">
        <v>0</v>
      </c>
      <c r="AM23" s="219">
        <v>0</v>
      </c>
      <c r="AN23" s="219">
        <v>0</v>
      </c>
      <c r="AO23" s="219">
        <v>210.98</v>
      </c>
      <c r="AP23" s="219">
        <v>0</v>
      </c>
    </row>
    <row r="24" spans="1:42">
      <c r="A24" t="s">
        <v>66</v>
      </c>
      <c r="B24" s="219">
        <v>0</v>
      </c>
      <c r="C24" s="219">
        <v>5.48</v>
      </c>
      <c r="D24" s="219">
        <v>7.41</v>
      </c>
      <c r="E24" s="219">
        <v>0</v>
      </c>
      <c r="F24" s="219">
        <v>0</v>
      </c>
      <c r="G24" s="219">
        <v>19.989999999999998</v>
      </c>
      <c r="H24" s="219">
        <v>0</v>
      </c>
      <c r="I24" s="219">
        <v>0</v>
      </c>
      <c r="J24" s="219">
        <v>24.89</v>
      </c>
      <c r="K24" s="219">
        <v>9.41</v>
      </c>
      <c r="L24" s="219">
        <v>336.63</v>
      </c>
      <c r="M24" s="219">
        <v>0.78</v>
      </c>
      <c r="N24" s="219">
        <v>1.18</v>
      </c>
      <c r="O24" s="219">
        <v>0</v>
      </c>
      <c r="P24" s="219">
        <v>1.39</v>
      </c>
      <c r="Q24" s="219">
        <v>6.69</v>
      </c>
      <c r="R24" s="219">
        <v>0.42</v>
      </c>
      <c r="S24" s="219">
        <v>5.55</v>
      </c>
      <c r="T24" s="219">
        <v>0</v>
      </c>
      <c r="U24" s="219">
        <v>2.0699999999999998</v>
      </c>
      <c r="V24" s="219">
        <v>0.2</v>
      </c>
      <c r="W24" s="219">
        <v>0.44</v>
      </c>
      <c r="X24" s="219">
        <v>1.47</v>
      </c>
      <c r="Y24" s="219">
        <v>0</v>
      </c>
      <c r="Z24" s="219">
        <v>2.52</v>
      </c>
      <c r="AA24" s="219">
        <v>0.9</v>
      </c>
      <c r="AB24" s="219">
        <v>0</v>
      </c>
      <c r="AC24" s="219">
        <v>12.92</v>
      </c>
      <c r="AD24" s="219">
        <v>0</v>
      </c>
      <c r="AE24" s="219">
        <v>0</v>
      </c>
      <c r="AF24" s="219">
        <v>0</v>
      </c>
      <c r="AG24" s="219">
        <v>21.09</v>
      </c>
      <c r="AH24" s="219">
        <v>0</v>
      </c>
      <c r="AI24" s="219">
        <v>7.71</v>
      </c>
      <c r="AJ24" s="219">
        <v>0</v>
      </c>
      <c r="AK24" s="219">
        <v>70.91</v>
      </c>
      <c r="AL24" s="219">
        <v>0</v>
      </c>
      <c r="AM24" s="219">
        <v>0</v>
      </c>
      <c r="AN24" s="219">
        <v>0</v>
      </c>
      <c r="AO24" s="219">
        <v>210.98</v>
      </c>
      <c r="AP24" s="219">
        <v>0</v>
      </c>
    </row>
    <row r="25" spans="1:42">
      <c r="A25" t="s">
        <v>67</v>
      </c>
      <c r="B25" s="219">
        <v>0</v>
      </c>
      <c r="C25" s="219">
        <v>5.48</v>
      </c>
      <c r="D25" s="219">
        <v>7.41</v>
      </c>
      <c r="E25" s="219">
        <v>0</v>
      </c>
      <c r="F25" s="219">
        <v>0</v>
      </c>
      <c r="G25" s="219">
        <v>19.989999999999998</v>
      </c>
      <c r="H25" s="219">
        <v>0</v>
      </c>
      <c r="I25" s="219">
        <v>0</v>
      </c>
      <c r="J25" s="219">
        <v>24.89</v>
      </c>
      <c r="K25" s="219">
        <v>9.41</v>
      </c>
      <c r="L25" s="219">
        <v>336.63</v>
      </c>
      <c r="M25" s="219">
        <v>0.78</v>
      </c>
      <c r="N25" s="219">
        <v>1.18</v>
      </c>
      <c r="O25" s="219">
        <v>0</v>
      </c>
      <c r="P25" s="219">
        <v>1.39</v>
      </c>
      <c r="Q25" s="219">
        <v>6.69</v>
      </c>
      <c r="R25" s="219">
        <v>0.42</v>
      </c>
      <c r="S25" s="219">
        <v>4.43</v>
      </c>
      <c r="T25" s="219">
        <v>0</v>
      </c>
      <c r="U25" s="219">
        <v>2.17</v>
      </c>
      <c r="V25" s="219">
        <v>0.2</v>
      </c>
      <c r="W25" s="219">
        <v>0.44</v>
      </c>
      <c r="X25" s="219">
        <v>1.47</v>
      </c>
      <c r="Y25" s="219">
        <v>0</v>
      </c>
      <c r="Z25" s="219">
        <v>2.52</v>
      </c>
      <c r="AA25" s="219">
        <v>0.9</v>
      </c>
      <c r="AB25" s="219">
        <v>0</v>
      </c>
      <c r="AC25" s="219">
        <v>12.92</v>
      </c>
      <c r="AD25" s="219">
        <v>0</v>
      </c>
      <c r="AE25" s="219">
        <v>0</v>
      </c>
      <c r="AF25" s="219">
        <v>0</v>
      </c>
      <c r="AG25" s="219">
        <v>21.09</v>
      </c>
      <c r="AH25" s="219">
        <v>0</v>
      </c>
      <c r="AI25" s="219">
        <v>7.71</v>
      </c>
      <c r="AJ25" s="219">
        <v>0</v>
      </c>
      <c r="AK25" s="219">
        <v>70.91</v>
      </c>
      <c r="AL25" s="219">
        <v>0</v>
      </c>
      <c r="AM25" s="219">
        <v>0</v>
      </c>
      <c r="AN25" s="219">
        <v>0</v>
      </c>
      <c r="AO25" s="219">
        <v>210.98</v>
      </c>
      <c r="AP25" s="219">
        <v>0</v>
      </c>
    </row>
    <row r="26" spans="1:42">
      <c r="A26" t="s">
        <v>68</v>
      </c>
      <c r="B26" s="219">
        <v>0</v>
      </c>
      <c r="C26" s="219">
        <v>5.48</v>
      </c>
      <c r="D26" s="219">
        <v>7.41</v>
      </c>
      <c r="E26" s="219">
        <v>0</v>
      </c>
      <c r="F26" s="219">
        <v>0</v>
      </c>
      <c r="G26" s="219">
        <v>19.989999999999998</v>
      </c>
      <c r="H26" s="219">
        <v>0</v>
      </c>
      <c r="I26" s="219">
        <v>0</v>
      </c>
      <c r="J26" s="219">
        <v>24.89</v>
      </c>
      <c r="K26" s="219">
        <v>9.41</v>
      </c>
      <c r="L26" s="219">
        <v>336.63</v>
      </c>
      <c r="M26" s="219">
        <v>0.78</v>
      </c>
      <c r="N26" s="219">
        <v>1.18</v>
      </c>
      <c r="O26" s="219">
        <v>0</v>
      </c>
      <c r="P26" s="219">
        <v>1.39</v>
      </c>
      <c r="Q26" s="219">
        <v>6.69</v>
      </c>
      <c r="R26" s="219">
        <v>0.42</v>
      </c>
      <c r="S26" s="219">
        <v>4.43</v>
      </c>
      <c r="T26" s="219">
        <v>0</v>
      </c>
      <c r="U26" s="219">
        <v>2.09</v>
      </c>
      <c r="V26" s="219">
        <v>0.2</v>
      </c>
      <c r="W26" s="219">
        <v>0.44</v>
      </c>
      <c r="X26" s="219">
        <v>1.47</v>
      </c>
      <c r="Y26" s="219">
        <v>0</v>
      </c>
      <c r="Z26" s="219">
        <v>2.52</v>
      </c>
      <c r="AA26" s="219">
        <v>0.9</v>
      </c>
      <c r="AB26" s="219">
        <v>0</v>
      </c>
      <c r="AC26" s="219">
        <v>12.92</v>
      </c>
      <c r="AD26" s="219">
        <v>0</v>
      </c>
      <c r="AE26" s="219">
        <v>0</v>
      </c>
      <c r="AF26" s="219">
        <v>0</v>
      </c>
      <c r="AG26" s="219">
        <v>21.09</v>
      </c>
      <c r="AH26" s="219">
        <v>0</v>
      </c>
      <c r="AI26" s="219">
        <v>7.71</v>
      </c>
      <c r="AJ26" s="219">
        <v>0</v>
      </c>
      <c r="AK26" s="219">
        <v>70.91</v>
      </c>
      <c r="AL26" s="219">
        <v>0</v>
      </c>
      <c r="AM26" s="219">
        <v>0</v>
      </c>
      <c r="AN26" s="219">
        <v>0</v>
      </c>
      <c r="AO26" s="219">
        <v>210.98</v>
      </c>
      <c r="AP26" s="219">
        <v>0</v>
      </c>
    </row>
    <row r="27" spans="1:42">
      <c r="A27" t="s">
        <v>69</v>
      </c>
      <c r="B27" s="219">
        <v>0</v>
      </c>
      <c r="C27" s="219">
        <v>5.15</v>
      </c>
      <c r="D27" s="219">
        <v>7.41</v>
      </c>
      <c r="E27" s="219">
        <v>0</v>
      </c>
      <c r="F27" s="219">
        <v>0</v>
      </c>
      <c r="G27" s="219">
        <v>19.989999999999998</v>
      </c>
      <c r="H27" s="219">
        <v>0</v>
      </c>
      <c r="I27" s="219">
        <v>0</v>
      </c>
      <c r="J27" s="219">
        <v>24.89</v>
      </c>
      <c r="K27" s="219">
        <v>9.41</v>
      </c>
      <c r="L27" s="219">
        <v>336.63</v>
      </c>
      <c r="M27" s="219">
        <v>0.78</v>
      </c>
      <c r="N27" s="219">
        <v>1.18</v>
      </c>
      <c r="O27" s="219">
        <v>0</v>
      </c>
      <c r="P27" s="219">
        <v>1.39</v>
      </c>
      <c r="Q27" s="219">
        <v>6.69</v>
      </c>
      <c r="R27" s="219">
        <v>13.01</v>
      </c>
      <c r="S27" s="219">
        <v>4.41</v>
      </c>
      <c r="T27" s="219">
        <v>0</v>
      </c>
      <c r="U27" s="219">
        <v>2.09</v>
      </c>
      <c r="V27" s="219">
        <v>6.36</v>
      </c>
      <c r="W27" s="219">
        <v>0.44</v>
      </c>
      <c r="X27" s="219">
        <v>1.47</v>
      </c>
      <c r="Y27" s="219">
        <v>0</v>
      </c>
      <c r="Z27" s="219">
        <v>43.83</v>
      </c>
      <c r="AA27" s="219">
        <v>19.93</v>
      </c>
      <c r="AB27" s="219">
        <v>0</v>
      </c>
      <c r="AC27" s="219">
        <v>12.92</v>
      </c>
      <c r="AD27" s="219">
        <v>0</v>
      </c>
      <c r="AE27" s="219">
        <v>0</v>
      </c>
      <c r="AF27" s="219">
        <v>0</v>
      </c>
      <c r="AG27" s="219">
        <v>21.09</v>
      </c>
      <c r="AH27" s="219">
        <v>0</v>
      </c>
      <c r="AI27" s="219">
        <v>7.71</v>
      </c>
      <c r="AJ27" s="219">
        <v>0</v>
      </c>
      <c r="AK27" s="219">
        <v>70.91</v>
      </c>
      <c r="AL27" s="219">
        <v>0</v>
      </c>
      <c r="AM27" s="219">
        <v>0</v>
      </c>
      <c r="AN27" s="219">
        <v>0</v>
      </c>
      <c r="AO27" s="219">
        <v>210.98</v>
      </c>
      <c r="AP27" s="219">
        <v>0</v>
      </c>
    </row>
    <row r="28" spans="1:42">
      <c r="A28" t="s">
        <v>70</v>
      </c>
      <c r="B28" s="219">
        <v>0</v>
      </c>
      <c r="C28" s="219">
        <v>5.15</v>
      </c>
      <c r="D28" s="219">
        <v>7.41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0</v>
      </c>
      <c r="J28" s="219">
        <v>24.89</v>
      </c>
      <c r="K28" s="219">
        <v>9.41</v>
      </c>
      <c r="L28" s="219">
        <v>336.63</v>
      </c>
      <c r="M28" s="219">
        <v>0.78</v>
      </c>
      <c r="N28" s="219">
        <v>1.18</v>
      </c>
      <c r="O28" s="219">
        <v>0</v>
      </c>
      <c r="P28" s="219">
        <v>1.39</v>
      </c>
      <c r="Q28" s="219">
        <v>6.69</v>
      </c>
      <c r="R28" s="219">
        <v>13.01</v>
      </c>
      <c r="S28" s="219">
        <v>4.41</v>
      </c>
      <c r="T28" s="219">
        <v>0</v>
      </c>
      <c r="U28" s="219">
        <v>2.09</v>
      </c>
      <c r="V28" s="219">
        <v>6.36</v>
      </c>
      <c r="W28" s="219">
        <v>0.44</v>
      </c>
      <c r="X28" s="219">
        <v>1.47</v>
      </c>
      <c r="Y28" s="219">
        <v>0</v>
      </c>
      <c r="Z28" s="219">
        <v>43.83</v>
      </c>
      <c r="AA28" s="219">
        <v>19.93</v>
      </c>
      <c r="AB28" s="219">
        <v>0</v>
      </c>
      <c r="AC28" s="219">
        <v>12.92</v>
      </c>
      <c r="AD28" s="219">
        <v>0</v>
      </c>
      <c r="AE28" s="219">
        <v>0</v>
      </c>
      <c r="AF28" s="219">
        <v>0</v>
      </c>
      <c r="AG28" s="219">
        <v>21.09</v>
      </c>
      <c r="AH28" s="219">
        <v>0</v>
      </c>
      <c r="AI28" s="219">
        <v>7.71</v>
      </c>
      <c r="AJ28" s="219">
        <v>0</v>
      </c>
      <c r="AK28" s="219">
        <v>70.91</v>
      </c>
      <c r="AL28" s="219">
        <v>0</v>
      </c>
      <c r="AM28" s="219">
        <v>0</v>
      </c>
      <c r="AN28" s="219">
        <v>0</v>
      </c>
      <c r="AO28" s="219">
        <v>210.98</v>
      </c>
      <c r="AP28" s="219">
        <v>0</v>
      </c>
    </row>
    <row r="29" spans="1:42">
      <c r="A29" t="s">
        <v>71</v>
      </c>
      <c r="B29" s="219">
        <v>0</v>
      </c>
      <c r="C29" s="219">
        <v>5.15</v>
      </c>
      <c r="D29" s="219">
        <v>7.41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0</v>
      </c>
      <c r="J29" s="219">
        <v>24.89</v>
      </c>
      <c r="K29" s="219">
        <v>9.41</v>
      </c>
      <c r="L29" s="219">
        <v>336.63</v>
      </c>
      <c r="M29" s="219">
        <v>0.78</v>
      </c>
      <c r="N29" s="219">
        <v>0.59</v>
      </c>
      <c r="O29" s="219">
        <v>0</v>
      </c>
      <c r="P29" s="219">
        <v>1.39</v>
      </c>
      <c r="Q29" s="219">
        <v>6.69</v>
      </c>
      <c r="R29" s="219">
        <v>10.39</v>
      </c>
      <c r="S29" s="219">
        <v>4.41</v>
      </c>
      <c r="T29" s="219">
        <v>0</v>
      </c>
      <c r="U29" s="219">
        <v>2.09</v>
      </c>
      <c r="V29" s="219">
        <v>6.36</v>
      </c>
      <c r="W29" s="219">
        <v>0.44</v>
      </c>
      <c r="X29" s="219">
        <v>1.47</v>
      </c>
      <c r="Y29" s="219">
        <v>0</v>
      </c>
      <c r="Z29" s="219">
        <v>43.83</v>
      </c>
      <c r="AA29" s="219">
        <v>19.93</v>
      </c>
      <c r="AB29" s="219">
        <v>0</v>
      </c>
      <c r="AC29" s="219">
        <v>12.92</v>
      </c>
      <c r="AD29" s="219">
        <v>0</v>
      </c>
      <c r="AE29" s="219">
        <v>0</v>
      </c>
      <c r="AF29" s="219">
        <v>0</v>
      </c>
      <c r="AG29" s="219">
        <v>21.09</v>
      </c>
      <c r="AH29" s="219">
        <v>0</v>
      </c>
      <c r="AI29" s="219">
        <v>7.71</v>
      </c>
      <c r="AJ29" s="219">
        <v>0</v>
      </c>
      <c r="AK29" s="219">
        <v>70.91</v>
      </c>
      <c r="AL29" s="219">
        <v>0</v>
      </c>
      <c r="AM29" s="219">
        <v>0</v>
      </c>
      <c r="AN29" s="219">
        <v>0</v>
      </c>
      <c r="AO29" s="219">
        <v>210.98</v>
      </c>
      <c r="AP29" s="219">
        <v>0</v>
      </c>
    </row>
    <row r="30" spans="1:42">
      <c r="A30" t="s">
        <v>72</v>
      </c>
      <c r="B30" s="219">
        <v>0</v>
      </c>
      <c r="C30" s="219">
        <v>5.15</v>
      </c>
      <c r="D30" s="219">
        <v>7.41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0</v>
      </c>
      <c r="J30" s="219">
        <v>24.89</v>
      </c>
      <c r="K30" s="219">
        <v>9.41</v>
      </c>
      <c r="L30" s="219">
        <v>355.97</v>
      </c>
      <c r="M30" s="219">
        <v>0.78</v>
      </c>
      <c r="N30" s="219">
        <v>0.59</v>
      </c>
      <c r="O30" s="219">
        <v>0</v>
      </c>
      <c r="P30" s="219">
        <v>1.39</v>
      </c>
      <c r="Q30" s="219">
        <v>6.69</v>
      </c>
      <c r="R30" s="219">
        <v>10.39</v>
      </c>
      <c r="S30" s="219">
        <v>4.41</v>
      </c>
      <c r="T30" s="219">
        <v>0</v>
      </c>
      <c r="U30" s="219">
        <v>2.09</v>
      </c>
      <c r="V30" s="219">
        <v>6.36</v>
      </c>
      <c r="W30" s="219">
        <v>10.51</v>
      </c>
      <c r="X30" s="219">
        <v>35.58</v>
      </c>
      <c r="Y30" s="219">
        <v>0</v>
      </c>
      <c r="Z30" s="219">
        <v>43.83</v>
      </c>
      <c r="AA30" s="219">
        <v>19.93</v>
      </c>
      <c r="AB30" s="219">
        <v>0</v>
      </c>
      <c r="AC30" s="219">
        <v>12.92</v>
      </c>
      <c r="AD30" s="219">
        <v>0</v>
      </c>
      <c r="AE30" s="219">
        <v>0</v>
      </c>
      <c r="AF30" s="219">
        <v>0</v>
      </c>
      <c r="AG30" s="219">
        <v>21.09</v>
      </c>
      <c r="AH30" s="219">
        <v>0</v>
      </c>
      <c r="AI30" s="219">
        <v>7.71</v>
      </c>
      <c r="AJ30" s="219">
        <v>0</v>
      </c>
      <c r="AK30" s="219">
        <v>70.91</v>
      </c>
      <c r="AL30" s="219">
        <v>0</v>
      </c>
      <c r="AM30" s="219">
        <v>0</v>
      </c>
      <c r="AN30" s="219">
        <v>0</v>
      </c>
      <c r="AO30" s="219">
        <v>210.98</v>
      </c>
      <c r="AP30" s="219">
        <v>0</v>
      </c>
    </row>
    <row r="31" spans="1:42">
      <c r="A31" t="s">
        <v>73</v>
      </c>
      <c r="B31" s="219">
        <v>0</v>
      </c>
      <c r="C31" s="219">
        <v>4.83</v>
      </c>
      <c r="D31" s="219">
        <v>7.41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0</v>
      </c>
      <c r="J31" s="219">
        <v>24.89</v>
      </c>
      <c r="K31" s="219">
        <v>9.41</v>
      </c>
      <c r="L31" s="219">
        <v>355.97</v>
      </c>
      <c r="M31" s="219">
        <v>0.78</v>
      </c>
      <c r="N31" s="219">
        <v>0.59</v>
      </c>
      <c r="O31" s="219">
        <v>0</v>
      </c>
      <c r="P31" s="219">
        <v>1.39</v>
      </c>
      <c r="Q31" s="219">
        <v>6.69</v>
      </c>
      <c r="R31" s="219">
        <v>6.6</v>
      </c>
      <c r="S31" s="219">
        <v>4.41</v>
      </c>
      <c r="T31" s="219">
        <v>0</v>
      </c>
      <c r="U31" s="219">
        <v>2.09</v>
      </c>
      <c r="V31" s="219">
        <v>6.36</v>
      </c>
      <c r="W31" s="219">
        <v>10.51</v>
      </c>
      <c r="X31" s="219">
        <v>35.58</v>
      </c>
      <c r="Y31" s="219">
        <v>0</v>
      </c>
      <c r="Z31" s="219">
        <v>43.83</v>
      </c>
      <c r="AA31" s="219">
        <v>19.93</v>
      </c>
      <c r="AB31" s="219">
        <v>0</v>
      </c>
      <c r="AC31" s="219">
        <v>12.92</v>
      </c>
      <c r="AD31" s="219">
        <v>0</v>
      </c>
      <c r="AE31" s="219">
        <v>0</v>
      </c>
      <c r="AF31" s="219">
        <v>0</v>
      </c>
      <c r="AG31" s="219">
        <v>21.09</v>
      </c>
      <c r="AH31" s="219">
        <v>0</v>
      </c>
      <c r="AI31" s="219">
        <v>7.71</v>
      </c>
      <c r="AJ31" s="219">
        <v>0</v>
      </c>
      <c r="AK31" s="219">
        <v>70.91</v>
      </c>
      <c r="AL31" s="219">
        <v>0</v>
      </c>
      <c r="AM31" s="219">
        <v>0</v>
      </c>
      <c r="AN31" s="219">
        <v>0</v>
      </c>
      <c r="AO31" s="219">
        <v>210.98</v>
      </c>
      <c r="AP31" s="219">
        <v>0</v>
      </c>
    </row>
    <row r="32" spans="1:42">
      <c r="A32" t="s">
        <v>74</v>
      </c>
      <c r="B32" s="219">
        <v>0</v>
      </c>
      <c r="C32" s="219">
        <v>4.83</v>
      </c>
      <c r="D32" s="219">
        <v>7.41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0</v>
      </c>
      <c r="J32" s="219">
        <v>24.89</v>
      </c>
      <c r="K32" s="219">
        <v>9.41</v>
      </c>
      <c r="L32" s="219">
        <v>355.97</v>
      </c>
      <c r="M32" s="219">
        <v>0.78</v>
      </c>
      <c r="N32" s="219">
        <v>0.59</v>
      </c>
      <c r="O32" s="219">
        <v>0</v>
      </c>
      <c r="P32" s="219">
        <v>1.39</v>
      </c>
      <c r="Q32" s="219">
        <v>6.69</v>
      </c>
      <c r="R32" s="219">
        <v>6.6</v>
      </c>
      <c r="S32" s="219">
        <v>4.41</v>
      </c>
      <c r="T32" s="219">
        <v>0</v>
      </c>
      <c r="U32" s="219">
        <v>2.09</v>
      </c>
      <c r="V32" s="219">
        <v>6.36</v>
      </c>
      <c r="W32" s="219">
        <v>10.51</v>
      </c>
      <c r="X32" s="219">
        <v>35.58</v>
      </c>
      <c r="Y32" s="219">
        <v>0</v>
      </c>
      <c r="Z32" s="219">
        <v>43.83</v>
      </c>
      <c r="AA32" s="219">
        <v>19.93</v>
      </c>
      <c r="AB32" s="219">
        <v>0</v>
      </c>
      <c r="AC32" s="219">
        <v>12.92</v>
      </c>
      <c r="AD32" s="219">
        <v>0</v>
      </c>
      <c r="AE32" s="219">
        <v>0</v>
      </c>
      <c r="AF32" s="219">
        <v>0</v>
      </c>
      <c r="AG32" s="219">
        <v>21.09</v>
      </c>
      <c r="AH32" s="219">
        <v>0</v>
      </c>
      <c r="AI32" s="219">
        <v>7.71</v>
      </c>
      <c r="AJ32" s="219">
        <v>0</v>
      </c>
      <c r="AK32" s="219">
        <v>70.91</v>
      </c>
      <c r="AL32" s="219">
        <v>0</v>
      </c>
      <c r="AM32" s="219">
        <v>0</v>
      </c>
      <c r="AN32" s="219">
        <v>0</v>
      </c>
      <c r="AO32" s="219">
        <v>210.98</v>
      </c>
      <c r="AP32" s="219">
        <v>0</v>
      </c>
    </row>
    <row r="33" spans="1:42">
      <c r="A33" t="s">
        <v>75</v>
      </c>
      <c r="B33" s="219">
        <v>0</v>
      </c>
      <c r="C33" s="219">
        <v>4.83</v>
      </c>
      <c r="D33" s="219">
        <v>7.41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0</v>
      </c>
      <c r="J33" s="219">
        <v>24.89</v>
      </c>
      <c r="K33" s="219">
        <v>9.41</v>
      </c>
      <c r="L33" s="219">
        <v>355.97</v>
      </c>
      <c r="M33" s="219">
        <v>0.78</v>
      </c>
      <c r="N33" s="219">
        <v>0.59</v>
      </c>
      <c r="O33" s="219">
        <v>0</v>
      </c>
      <c r="P33" s="219">
        <v>1.39</v>
      </c>
      <c r="Q33" s="219">
        <v>6.69</v>
      </c>
      <c r="R33" s="219">
        <v>6.6</v>
      </c>
      <c r="S33" s="219">
        <v>4.41</v>
      </c>
      <c r="T33" s="219">
        <v>0</v>
      </c>
      <c r="U33" s="219">
        <v>2.09</v>
      </c>
      <c r="V33" s="219">
        <v>6.36</v>
      </c>
      <c r="W33" s="219">
        <v>9.35</v>
      </c>
      <c r="X33" s="219">
        <v>35.58</v>
      </c>
      <c r="Y33" s="219">
        <v>0</v>
      </c>
      <c r="Z33" s="219">
        <v>43.83</v>
      </c>
      <c r="AA33" s="219">
        <v>19.93</v>
      </c>
      <c r="AB33" s="219">
        <v>0</v>
      </c>
      <c r="AC33" s="219">
        <v>12.92</v>
      </c>
      <c r="AD33" s="219">
        <v>0</v>
      </c>
      <c r="AE33" s="219">
        <v>0</v>
      </c>
      <c r="AF33" s="219">
        <v>0</v>
      </c>
      <c r="AG33" s="219">
        <v>21.09</v>
      </c>
      <c r="AH33" s="219">
        <v>0</v>
      </c>
      <c r="AI33" s="219">
        <v>7.71</v>
      </c>
      <c r="AJ33" s="219">
        <v>0</v>
      </c>
      <c r="AK33" s="219">
        <v>70.91</v>
      </c>
      <c r="AL33" s="219">
        <v>0</v>
      </c>
      <c r="AM33" s="219">
        <v>0</v>
      </c>
      <c r="AN33" s="219">
        <v>0</v>
      </c>
      <c r="AO33" s="219">
        <v>210.98</v>
      </c>
      <c r="AP33" s="219">
        <v>0</v>
      </c>
    </row>
    <row r="34" spans="1:42">
      <c r="A34" t="s">
        <v>76</v>
      </c>
      <c r="B34" s="219">
        <v>0</v>
      </c>
      <c r="C34" s="219">
        <v>4.83</v>
      </c>
      <c r="D34" s="219">
        <v>7.41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0</v>
      </c>
      <c r="J34" s="219">
        <v>24.89</v>
      </c>
      <c r="K34" s="219">
        <v>9.41</v>
      </c>
      <c r="L34" s="219">
        <v>355.97</v>
      </c>
      <c r="M34" s="219">
        <v>0.78</v>
      </c>
      <c r="N34" s="219">
        <v>0.59</v>
      </c>
      <c r="O34" s="219">
        <v>0</v>
      </c>
      <c r="P34" s="219">
        <v>1.39</v>
      </c>
      <c r="Q34" s="219">
        <v>6.69</v>
      </c>
      <c r="R34" s="219">
        <v>6.6</v>
      </c>
      <c r="S34" s="219">
        <v>4.41</v>
      </c>
      <c r="T34" s="219">
        <v>0</v>
      </c>
      <c r="U34" s="219">
        <v>2.09</v>
      </c>
      <c r="V34" s="219">
        <v>6.36</v>
      </c>
      <c r="W34" s="219">
        <v>10.51</v>
      </c>
      <c r="X34" s="219">
        <v>35.58</v>
      </c>
      <c r="Y34" s="219">
        <v>0</v>
      </c>
      <c r="Z34" s="219">
        <v>43.83</v>
      </c>
      <c r="AA34" s="219">
        <v>19.93</v>
      </c>
      <c r="AB34" s="219">
        <v>0</v>
      </c>
      <c r="AC34" s="219">
        <v>12.92</v>
      </c>
      <c r="AD34" s="219">
        <v>0</v>
      </c>
      <c r="AE34" s="219">
        <v>0</v>
      </c>
      <c r="AF34" s="219">
        <v>0</v>
      </c>
      <c r="AG34" s="219">
        <v>21.09</v>
      </c>
      <c r="AH34" s="219">
        <v>0</v>
      </c>
      <c r="AI34" s="219">
        <v>7.71</v>
      </c>
      <c r="AJ34" s="219">
        <v>0</v>
      </c>
      <c r="AK34" s="219">
        <v>70.91</v>
      </c>
      <c r="AL34" s="219">
        <v>0</v>
      </c>
      <c r="AM34" s="219">
        <v>0</v>
      </c>
      <c r="AN34" s="219">
        <v>0</v>
      </c>
      <c r="AO34" s="219">
        <v>210.98</v>
      </c>
      <c r="AP34" s="219">
        <v>0</v>
      </c>
    </row>
    <row r="35" spans="1:42">
      <c r="A35" t="s">
        <v>77</v>
      </c>
      <c r="B35" s="219">
        <v>0</v>
      </c>
      <c r="C35" s="219">
        <v>4.83</v>
      </c>
      <c r="D35" s="219">
        <v>7.41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0</v>
      </c>
      <c r="J35" s="219">
        <v>23.55</v>
      </c>
      <c r="K35" s="219">
        <v>9.41</v>
      </c>
      <c r="L35" s="219">
        <v>355.97</v>
      </c>
      <c r="M35" s="219">
        <v>0.78</v>
      </c>
      <c r="N35" s="219">
        <v>0.59</v>
      </c>
      <c r="O35" s="219">
        <v>0</v>
      </c>
      <c r="P35" s="219">
        <v>1.39</v>
      </c>
      <c r="Q35" s="219">
        <v>6.69</v>
      </c>
      <c r="R35" s="219">
        <v>11.29</v>
      </c>
      <c r="S35" s="219">
        <v>4.41</v>
      </c>
      <c r="T35" s="219">
        <v>0</v>
      </c>
      <c r="U35" s="219">
        <v>2.09</v>
      </c>
      <c r="V35" s="219">
        <v>6.36</v>
      </c>
      <c r="W35" s="219">
        <v>10.51</v>
      </c>
      <c r="X35" s="219">
        <v>35.58</v>
      </c>
      <c r="Y35" s="219">
        <v>0</v>
      </c>
      <c r="Z35" s="219">
        <v>43.83</v>
      </c>
      <c r="AA35" s="219">
        <v>19.93</v>
      </c>
      <c r="AB35" s="219">
        <v>0</v>
      </c>
      <c r="AC35" s="219">
        <v>12.92</v>
      </c>
      <c r="AD35" s="219">
        <v>0</v>
      </c>
      <c r="AE35" s="219">
        <v>0</v>
      </c>
      <c r="AF35" s="219">
        <v>0</v>
      </c>
      <c r="AG35" s="219">
        <v>21.09</v>
      </c>
      <c r="AH35" s="219">
        <v>0</v>
      </c>
      <c r="AI35" s="219">
        <v>7.71</v>
      </c>
      <c r="AJ35" s="219">
        <v>0</v>
      </c>
      <c r="AK35" s="219">
        <v>70.91</v>
      </c>
      <c r="AL35" s="219">
        <v>0</v>
      </c>
      <c r="AM35" s="219">
        <v>0</v>
      </c>
      <c r="AN35" s="219">
        <v>0</v>
      </c>
      <c r="AO35" s="219">
        <v>210.98</v>
      </c>
      <c r="AP35" s="219">
        <v>0</v>
      </c>
    </row>
    <row r="36" spans="1:42">
      <c r="A36" t="s">
        <v>78</v>
      </c>
      <c r="B36" s="219">
        <v>0</v>
      </c>
      <c r="C36" s="219">
        <v>4.83</v>
      </c>
      <c r="D36" s="219">
        <v>7.41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0</v>
      </c>
      <c r="J36" s="219">
        <v>23.55</v>
      </c>
      <c r="K36" s="219">
        <v>9.41</v>
      </c>
      <c r="L36" s="219">
        <v>355.97</v>
      </c>
      <c r="M36" s="219">
        <v>0.78</v>
      </c>
      <c r="N36" s="219">
        <v>0.59</v>
      </c>
      <c r="O36" s="219">
        <v>0</v>
      </c>
      <c r="P36" s="219">
        <v>1.39</v>
      </c>
      <c r="Q36" s="219">
        <v>6.69</v>
      </c>
      <c r="R36" s="219">
        <v>7.43</v>
      </c>
      <c r="S36" s="219">
        <v>4.41</v>
      </c>
      <c r="T36" s="219">
        <v>0</v>
      </c>
      <c r="U36" s="219">
        <v>2.09</v>
      </c>
      <c r="V36" s="219">
        <v>6.36</v>
      </c>
      <c r="W36" s="219">
        <v>10.51</v>
      </c>
      <c r="X36" s="219">
        <v>35.58</v>
      </c>
      <c r="Y36" s="219">
        <v>0</v>
      </c>
      <c r="Z36" s="219">
        <v>43.83</v>
      </c>
      <c r="AA36" s="219">
        <v>19.93</v>
      </c>
      <c r="AB36" s="219">
        <v>0</v>
      </c>
      <c r="AC36" s="219">
        <v>12.92</v>
      </c>
      <c r="AD36" s="219">
        <v>0</v>
      </c>
      <c r="AE36" s="219">
        <v>0</v>
      </c>
      <c r="AF36" s="219">
        <v>0</v>
      </c>
      <c r="AG36" s="219">
        <v>21.09</v>
      </c>
      <c r="AH36" s="219">
        <v>0</v>
      </c>
      <c r="AI36" s="219">
        <v>7.71</v>
      </c>
      <c r="AJ36" s="219">
        <v>0</v>
      </c>
      <c r="AK36" s="219">
        <v>70.91</v>
      </c>
      <c r="AL36" s="219">
        <v>0</v>
      </c>
      <c r="AM36" s="219">
        <v>0</v>
      </c>
      <c r="AN36" s="219">
        <v>0</v>
      </c>
      <c r="AO36" s="219">
        <v>210.98</v>
      </c>
      <c r="AP36" s="219">
        <v>0</v>
      </c>
    </row>
    <row r="37" spans="1:42">
      <c r="A37" t="s">
        <v>79</v>
      </c>
      <c r="B37" s="219">
        <v>0</v>
      </c>
      <c r="C37" s="219">
        <v>4.83</v>
      </c>
      <c r="D37" s="219">
        <v>7.41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0</v>
      </c>
      <c r="J37" s="219">
        <v>23.55</v>
      </c>
      <c r="K37" s="219">
        <v>9.41</v>
      </c>
      <c r="L37" s="219">
        <v>355.97</v>
      </c>
      <c r="M37" s="219">
        <v>0.78</v>
      </c>
      <c r="N37" s="219">
        <v>0.59</v>
      </c>
      <c r="O37" s="219">
        <v>0</v>
      </c>
      <c r="P37" s="219">
        <v>1.39</v>
      </c>
      <c r="Q37" s="219">
        <v>6.69</v>
      </c>
      <c r="R37" s="219">
        <v>6.61</v>
      </c>
      <c r="S37" s="219">
        <v>4.4000000000000004</v>
      </c>
      <c r="T37" s="219">
        <v>0</v>
      </c>
      <c r="U37" s="219">
        <v>2.09</v>
      </c>
      <c r="V37" s="219">
        <v>6.36</v>
      </c>
      <c r="W37" s="219">
        <v>10.6</v>
      </c>
      <c r="X37" s="219">
        <v>35.58</v>
      </c>
      <c r="Y37" s="219">
        <v>0</v>
      </c>
      <c r="Z37" s="219">
        <v>43.83</v>
      </c>
      <c r="AA37" s="219">
        <v>19.93</v>
      </c>
      <c r="AB37" s="219">
        <v>0</v>
      </c>
      <c r="AC37" s="219">
        <v>12.92</v>
      </c>
      <c r="AD37" s="219">
        <v>0</v>
      </c>
      <c r="AE37" s="219">
        <v>0</v>
      </c>
      <c r="AF37" s="219">
        <v>0</v>
      </c>
      <c r="AG37" s="219">
        <v>21.09</v>
      </c>
      <c r="AH37" s="219">
        <v>0</v>
      </c>
      <c r="AI37" s="219">
        <v>7.71</v>
      </c>
      <c r="AJ37" s="219">
        <v>0</v>
      </c>
      <c r="AK37" s="219">
        <v>70.91</v>
      </c>
      <c r="AL37" s="219">
        <v>0</v>
      </c>
      <c r="AM37" s="219">
        <v>0</v>
      </c>
      <c r="AN37" s="219">
        <v>0</v>
      </c>
      <c r="AO37" s="219">
        <v>210.98</v>
      </c>
      <c r="AP37" s="219">
        <v>0</v>
      </c>
    </row>
    <row r="38" spans="1:42">
      <c r="A38" t="s">
        <v>80</v>
      </c>
      <c r="B38" s="219">
        <v>0</v>
      </c>
      <c r="C38" s="219">
        <v>4.83</v>
      </c>
      <c r="D38" s="219">
        <v>7.41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0</v>
      </c>
      <c r="J38" s="219">
        <v>23.55</v>
      </c>
      <c r="K38" s="219">
        <v>9.41</v>
      </c>
      <c r="L38" s="219">
        <v>355.97</v>
      </c>
      <c r="M38" s="219">
        <v>0.78</v>
      </c>
      <c r="N38" s="219">
        <v>0.59</v>
      </c>
      <c r="O38" s="219">
        <v>0</v>
      </c>
      <c r="P38" s="219">
        <v>1.39</v>
      </c>
      <c r="Q38" s="219">
        <v>6.69</v>
      </c>
      <c r="R38" s="219">
        <v>6.61</v>
      </c>
      <c r="S38" s="219">
        <v>4.4000000000000004</v>
      </c>
      <c r="T38" s="219">
        <v>0</v>
      </c>
      <c r="U38" s="219">
        <v>2.09</v>
      </c>
      <c r="V38" s="219">
        <v>6.36</v>
      </c>
      <c r="W38" s="219">
        <v>10.6</v>
      </c>
      <c r="X38" s="219">
        <v>35.58</v>
      </c>
      <c r="Y38" s="219">
        <v>0</v>
      </c>
      <c r="Z38" s="219">
        <v>43.83</v>
      </c>
      <c r="AA38" s="219">
        <v>19.93</v>
      </c>
      <c r="AB38" s="219">
        <v>0</v>
      </c>
      <c r="AC38" s="219">
        <v>12.92</v>
      </c>
      <c r="AD38" s="219">
        <v>0</v>
      </c>
      <c r="AE38" s="219">
        <v>0</v>
      </c>
      <c r="AF38" s="219">
        <v>0</v>
      </c>
      <c r="AG38" s="219">
        <v>21.09</v>
      </c>
      <c r="AH38" s="219">
        <v>0</v>
      </c>
      <c r="AI38" s="219">
        <v>7.71</v>
      </c>
      <c r="AJ38" s="219">
        <v>0</v>
      </c>
      <c r="AK38" s="219">
        <v>70.91</v>
      </c>
      <c r="AL38" s="219">
        <v>0</v>
      </c>
      <c r="AM38" s="219">
        <v>0</v>
      </c>
      <c r="AN38" s="219">
        <v>0</v>
      </c>
      <c r="AO38" s="219">
        <v>210.98</v>
      </c>
      <c r="AP38" s="219">
        <v>0</v>
      </c>
    </row>
    <row r="39" spans="1:42">
      <c r="A39" t="s">
        <v>81</v>
      </c>
      <c r="B39" s="219">
        <v>0</v>
      </c>
      <c r="C39" s="219">
        <v>4.83</v>
      </c>
      <c r="D39" s="219">
        <v>7.41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0</v>
      </c>
      <c r="J39" s="219">
        <v>23.55</v>
      </c>
      <c r="K39" s="219">
        <v>9.41</v>
      </c>
      <c r="L39" s="219">
        <v>355.97</v>
      </c>
      <c r="M39" s="219">
        <v>0.78</v>
      </c>
      <c r="N39" s="219">
        <v>0.59</v>
      </c>
      <c r="O39" s="219">
        <v>0</v>
      </c>
      <c r="P39" s="219">
        <v>1.39</v>
      </c>
      <c r="Q39" s="219">
        <v>6.69</v>
      </c>
      <c r="R39" s="219">
        <v>6.91</v>
      </c>
      <c r="S39" s="219">
        <v>4.4000000000000004</v>
      </c>
      <c r="T39" s="219">
        <v>0</v>
      </c>
      <c r="U39" s="219">
        <v>2.09</v>
      </c>
      <c r="V39" s="219">
        <v>6.36</v>
      </c>
      <c r="W39" s="219">
        <v>11.34</v>
      </c>
      <c r="X39" s="219">
        <v>35.58</v>
      </c>
      <c r="Y39" s="219">
        <v>0</v>
      </c>
      <c r="Z39" s="219">
        <v>43.83</v>
      </c>
      <c r="AA39" s="219">
        <v>19.93</v>
      </c>
      <c r="AB39" s="219">
        <v>0</v>
      </c>
      <c r="AC39" s="219">
        <v>12.92</v>
      </c>
      <c r="AD39" s="219">
        <v>0</v>
      </c>
      <c r="AE39" s="219">
        <v>0</v>
      </c>
      <c r="AF39" s="219">
        <v>0</v>
      </c>
      <c r="AG39" s="219">
        <v>21.09</v>
      </c>
      <c r="AH39" s="219">
        <v>0</v>
      </c>
      <c r="AI39" s="219">
        <v>7.71</v>
      </c>
      <c r="AJ39" s="219">
        <v>0</v>
      </c>
      <c r="AK39" s="219">
        <v>70.91</v>
      </c>
      <c r="AL39" s="219">
        <v>0</v>
      </c>
      <c r="AM39" s="219">
        <v>0</v>
      </c>
      <c r="AN39" s="219">
        <v>0</v>
      </c>
      <c r="AO39" s="219">
        <v>210.98</v>
      </c>
      <c r="AP39" s="219">
        <v>0</v>
      </c>
    </row>
    <row r="40" spans="1:42">
      <c r="A40" t="s">
        <v>82</v>
      </c>
      <c r="B40" s="219">
        <v>0</v>
      </c>
      <c r="C40" s="219">
        <v>4.83</v>
      </c>
      <c r="D40" s="219">
        <v>7.41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0</v>
      </c>
      <c r="J40" s="219">
        <v>23.55</v>
      </c>
      <c r="K40" s="219">
        <v>9.41</v>
      </c>
      <c r="L40" s="219">
        <v>355.97</v>
      </c>
      <c r="M40" s="219">
        <v>0.78</v>
      </c>
      <c r="N40" s="219">
        <v>0.59</v>
      </c>
      <c r="O40" s="219">
        <v>0</v>
      </c>
      <c r="P40" s="219">
        <v>1.39</v>
      </c>
      <c r="Q40" s="219">
        <v>6.69</v>
      </c>
      <c r="R40" s="219">
        <v>6.91</v>
      </c>
      <c r="S40" s="219">
        <v>4.4000000000000004</v>
      </c>
      <c r="T40" s="219">
        <v>0</v>
      </c>
      <c r="U40" s="219">
        <v>2.09</v>
      </c>
      <c r="V40" s="219">
        <v>6.36</v>
      </c>
      <c r="W40" s="219">
        <v>11.34</v>
      </c>
      <c r="X40" s="219">
        <v>35.58</v>
      </c>
      <c r="Y40" s="219">
        <v>0</v>
      </c>
      <c r="Z40" s="219">
        <v>43.83</v>
      </c>
      <c r="AA40" s="219">
        <v>19.93</v>
      </c>
      <c r="AB40" s="219">
        <v>0</v>
      </c>
      <c r="AC40" s="219">
        <v>12.92</v>
      </c>
      <c r="AD40" s="219">
        <v>0</v>
      </c>
      <c r="AE40" s="219">
        <v>0</v>
      </c>
      <c r="AF40" s="219">
        <v>0</v>
      </c>
      <c r="AG40" s="219">
        <v>21.09</v>
      </c>
      <c r="AH40" s="219">
        <v>0</v>
      </c>
      <c r="AI40" s="219">
        <v>7.71</v>
      </c>
      <c r="AJ40" s="219">
        <v>0</v>
      </c>
      <c r="AK40" s="219">
        <v>70.91</v>
      </c>
      <c r="AL40" s="219">
        <v>0</v>
      </c>
      <c r="AM40" s="219">
        <v>0</v>
      </c>
      <c r="AN40" s="219">
        <v>0</v>
      </c>
      <c r="AO40" s="219">
        <v>210.98</v>
      </c>
      <c r="AP40" s="219">
        <v>0</v>
      </c>
    </row>
    <row r="41" spans="1:42">
      <c r="A41" t="s">
        <v>83</v>
      </c>
      <c r="B41" s="219">
        <v>0</v>
      </c>
      <c r="C41" s="219">
        <v>4.83</v>
      </c>
      <c r="D41" s="219">
        <v>7.41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0</v>
      </c>
      <c r="J41" s="219">
        <v>23.55</v>
      </c>
      <c r="K41" s="219">
        <v>9.41</v>
      </c>
      <c r="L41" s="219">
        <v>355.97</v>
      </c>
      <c r="M41" s="219">
        <v>0.78</v>
      </c>
      <c r="N41" s="219">
        <v>0.59</v>
      </c>
      <c r="O41" s="219">
        <v>0</v>
      </c>
      <c r="P41" s="219">
        <v>1.39</v>
      </c>
      <c r="Q41" s="219">
        <v>6.69</v>
      </c>
      <c r="R41" s="219">
        <v>6.91</v>
      </c>
      <c r="S41" s="219">
        <v>4.43</v>
      </c>
      <c r="T41" s="219">
        <v>0</v>
      </c>
      <c r="U41" s="219">
        <v>2.09</v>
      </c>
      <c r="V41" s="219">
        <v>6.36</v>
      </c>
      <c r="W41" s="219">
        <v>11.34</v>
      </c>
      <c r="X41" s="219">
        <v>35.590000000000003</v>
      </c>
      <c r="Y41" s="219">
        <v>0</v>
      </c>
      <c r="Z41" s="219">
        <v>43.83</v>
      </c>
      <c r="AA41" s="219">
        <v>19.93</v>
      </c>
      <c r="AB41" s="219">
        <v>0</v>
      </c>
      <c r="AC41" s="219">
        <v>12.92</v>
      </c>
      <c r="AD41" s="219">
        <v>0</v>
      </c>
      <c r="AE41" s="219">
        <v>0</v>
      </c>
      <c r="AF41" s="219">
        <v>0</v>
      </c>
      <c r="AG41" s="219">
        <v>21.09</v>
      </c>
      <c r="AH41" s="219">
        <v>0</v>
      </c>
      <c r="AI41" s="219">
        <v>7.71</v>
      </c>
      <c r="AJ41" s="219">
        <v>0</v>
      </c>
      <c r="AK41" s="219">
        <v>70.91</v>
      </c>
      <c r="AL41" s="219">
        <v>0</v>
      </c>
      <c r="AM41" s="219">
        <v>0</v>
      </c>
      <c r="AN41" s="219">
        <v>0</v>
      </c>
      <c r="AO41" s="219">
        <v>210.98</v>
      </c>
      <c r="AP41" s="219">
        <v>0</v>
      </c>
    </row>
    <row r="42" spans="1:42">
      <c r="A42" t="s">
        <v>84</v>
      </c>
      <c r="B42" s="219">
        <v>0</v>
      </c>
      <c r="C42" s="219">
        <v>4.83</v>
      </c>
      <c r="D42" s="219">
        <v>7.41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0</v>
      </c>
      <c r="J42" s="219">
        <v>23.55</v>
      </c>
      <c r="K42" s="219">
        <v>9.41</v>
      </c>
      <c r="L42" s="219">
        <v>355.97</v>
      </c>
      <c r="M42" s="219">
        <v>0.78</v>
      </c>
      <c r="N42" s="219">
        <v>0.59</v>
      </c>
      <c r="O42" s="219">
        <v>0</v>
      </c>
      <c r="P42" s="219">
        <v>1.39</v>
      </c>
      <c r="Q42" s="219">
        <v>6.69</v>
      </c>
      <c r="R42" s="219">
        <v>6.91</v>
      </c>
      <c r="S42" s="219">
        <v>4.43</v>
      </c>
      <c r="T42" s="219">
        <v>0</v>
      </c>
      <c r="U42" s="219">
        <v>2.09</v>
      </c>
      <c r="V42" s="219">
        <v>6.36</v>
      </c>
      <c r="W42" s="219">
        <v>11.34</v>
      </c>
      <c r="X42" s="219">
        <v>35.590000000000003</v>
      </c>
      <c r="Y42" s="219">
        <v>0</v>
      </c>
      <c r="Z42" s="219">
        <v>43.83</v>
      </c>
      <c r="AA42" s="219">
        <v>19.93</v>
      </c>
      <c r="AB42" s="219">
        <v>0</v>
      </c>
      <c r="AC42" s="219">
        <v>12.92</v>
      </c>
      <c r="AD42" s="219">
        <v>0</v>
      </c>
      <c r="AE42" s="219">
        <v>0</v>
      </c>
      <c r="AF42" s="219">
        <v>0</v>
      </c>
      <c r="AG42" s="219">
        <v>21.09</v>
      </c>
      <c r="AH42" s="219">
        <v>0</v>
      </c>
      <c r="AI42" s="219">
        <v>7.71</v>
      </c>
      <c r="AJ42" s="219">
        <v>0</v>
      </c>
      <c r="AK42" s="219">
        <v>70.91</v>
      </c>
      <c r="AL42" s="219">
        <v>0</v>
      </c>
      <c r="AM42" s="219">
        <v>0</v>
      </c>
      <c r="AN42" s="219">
        <v>0</v>
      </c>
      <c r="AO42" s="219">
        <v>210.98</v>
      </c>
      <c r="AP42" s="219">
        <v>0</v>
      </c>
    </row>
    <row r="43" spans="1:42">
      <c r="A43" t="s">
        <v>85</v>
      </c>
      <c r="B43" s="219">
        <v>0</v>
      </c>
      <c r="C43" s="219">
        <v>4.3499999999999996</v>
      </c>
      <c r="D43" s="219">
        <v>7.41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0</v>
      </c>
      <c r="J43" s="219">
        <v>23.55</v>
      </c>
      <c r="K43" s="219">
        <v>7.06</v>
      </c>
      <c r="L43" s="219">
        <v>355.98</v>
      </c>
      <c r="M43" s="219">
        <v>0.78</v>
      </c>
      <c r="N43" s="219">
        <v>0.59</v>
      </c>
      <c r="O43" s="219">
        <v>0</v>
      </c>
      <c r="P43" s="219">
        <v>1.39</v>
      </c>
      <c r="Q43" s="219">
        <v>6.69</v>
      </c>
      <c r="R43" s="219">
        <v>13.01</v>
      </c>
      <c r="S43" s="219">
        <v>4.04</v>
      </c>
      <c r="T43" s="219">
        <v>0</v>
      </c>
      <c r="U43" s="219">
        <v>2.09</v>
      </c>
      <c r="V43" s="219">
        <v>6.36</v>
      </c>
      <c r="W43" s="219">
        <v>11.34</v>
      </c>
      <c r="X43" s="219">
        <v>35.590000000000003</v>
      </c>
      <c r="Y43" s="219">
        <v>0</v>
      </c>
      <c r="Z43" s="219">
        <v>43.83</v>
      </c>
      <c r="AA43" s="219">
        <v>19.809999999999999</v>
      </c>
      <c r="AB43" s="219">
        <v>0</v>
      </c>
      <c r="AC43" s="219">
        <v>12.92</v>
      </c>
      <c r="AD43" s="219">
        <v>0</v>
      </c>
      <c r="AE43" s="219">
        <v>0</v>
      </c>
      <c r="AF43" s="219">
        <v>0</v>
      </c>
      <c r="AG43" s="219">
        <v>21.09</v>
      </c>
      <c r="AH43" s="219">
        <v>0</v>
      </c>
      <c r="AI43" s="219">
        <v>7.71</v>
      </c>
      <c r="AJ43" s="219">
        <v>0</v>
      </c>
      <c r="AK43" s="219">
        <v>70.91</v>
      </c>
      <c r="AL43" s="219">
        <v>0</v>
      </c>
      <c r="AM43" s="219">
        <v>0</v>
      </c>
      <c r="AN43" s="219">
        <v>0</v>
      </c>
      <c r="AO43" s="219">
        <v>206.63</v>
      </c>
      <c r="AP43" s="219">
        <v>0</v>
      </c>
    </row>
    <row r="44" spans="1:42">
      <c r="A44" t="s">
        <v>86</v>
      </c>
      <c r="B44" s="219">
        <v>0</v>
      </c>
      <c r="C44" s="219">
        <v>4.3499999999999996</v>
      </c>
      <c r="D44" s="219">
        <v>7.41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0</v>
      </c>
      <c r="J44" s="219">
        <v>23.55</v>
      </c>
      <c r="K44" s="219">
        <v>7.06</v>
      </c>
      <c r="L44" s="219">
        <v>355.98</v>
      </c>
      <c r="M44" s="219">
        <v>0.78</v>
      </c>
      <c r="N44" s="219">
        <v>0.59</v>
      </c>
      <c r="O44" s="219">
        <v>0</v>
      </c>
      <c r="P44" s="219">
        <v>1.39</v>
      </c>
      <c r="Q44" s="219">
        <v>6.69</v>
      </c>
      <c r="R44" s="219">
        <v>13.01</v>
      </c>
      <c r="S44" s="219">
        <v>4.04</v>
      </c>
      <c r="T44" s="219">
        <v>0</v>
      </c>
      <c r="U44" s="219">
        <v>2.09</v>
      </c>
      <c r="V44" s="219">
        <v>0.2</v>
      </c>
      <c r="W44" s="219">
        <v>1.27</v>
      </c>
      <c r="X44" s="219">
        <v>1.47</v>
      </c>
      <c r="Y44" s="219">
        <v>0</v>
      </c>
      <c r="Z44" s="219">
        <v>43.83</v>
      </c>
      <c r="AA44" s="219">
        <v>19.809999999999999</v>
      </c>
      <c r="AB44" s="219">
        <v>0</v>
      </c>
      <c r="AC44" s="219">
        <v>12.92</v>
      </c>
      <c r="AD44" s="219">
        <v>0</v>
      </c>
      <c r="AE44" s="219">
        <v>0</v>
      </c>
      <c r="AF44" s="219">
        <v>0</v>
      </c>
      <c r="AG44" s="219">
        <v>21.09</v>
      </c>
      <c r="AH44" s="219">
        <v>0</v>
      </c>
      <c r="AI44" s="219">
        <v>7.71</v>
      </c>
      <c r="AJ44" s="219">
        <v>0</v>
      </c>
      <c r="AK44" s="219">
        <v>70.91</v>
      </c>
      <c r="AL44" s="219">
        <v>0</v>
      </c>
      <c r="AM44" s="219">
        <v>0</v>
      </c>
      <c r="AN44" s="219">
        <v>0</v>
      </c>
      <c r="AO44" s="219">
        <v>206.63</v>
      </c>
      <c r="AP44" s="219">
        <v>0</v>
      </c>
    </row>
    <row r="45" spans="1:42">
      <c r="A45" t="s">
        <v>87</v>
      </c>
      <c r="B45" s="219">
        <v>0</v>
      </c>
      <c r="C45" s="219">
        <v>4.3499999999999996</v>
      </c>
      <c r="D45" s="219">
        <v>7.41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0</v>
      </c>
      <c r="J45" s="219">
        <v>23.55</v>
      </c>
      <c r="K45" s="219">
        <v>7.06</v>
      </c>
      <c r="L45" s="219">
        <v>355.97</v>
      </c>
      <c r="M45" s="219">
        <v>0.78</v>
      </c>
      <c r="N45" s="219">
        <v>0.59</v>
      </c>
      <c r="O45" s="219">
        <v>0</v>
      </c>
      <c r="P45" s="219">
        <v>1.39</v>
      </c>
      <c r="Q45" s="219">
        <v>6.69</v>
      </c>
      <c r="R45" s="219">
        <v>13.01</v>
      </c>
      <c r="S45" s="219">
        <v>4.04</v>
      </c>
      <c r="T45" s="219">
        <v>0</v>
      </c>
      <c r="U45" s="219">
        <v>2.09</v>
      </c>
      <c r="V45" s="219">
        <v>0.21</v>
      </c>
      <c r="W45" s="219">
        <v>1.58</v>
      </c>
      <c r="X45" s="219">
        <v>1.47</v>
      </c>
      <c r="Y45" s="219">
        <v>0</v>
      </c>
      <c r="Z45" s="219">
        <v>2.1800000000000002</v>
      </c>
      <c r="AA45" s="219">
        <v>19.809999999999999</v>
      </c>
      <c r="AB45" s="219">
        <v>0</v>
      </c>
      <c r="AC45" s="219">
        <v>12.92</v>
      </c>
      <c r="AD45" s="219">
        <v>0</v>
      </c>
      <c r="AE45" s="219">
        <v>0</v>
      </c>
      <c r="AF45" s="219">
        <v>0</v>
      </c>
      <c r="AG45" s="219">
        <v>21.09</v>
      </c>
      <c r="AH45" s="219">
        <v>0</v>
      </c>
      <c r="AI45" s="219">
        <v>7.71</v>
      </c>
      <c r="AJ45" s="219">
        <v>0</v>
      </c>
      <c r="AK45" s="219">
        <v>70.91</v>
      </c>
      <c r="AL45" s="219">
        <v>0</v>
      </c>
      <c r="AM45" s="219">
        <v>0</v>
      </c>
      <c r="AN45" s="219">
        <v>0</v>
      </c>
      <c r="AO45" s="219">
        <v>206.63</v>
      </c>
      <c r="AP45" s="219">
        <v>0</v>
      </c>
    </row>
    <row r="46" spans="1:42">
      <c r="A46" t="s">
        <v>88</v>
      </c>
      <c r="B46" s="219">
        <v>0</v>
      </c>
      <c r="C46" s="219">
        <v>4.3499999999999996</v>
      </c>
      <c r="D46" s="219">
        <v>7.41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0</v>
      </c>
      <c r="J46" s="219">
        <v>23.55</v>
      </c>
      <c r="K46" s="219">
        <v>7.23</v>
      </c>
      <c r="L46" s="219">
        <v>355.97</v>
      </c>
      <c r="M46" s="219">
        <v>0.78</v>
      </c>
      <c r="N46" s="219">
        <v>0.59</v>
      </c>
      <c r="O46" s="219">
        <v>0</v>
      </c>
      <c r="P46" s="219">
        <v>1.39</v>
      </c>
      <c r="Q46" s="219">
        <v>6.69</v>
      </c>
      <c r="R46" s="219">
        <v>13.01</v>
      </c>
      <c r="S46" s="219">
        <v>4.04</v>
      </c>
      <c r="T46" s="219">
        <v>0</v>
      </c>
      <c r="U46" s="219">
        <v>2.09</v>
      </c>
      <c r="V46" s="219">
        <v>0.21</v>
      </c>
      <c r="W46" s="219">
        <v>1.27</v>
      </c>
      <c r="X46" s="219">
        <v>1.47</v>
      </c>
      <c r="Y46" s="219">
        <v>0</v>
      </c>
      <c r="Z46" s="219">
        <v>2.1800000000000002</v>
      </c>
      <c r="AA46" s="219">
        <v>19.93</v>
      </c>
      <c r="AB46" s="219">
        <v>0</v>
      </c>
      <c r="AC46" s="219">
        <v>12.92</v>
      </c>
      <c r="AD46" s="219">
        <v>0</v>
      </c>
      <c r="AE46" s="219">
        <v>0</v>
      </c>
      <c r="AF46" s="219">
        <v>0</v>
      </c>
      <c r="AG46" s="219">
        <v>21.09</v>
      </c>
      <c r="AH46" s="219">
        <v>0</v>
      </c>
      <c r="AI46" s="219">
        <v>7.71</v>
      </c>
      <c r="AJ46" s="219">
        <v>0</v>
      </c>
      <c r="AK46" s="219">
        <v>70.91</v>
      </c>
      <c r="AL46" s="219">
        <v>0</v>
      </c>
      <c r="AM46" s="219">
        <v>0</v>
      </c>
      <c r="AN46" s="219">
        <v>0</v>
      </c>
      <c r="AO46" s="219">
        <v>206.63</v>
      </c>
      <c r="AP46" s="219">
        <v>0</v>
      </c>
    </row>
    <row r="47" spans="1:42">
      <c r="A47" t="s">
        <v>89</v>
      </c>
      <c r="B47" s="219">
        <v>0</v>
      </c>
      <c r="C47" s="219">
        <v>4.3499999999999996</v>
      </c>
      <c r="D47" s="219">
        <v>7.41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0</v>
      </c>
      <c r="J47" s="219">
        <v>23.55</v>
      </c>
      <c r="K47" s="219">
        <v>7.35</v>
      </c>
      <c r="L47" s="219">
        <v>355.97</v>
      </c>
      <c r="M47" s="219">
        <v>0.78</v>
      </c>
      <c r="N47" s="219">
        <v>0.59</v>
      </c>
      <c r="O47" s="219">
        <v>0</v>
      </c>
      <c r="P47" s="219">
        <v>1.39</v>
      </c>
      <c r="Q47" s="219">
        <v>6.69</v>
      </c>
      <c r="R47" s="219">
        <v>0.42</v>
      </c>
      <c r="S47" s="219">
        <v>4.04</v>
      </c>
      <c r="T47" s="219">
        <v>0</v>
      </c>
      <c r="U47" s="219">
        <v>2.09</v>
      </c>
      <c r="V47" s="219">
        <v>0.21</v>
      </c>
      <c r="W47" s="219">
        <v>1.27</v>
      </c>
      <c r="X47" s="219">
        <v>1.47</v>
      </c>
      <c r="Y47" s="219">
        <v>0</v>
      </c>
      <c r="Z47" s="219">
        <v>2.52</v>
      </c>
      <c r="AA47" s="219">
        <v>0.9</v>
      </c>
      <c r="AB47" s="219">
        <v>0</v>
      </c>
      <c r="AC47" s="219">
        <v>12.92</v>
      </c>
      <c r="AD47" s="219">
        <v>0</v>
      </c>
      <c r="AE47" s="219">
        <v>0</v>
      </c>
      <c r="AF47" s="219">
        <v>0</v>
      </c>
      <c r="AG47" s="219">
        <v>21.09</v>
      </c>
      <c r="AH47" s="219">
        <v>0</v>
      </c>
      <c r="AI47" s="219">
        <v>7.71</v>
      </c>
      <c r="AJ47" s="219">
        <v>0</v>
      </c>
      <c r="AK47" s="219">
        <v>70.69</v>
      </c>
      <c r="AL47" s="219">
        <v>0</v>
      </c>
      <c r="AM47" s="219">
        <v>0</v>
      </c>
      <c r="AN47" s="219">
        <v>0</v>
      </c>
      <c r="AO47" s="219">
        <v>206.63</v>
      </c>
      <c r="AP47" s="219">
        <v>0</v>
      </c>
    </row>
    <row r="48" spans="1:42">
      <c r="A48" t="s">
        <v>90</v>
      </c>
      <c r="B48" s="219">
        <v>0</v>
      </c>
      <c r="C48" s="219">
        <v>4.3499999999999996</v>
      </c>
      <c r="D48" s="219">
        <v>7.41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0</v>
      </c>
      <c r="J48" s="219">
        <v>23.55</v>
      </c>
      <c r="K48" s="219">
        <v>8.2899999999999991</v>
      </c>
      <c r="L48" s="219">
        <v>355.97</v>
      </c>
      <c r="M48" s="219">
        <v>0.78</v>
      </c>
      <c r="N48" s="219">
        <v>0.59</v>
      </c>
      <c r="O48" s="219">
        <v>0</v>
      </c>
      <c r="P48" s="219">
        <v>1.39</v>
      </c>
      <c r="Q48" s="219">
        <v>6.69</v>
      </c>
      <c r="R48" s="219">
        <v>0.42</v>
      </c>
      <c r="S48" s="219">
        <v>4.04</v>
      </c>
      <c r="T48" s="219">
        <v>0</v>
      </c>
      <c r="U48" s="219">
        <v>2.09</v>
      </c>
      <c r="V48" s="219">
        <v>0.21</v>
      </c>
      <c r="W48" s="219">
        <v>1.27</v>
      </c>
      <c r="X48" s="219">
        <v>1.47</v>
      </c>
      <c r="Y48" s="219">
        <v>0</v>
      </c>
      <c r="Z48" s="219">
        <v>2.52</v>
      </c>
      <c r="AA48" s="219">
        <v>0.9</v>
      </c>
      <c r="AB48" s="219">
        <v>0</v>
      </c>
      <c r="AC48" s="219">
        <v>12.92</v>
      </c>
      <c r="AD48" s="219">
        <v>0</v>
      </c>
      <c r="AE48" s="219">
        <v>0</v>
      </c>
      <c r="AF48" s="219">
        <v>0</v>
      </c>
      <c r="AG48" s="219">
        <v>21.09</v>
      </c>
      <c r="AH48" s="219">
        <v>0</v>
      </c>
      <c r="AI48" s="219">
        <v>7.71</v>
      </c>
      <c r="AJ48" s="219">
        <v>0</v>
      </c>
      <c r="AK48" s="219">
        <v>70.69</v>
      </c>
      <c r="AL48" s="219">
        <v>0</v>
      </c>
      <c r="AM48" s="219">
        <v>0</v>
      </c>
      <c r="AN48" s="219">
        <v>0</v>
      </c>
      <c r="AO48" s="219">
        <v>206.63</v>
      </c>
      <c r="AP48" s="219">
        <v>0</v>
      </c>
    </row>
    <row r="49" spans="1:42">
      <c r="A49" t="s">
        <v>91</v>
      </c>
      <c r="B49" s="219">
        <v>0</v>
      </c>
      <c r="C49" s="219">
        <v>4.3499999999999996</v>
      </c>
      <c r="D49" s="219">
        <v>7.41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0</v>
      </c>
      <c r="J49" s="219">
        <v>23.55</v>
      </c>
      <c r="K49" s="219">
        <v>8.3000000000000007</v>
      </c>
      <c r="L49" s="219">
        <v>326.95</v>
      </c>
      <c r="M49" s="219">
        <v>0.78</v>
      </c>
      <c r="N49" s="219">
        <v>0.59</v>
      </c>
      <c r="O49" s="219">
        <v>0</v>
      </c>
      <c r="P49" s="219">
        <v>1.39</v>
      </c>
      <c r="Q49" s="219">
        <v>6.69</v>
      </c>
      <c r="R49" s="219">
        <v>0.42</v>
      </c>
      <c r="S49" s="219">
        <v>4.04</v>
      </c>
      <c r="T49" s="219">
        <v>0</v>
      </c>
      <c r="U49" s="219">
        <v>2.09</v>
      </c>
      <c r="V49" s="219">
        <v>0.21</v>
      </c>
      <c r="W49" s="219">
        <v>1.27</v>
      </c>
      <c r="X49" s="219">
        <v>1.47</v>
      </c>
      <c r="Y49" s="219">
        <v>0</v>
      </c>
      <c r="Z49" s="219">
        <v>2.52</v>
      </c>
      <c r="AA49" s="219">
        <v>0.9</v>
      </c>
      <c r="AB49" s="219">
        <v>0</v>
      </c>
      <c r="AC49" s="219">
        <v>12.92</v>
      </c>
      <c r="AD49" s="219">
        <v>0</v>
      </c>
      <c r="AE49" s="219">
        <v>0</v>
      </c>
      <c r="AF49" s="219">
        <v>0</v>
      </c>
      <c r="AG49" s="219">
        <v>21.09</v>
      </c>
      <c r="AH49" s="219">
        <v>0</v>
      </c>
      <c r="AI49" s="219">
        <v>7.71</v>
      </c>
      <c r="AJ49" s="219">
        <v>0</v>
      </c>
      <c r="AK49" s="219">
        <v>70.69</v>
      </c>
      <c r="AL49" s="219">
        <v>0</v>
      </c>
      <c r="AM49" s="219">
        <v>0</v>
      </c>
      <c r="AN49" s="219">
        <v>0</v>
      </c>
      <c r="AO49" s="219">
        <v>206.63</v>
      </c>
      <c r="AP49" s="219">
        <v>0</v>
      </c>
    </row>
    <row r="50" spans="1:42">
      <c r="A50" t="s">
        <v>92</v>
      </c>
      <c r="B50" s="219">
        <v>0</v>
      </c>
      <c r="C50" s="219">
        <v>4.3499999999999996</v>
      </c>
      <c r="D50" s="219">
        <v>7.41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0</v>
      </c>
      <c r="J50" s="219">
        <v>23.55</v>
      </c>
      <c r="K50" s="219">
        <v>8.2899999999999991</v>
      </c>
      <c r="L50" s="219">
        <v>326.95</v>
      </c>
      <c r="M50" s="219">
        <v>0.78</v>
      </c>
      <c r="N50" s="219">
        <v>0.59</v>
      </c>
      <c r="O50" s="219">
        <v>0</v>
      </c>
      <c r="P50" s="219">
        <v>1.39</v>
      </c>
      <c r="Q50" s="219">
        <v>6.69</v>
      </c>
      <c r="R50" s="219">
        <v>0.42</v>
      </c>
      <c r="S50" s="219">
        <v>4.04</v>
      </c>
      <c r="T50" s="219">
        <v>0</v>
      </c>
      <c r="U50" s="219">
        <v>2.09</v>
      </c>
      <c r="V50" s="219">
        <v>0.21</v>
      </c>
      <c r="W50" s="219">
        <v>1.27</v>
      </c>
      <c r="X50" s="219">
        <v>1.47</v>
      </c>
      <c r="Y50" s="219">
        <v>0</v>
      </c>
      <c r="Z50" s="219">
        <v>2.52</v>
      </c>
      <c r="AA50" s="219">
        <v>0.9</v>
      </c>
      <c r="AB50" s="219">
        <v>0</v>
      </c>
      <c r="AC50" s="219">
        <v>12.92</v>
      </c>
      <c r="AD50" s="219">
        <v>0</v>
      </c>
      <c r="AE50" s="219">
        <v>0</v>
      </c>
      <c r="AF50" s="219">
        <v>0</v>
      </c>
      <c r="AG50" s="219">
        <v>21.09</v>
      </c>
      <c r="AH50" s="219">
        <v>0</v>
      </c>
      <c r="AI50" s="219">
        <v>7.71</v>
      </c>
      <c r="AJ50" s="219">
        <v>0</v>
      </c>
      <c r="AK50" s="219">
        <v>70.69</v>
      </c>
      <c r="AL50" s="219">
        <v>0</v>
      </c>
      <c r="AM50" s="219">
        <v>0</v>
      </c>
      <c r="AN50" s="219">
        <v>0</v>
      </c>
      <c r="AO50" s="219">
        <v>206.63</v>
      </c>
      <c r="AP50" s="219">
        <v>0</v>
      </c>
    </row>
    <row r="51" spans="1:42">
      <c r="A51" t="s">
        <v>93</v>
      </c>
      <c r="B51" s="219">
        <v>0</v>
      </c>
      <c r="C51" s="219">
        <v>3.54</v>
      </c>
      <c r="D51" s="219">
        <v>7.41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0</v>
      </c>
      <c r="J51" s="219">
        <v>23.55</v>
      </c>
      <c r="K51" s="219">
        <v>8.3000000000000007</v>
      </c>
      <c r="L51" s="219">
        <v>326.95</v>
      </c>
      <c r="M51" s="219">
        <v>0.78</v>
      </c>
      <c r="N51" s="219">
        <v>0.59</v>
      </c>
      <c r="O51" s="219">
        <v>0</v>
      </c>
      <c r="P51" s="219">
        <v>1.39</v>
      </c>
      <c r="Q51" s="219">
        <v>6.69</v>
      </c>
      <c r="R51" s="219">
        <v>0.42</v>
      </c>
      <c r="S51" s="219">
        <v>4.04</v>
      </c>
      <c r="T51" s="219">
        <v>0</v>
      </c>
      <c r="U51" s="219">
        <v>2.3199999999999998</v>
      </c>
      <c r="V51" s="219">
        <v>0.21</v>
      </c>
      <c r="W51" s="219">
        <v>0.44</v>
      </c>
      <c r="X51" s="219">
        <v>1.47</v>
      </c>
      <c r="Y51" s="219">
        <v>0</v>
      </c>
      <c r="Z51" s="219">
        <v>1.29</v>
      </c>
      <c r="AA51" s="219">
        <v>0.9</v>
      </c>
      <c r="AB51" s="219">
        <v>0</v>
      </c>
      <c r="AC51" s="219">
        <v>12.92</v>
      </c>
      <c r="AD51" s="219">
        <v>0</v>
      </c>
      <c r="AE51" s="219">
        <v>0</v>
      </c>
      <c r="AF51" s="219">
        <v>0</v>
      </c>
      <c r="AG51" s="219">
        <v>21.09</v>
      </c>
      <c r="AH51" s="219">
        <v>0</v>
      </c>
      <c r="AI51" s="219">
        <v>7.71</v>
      </c>
      <c r="AJ51" s="219">
        <v>0</v>
      </c>
      <c r="AK51" s="219">
        <v>70.69</v>
      </c>
      <c r="AL51" s="219">
        <v>0</v>
      </c>
      <c r="AM51" s="219">
        <v>0</v>
      </c>
      <c r="AN51" s="219">
        <v>0</v>
      </c>
      <c r="AO51" s="219">
        <v>206.63</v>
      </c>
      <c r="AP51" s="219">
        <v>0</v>
      </c>
    </row>
    <row r="52" spans="1:42">
      <c r="A52" t="s">
        <v>94</v>
      </c>
      <c r="B52" s="219">
        <v>0</v>
      </c>
      <c r="C52" s="219">
        <v>3.54</v>
      </c>
      <c r="D52" s="219">
        <v>7.41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0</v>
      </c>
      <c r="J52" s="219">
        <v>23.55</v>
      </c>
      <c r="K52" s="219">
        <v>8.2899999999999991</v>
      </c>
      <c r="L52" s="219">
        <v>326.95</v>
      </c>
      <c r="M52" s="219">
        <v>0.78</v>
      </c>
      <c r="N52" s="219">
        <v>0.59</v>
      </c>
      <c r="O52" s="219">
        <v>0</v>
      </c>
      <c r="P52" s="219">
        <v>1.39</v>
      </c>
      <c r="Q52" s="219">
        <v>6.69</v>
      </c>
      <c r="R52" s="219">
        <v>0.42</v>
      </c>
      <c r="S52" s="219">
        <v>4.04</v>
      </c>
      <c r="T52" s="219">
        <v>0</v>
      </c>
      <c r="U52" s="219">
        <v>2.2000000000000002</v>
      </c>
      <c r="V52" s="219">
        <v>0.21</v>
      </c>
      <c r="W52" s="219">
        <v>0.44</v>
      </c>
      <c r="X52" s="219">
        <v>1.47</v>
      </c>
      <c r="Y52" s="219">
        <v>0</v>
      </c>
      <c r="Z52" s="219">
        <v>1.29</v>
      </c>
      <c r="AA52" s="219">
        <v>0.9</v>
      </c>
      <c r="AB52" s="219">
        <v>0</v>
      </c>
      <c r="AC52" s="219">
        <v>12.92</v>
      </c>
      <c r="AD52" s="219">
        <v>0</v>
      </c>
      <c r="AE52" s="219">
        <v>0</v>
      </c>
      <c r="AF52" s="219">
        <v>0</v>
      </c>
      <c r="AG52" s="219">
        <v>21.09</v>
      </c>
      <c r="AH52" s="219">
        <v>0</v>
      </c>
      <c r="AI52" s="219">
        <v>7.71</v>
      </c>
      <c r="AJ52" s="219">
        <v>0</v>
      </c>
      <c r="AK52" s="219">
        <v>70.69</v>
      </c>
      <c r="AL52" s="219">
        <v>0</v>
      </c>
      <c r="AM52" s="219">
        <v>0</v>
      </c>
      <c r="AN52" s="219">
        <v>0</v>
      </c>
      <c r="AO52" s="219">
        <v>206.63</v>
      </c>
      <c r="AP52" s="219">
        <v>0</v>
      </c>
    </row>
    <row r="53" spans="1:42">
      <c r="A53" t="s">
        <v>95</v>
      </c>
      <c r="B53" s="219">
        <v>0</v>
      </c>
      <c r="C53" s="219">
        <v>3.54</v>
      </c>
      <c r="D53" s="219">
        <v>7.41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0</v>
      </c>
      <c r="J53" s="219">
        <v>23.55</v>
      </c>
      <c r="K53" s="219">
        <v>8.3000000000000007</v>
      </c>
      <c r="L53" s="219">
        <v>326.95</v>
      </c>
      <c r="M53" s="219">
        <v>0.78</v>
      </c>
      <c r="N53" s="219">
        <v>0.59</v>
      </c>
      <c r="O53" s="219">
        <v>0</v>
      </c>
      <c r="P53" s="219">
        <v>1.39</v>
      </c>
      <c r="Q53" s="219">
        <v>6.69</v>
      </c>
      <c r="R53" s="219">
        <v>0.42</v>
      </c>
      <c r="S53" s="219">
        <v>4.04</v>
      </c>
      <c r="T53" s="219">
        <v>0</v>
      </c>
      <c r="U53" s="219">
        <v>1.74</v>
      </c>
      <c r="V53" s="219">
        <v>0.21</v>
      </c>
      <c r="W53" s="219">
        <v>0.44</v>
      </c>
      <c r="X53" s="219">
        <v>1.47</v>
      </c>
      <c r="Y53" s="219">
        <v>0</v>
      </c>
      <c r="Z53" s="219">
        <v>2.52</v>
      </c>
      <c r="AA53" s="219">
        <v>0.9</v>
      </c>
      <c r="AB53" s="219">
        <v>0</v>
      </c>
      <c r="AC53" s="219">
        <v>12.92</v>
      </c>
      <c r="AD53" s="219">
        <v>0</v>
      </c>
      <c r="AE53" s="219">
        <v>0</v>
      </c>
      <c r="AF53" s="219">
        <v>0</v>
      </c>
      <c r="AG53" s="219">
        <v>21.09</v>
      </c>
      <c r="AH53" s="219">
        <v>0</v>
      </c>
      <c r="AI53" s="219">
        <v>7.71</v>
      </c>
      <c r="AJ53" s="219">
        <v>0</v>
      </c>
      <c r="AK53" s="219">
        <v>70.69</v>
      </c>
      <c r="AL53" s="219">
        <v>0</v>
      </c>
      <c r="AM53" s="219">
        <v>0</v>
      </c>
      <c r="AN53" s="219">
        <v>0</v>
      </c>
      <c r="AO53" s="219">
        <v>206.63</v>
      </c>
      <c r="AP53" s="219">
        <v>0</v>
      </c>
    </row>
    <row r="54" spans="1:42">
      <c r="A54" t="s">
        <v>96</v>
      </c>
      <c r="B54" s="219">
        <v>0</v>
      </c>
      <c r="C54" s="219">
        <v>3.54</v>
      </c>
      <c r="D54" s="219">
        <v>7.41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0</v>
      </c>
      <c r="J54" s="219">
        <v>23.55</v>
      </c>
      <c r="K54" s="219">
        <v>8.2899999999999991</v>
      </c>
      <c r="L54" s="219">
        <v>355.97</v>
      </c>
      <c r="M54" s="219">
        <v>0.78</v>
      </c>
      <c r="N54" s="219">
        <v>0.59</v>
      </c>
      <c r="O54" s="219">
        <v>0</v>
      </c>
      <c r="P54" s="219">
        <v>1.39</v>
      </c>
      <c r="Q54" s="219">
        <v>6.69</v>
      </c>
      <c r="R54" s="219">
        <v>0.42</v>
      </c>
      <c r="S54" s="219">
        <v>4.04</v>
      </c>
      <c r="T54" s="219">
        <v>0</v>
      </c>
      <c r="U54" s="219">
        <v>1.74</v>
      </c>
      <c r="V54" s="219">
        <v>0.21</v>
      </c>
      <c r="W54" s="219">
        <v>0.44</v>
      </c>
      <c r="X54" s="219">
        <v>1.47</v>
      </c>
      <c r="Y54" s="219">
        <v>0</v>
      </c>
      <c r="Z54" s="219">
        <v>2.52</v>
      </c>
      <c r="AA54" s="219">
        <v>0.9</v>
      </c>
      <c r="AB54" s="219">
        <v>0</v>
      </c>
      <c r="AC54" s="219">
        <v>12.92</v>
      </c>
      <c r="AD54" s="219">
        <v>0</v>
      </c>
      <c r="AE54" s="219">
        <v>0</v>
      </c>
      <c r="AF54" s="219">
        <v>0</v>
      </c>
      <c r="AG54" s="219">
        <v>21.09</v>
      </c>
      <c r="AH54" s="219">
        <v>0</v>
      </c>
      <c r="AI54" s="219">
        <v>7.71</v>
      </c>
      <c r="AJ54" s="219">
        <v>0</v>
      </c>
      <c r="AK54" s="219">
        <v>70.69</v>
      </c>
      <c r="AL54" s="219">
        <v>0</v>
      </c>
      <c r="AM54" s="219">
        <v>0</v>
      </c>
      <c r="AN54" s="219">
        <v>0</v>
      </c>
      <c r="AO54" s="219">
        <v>206.63</v>
      </c>
      <c r="AP54" s="219">
        <v>0</v>
      </c>
    </row>
    <row r="55" spans="1:42">
      <c r="A55" t="s">
        <v>97</v>
      </c>
      <c r="B55" s="219">
        <v>0</v>
      </c>
      <c r="C55" s="219">
        <v>3.54</v>
      </c>
      <c r="D55" s="219">
        <v>7.41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0</v>
      </c>
      <c r="J55" s="219">
        <v>23.55</v>
      </c>
      <c r="K55" s="219">
        <v>8.3000000000000007</v>
      </c>
      <c r="L55" s="219">
        <v>355.97</v>
      </c>
      <c r="M55" s="219">
        <v>0.78</v>
      </c>
      <c r="N55" s="219">
        <v>0.59</v>
      </c>
      <c r="O55" s="219">
        <v>0</v>
      </c>
      <c r="P55" s="219">
        <v>1.39</v>
      </c>
      <c r="Q55" s="219">
        <v>6.69</v>
      </c>
      <c r="R55" s="219">
        <v>13.01</v>
      </c>
      <c r="S55" s="219">
        <v>4.21</v>
      </c>
      <c r="T55" s="219">
        <v>0</v>
      </c>
      <c r="U55" s="219">
        <v>1.74</v>
      </c>
      <c r="V55" s="219">
        <v>0.21</v>
      </c>
      <c r="W55" s="219">
        <v>0.44</v>
      </c>
      <c r="X55" s="219">
        <v>1.47</v>
      </c>
      <c r="Y55" s="219">
        <v>0</v>
      </c>
      <c r="Z55" s="219">
        <v>37.71</v>
      </c>
      <c r="AA55" s="219">
        <v>19.93</v>
      </c>
      <c r="AB55" s="219">
        <v>0</v>
      </c>
      <c r="AC55" s="219">
        <v>12.92</v>
      </c>
      <c r="AD55" s="219">
        <v>0</v>
      </c>
      <c r="AE55" s="219">
        <v>0</v>
      </c>
      <c r="AF55" s="219">
        <v>0</v>
      </c>
      <c r="AG55" s="219">
        <v>21.09</v>
      </c>
      <c r="AH55" s="219">
        <v>0</v>
      </c>
      <c r="AI55" s="219">
        <v>7.71</v>
      </c>
      <c r="AJ55" s="219">
        <v>7.71</v>
      </c>
      <c r="AK55" s="219">
        <v>70.69</v>
      </c>
      <c r="AL55" s="219">
        <v>0</v>
      </c>
      <c r="AM55" s="219">
        <v>0</v>
      </c>
      <c r="AN55" s="219">
        <v>0</v>
      </c>
      <c r="AO55" s="219">
        <v>206.63</v>
      </c>
      <c r="AP55" s="219">
        <v>0</v>
      </c>
    </row>
    <row r="56" spans="1:42">
      <c r="A56" t="s">
        <v>98</v>
      </c>
      <c r="B56" s="219">
        <v>0</v>
      </c>
      <c r="C56" s="219">
        <v>3.54</v>
      </c>
      <c r="D56" s="219">
        <v>7.41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0</v>
      </c>
      <c r="J56" s="219">
        <v>23.55</v>
      </c>
      <c r="K56" s="219">
        <v>8.2899999999999991</v>
      </c>
      <c r="L56" s="219">
        <v>355.97</v>
      </c>
      <c r="M56" s="219">
        <v>0.78</v>
      </c>
      <c r="N56" s="219">
        <v>0.59</v>
      </c>
      <c r="O56" s="219">
        <v>0</v>
      </c>
      <c r="P56" s="219">
        <v>1.39</v>
      </c>
      <c r="Q56" s="219">
        <v>6.69</v>
      </c>
      <c r="R56" s="219">
        <v>13.01</v>
      </c>
      <c r="S56" s="219">
        <v>4.21</v>
      </c>
      <c r="T56" s="219">
        <v>0</v>
      </c>
      <c r="U56" s="219">
        <v>1.74</v>
      </c>
      <c r="V56" s="219">
        <v>0.21</v>
      </c>
      <c r="W56" s="219">
        <v>0.44</v>
      </c>
      <c r="X56" s="219">
        <v>1.47</v>
      </c>
      <c r="Y56" s="219">
        <v>0</v>
      </c>
      <c r="Z56" s="219">
        <v>43.83</v>
      </c>
      <c r="AA56" s="219">
        <v>19.93</v>
      </c>
      <c r="AB56" s="219">
        <v>0</v>
      </c>
      <c r="AC56" s="219">
        <v>12.92</v>
      </c>
      <c r="AD56" s="219">
        <v>0</v>
      </c>
      <c r="AE56" s="219">
        <v>0</v>
      </c>
      <c r="AF56" s="219">
        <v>0</v>
      </c>
      <c r="AG56" s="219">
        <v>21.09</v>
      </c>
      <c r="AH56" s="219">
        <v>0</v>
      </c>
      <c r="AI56" s="219">
        <v>7.71</v>
      </c>
      <c r="AJ56" s="219">
        <v>7.71</v>
      </c>
      <c r="AK56" s="219">
        <v>70.69</v>
      </c>
      <c r="AL56" s="219">
        <v>0</v>
      </c>
      <c r="AM56" s="219">
        <v>0</v>
      </c>
      <c r="AN56" s="219">
        <v>0</v>
      </c>
      <c r="AO56" s="219">
        <v>206.63</v>
      </c>
      <c r="AP56" s="219">
        <v>0</v>
      </c>
    </row>
    <row r="57" spans="1:42">
      <c r="A57" t="s">
        <v>99</v>
      </c>
      <c r="B57" s="219">
        <v>0</v>
      </c>
      <c r="C57" s="219">
        <v>3.54</v>
      </c>
      <c r="D57" s="219">
        <v>7.41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0</v>
      </c>
      <c r="J57" s="219">
        <v>23.55</v>
      </c>
      <c r="K57" s="219">
        <v>8.2899999999999991</v>
      </c>
      <c r="L57" s="219">
        <v>355.97</v>
      </c>
      <c r="M57" s="219">
        <v>0.78</v>
      </c>
      <c r="N57" s="219">
        <v>0.59</v>
      </c>
      <c r="O57" s="219">
        <v>0</v>
      </c>
      <c r="P57" s="219">
        <v>1.39</v>
      </c>
      <c r="Q57" s="219">
        <v>6.18</v>
      </c>
      <c r="R57" s="219">
        <v>13.01</v>
      </c>
      <c r="S57" s="219">
        <v>4.21</v>
      </c>
      <c r="T57" s="219">
        <v>0</v>
      </c>
      <c r="U57" s="219">
        <v>1.74</v>
      </c>
      <c r="V57" s="219">
        <v>0.21</v>
      </c>
      <c r="W57" s="219">
        <v>0.44</v>
      </c>
      <c r="X57" s="219">
        <v>1.47</v>
      </c>
      <c r="Y57" s="219">
        <v>0</v>
      </c>
      <c r="Z57" s="219">
        <v>2.52</v>
      </c>
      <c r="AA57" s="219">
        <v>19.93</v>
      </c>
      <c r="AB57" s="219">
        <v>0</v>
      </c>
      <c r="AC57" s="219">
        <v>12.92</v>
      </c>
      <c r="AD57" s="219">
        <v>0</v>
      </c>
      <c r="AE57" s="219">
        <v>0</v>
      </c>
      <c r="AF57" s="219">
        <v>0</v>
      </c>
      <c r="AG57" s="219">
        <v>21.09</v>
      </c>
      <c r="AH57" s="219">
        <v>0</v>
      </c>
      <c r="AI57" s="219">
        <v>7.71</v>
      </c>
      <c r="AJ57" s="219">
        <v>7.71</v>
      </c>
      <c r="AK57" s="219">
        <v>70.69</v>
      </c>
      <c r="AL57" s="219">
        <v>0</v>
      </c>
      <c r="AM57" s="219">
        <v>0</v>
      </c>
      <c r="AN57" s="219">
        <v>0</v>
      </c>
      <c r="AO57" s="219">
        <v>206.63</v>
      </c>
      <c r="AP57" s="219">
        <v>0</v>
      </c>
    </row>
    <row r="58" spans="1:42">
      <c r="A58" t="s">
        <v>100</v>
      </c>
      <c r="B58" s="219">
        <v>0</v>
      </c>
      <c r="C58" s="219">
        <v>3.54</v>
      </c>
      <c r="D58" s="219">
        <v>7.41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0</v>
      </c>
      <c r="J58" s="219">
        <v>23.55</v>
      </c>
      <c r="K58" s="219">
        <v>8.31</v>
      </c>
      <c r="L58" s="219">
        <v>355.97</v>
      </c>
      <c r="M58" s="219">
        <v>0.78</v>
      </c>
      <c r="N58" s="219">
        <v>0.59</v>
      </c>
      <c r="O58" s="219">
        <v>0</v>
      </c>
      <c r="P58" s="219">
        <v>1.39</v>
      </c>
      <c r="Q58" s="219">
        <v>5.46</v>
      </c>
      <c r="R58" s="219">
        <v>0.42</v>
      </c>
      <c r="S58" s="219">
        <v>4.21</v>
      </c>
      <c r="T58" s="219">
        <v>0</v>
      </c>
      <c r="U58" s="219">
        <v>1.74</v>
      </c>
      <c r="V58" s="219">
        <v>0.21</v>
      </c>
      <c r="W58" s="219">
        <v>0.44</v>
      </c>
      <c r="X58" s="219">
        <v>1.47</v>
      </c>
      <c r="Y58" s="219">
        <v>0</v>
      </c>
      <c r="Z58" s="219">
        <v>2.52</v>
      </c>
      <c r="AA58" s="219">
        <v>0.9</v>
      </c>
      <c r="AB58" s="219">
        <v>0</v>
      </c>
      <c r="AC58" s="219">
        <v>12.92</v>
      </c>
      <c r="AD58" s="219">
        <v>0</v>
      </c>
      <c r="AE58" s="219">
        <v>0</v>
      </c>
      <c r="AF58" s="219">
        <v>0</v>
      </c>
      <c r="AG58" s="219">
        <v>21.09</v>
      </c>
      <c r="AH58" s="219">
        <v>0</v>
      </c>
      <c r="AI58" s="219">
        <v>7.71</v>
      </c>
      <c r="AJ58" s="219">
        <v>7.71</v>
      </c>
      <c r="AK58" s="219">
        <v>70.69</v>
      </c>
      <c r="AL58" s="219">
        <v>0</v>
      </c>
      <c r="AM58" s="219">
        <v>0</v>
      </c>
      <c r="AN58" s="219">
        <v>0</v>
      </c>
      <c r="AO58" s="219">
        <v>206.63</v>
      </c>
      <c r="AP58" s="219">
        <v>0</v>
      </c>
    </row>
    <row r="59" spans="1:42">
      <c r="A59" t="s">
        <v>101</v>
      </c>
      <c r="B59" s="219">
        <v>0</v>
      </c>
      <c r="C59" s="219">
        <v>3.54</v>
      </c>
      <c r="D59" s="219">
        <v>7.41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0</v>
      </c>
      <c r="J59" s="219">
        <v>23.55</v>
      </c>
      <c r="K59" s="219">
        <v>8.2899999999999991</v>
      </c>
      <c r="L59" s="219">
        <v>325.39999999999998</v>
      </c>
      <c r="M59" s="219">
        <v>0.78</v>
      </c>
      <c r="N59" s="219">
        <v>0.59</v>
      </c>
      <c r="O59" s="219">
        <v>0</v>
      </c>
      <c r="P59" s="219">
        <v>1.39</v>
      </c>
      <c r="Q59" s="219">
        <v>5.04</v>
      </c>
      <c r="R59" s="219">
        <v>2.66</v>
      </c>
      <c r="S59" s="219">
        <v>4.21</v>
      </c>
      <c r="T59" s="219">
        <v>0</v>
      </c>
      <c r="U59" s="219">
        <v>1.74</v>
      </c>
      <c r="V59" s="219">
        <v>0.21</v>
      </c>
      <c r="W59" s="219">
        <v>0.44</v>
      </c>
      <c r="X59" s="219">
        <v>1.47</v>
      </c>
      <c r="Y59" s="219">
        <v>0</v>
      </c>
      <c r="Z59" s="219">
        <v>2.52</v>
      </c>
      <c r="AA59" s="219">
        <v>0.9</v>
      </c>
      <c r="AB59" s="219">
        <v>0</v>
      </c>
      <c r="AC59" s="219">
        <v>12.92</v>
      </c>
      <c r="AD59" s="219">
        <v>0</v>
      </c>
      <c r="AE59" s="219">
        <v>0</v>
      </c>
      <c r="AF59" s="219">
        <v>0</v>
      </c>
      <c r="AG59" s="219">
        <v>21.09</v>
      </c>
      <c r="AH59" s="219">
        <v>0</v>
      </c>
      <c r="AI59" s="219">
        <v>7.71</v>
      </c>
      <c r="AJ59" s="219">
        <v>7.71</v>
      </c>
      <c r="AK59" s="219">
        <v>70.69</v>
      </c>
      <c r="AL59" s="219">
        <v>0</v>
      </c>
      <c r="AM59" s="219">
        <v>0</v>
      </c>
      <c r="AN59" s="219">
        <v>0</v>
      </c>
      <c r="AO59" s="219">
        <v>206.63</v>
      </c>
      <c r="AP59" s="219">
        <v>0</v>
      </c>
    </row>
    <row r="60" spans="1:42">
      <c r="A60" t="s">
        <v>102</v>
      </c>
      <c r="B60" s="219">
        <v>0</v>
      </c>
      <c r="C60" s="219">
        <v>3.54</v>
      </c>
      <c r="D60" s="219">
        <v>7.41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0</v>
      </c>
      <c r="J60" s="219">
        <v>23.55</v>
      </c>
      <c r="K60" s="219">
        <v>8.2899999999999991</v>
      </c>
      <c r="L60" s="219">
        <v>268.91000000000003</v>
      </c>
      <c r="M60" s="219">
        <v>0.78</v>
      </c>
      <c r="N60" s="219">
        <v>0.59</v>
      </c>
      <c r="O60" s="219">
        <v>0</v>
      </c>
      <c r="P60" s="219">
        <v>1.39</v>
      </c>
      <c r="Q60" s="219">
        <v>3.69</v>
      </c>
      <c r="R60" s="219">
        <v>1.07</v>
      </c>
      <c r="S60" s="219">
        <v>8.09</v>
      </c>
      <c r="T60" s="219">
        <v>0</v>
      </c>
      <c r="U60" s="219">
        <v>1.74</v>
      </c>
      <c r="V60" s="219">
        <v>0.21</v>
      </c>
      <c r="W60" s="219">
        <v>0.44</v>
      </c>
      <c r="X60" s="219">
        <v>1.47</v>
      </c>
      <c r="Y60" s="219">
        <v>0</v>
      </c>
      <c r="Z60" s="219">
        <v>2.52</v>
      </c>
      <c r="AA60" s="219">
        <v>0.9</v>
      </c>
      <c r="AB60" s="219">
        <v>0</v>
      </c>
      <c r="AC60" s="219">
        <v>12.92</v>
      </c>
      <c r="AD60" s="219">
        <v>0</v>
      </c>
      <c r="AE60" s="219">
        <v>0</v>
      </c>
      <c r="AF60" s="219">
        <v>0</v>
      </c>
      <c r="AG60" s="219">
        <v>21.09</v>
      </c>
      <c r="AH60" s="219">
        <v>0</v>
      </c>
      <c r="AI60" s="219">
        <v>7.71</v>
      </c>
      <c r="AJ60" s="219">
        <v>7.71</v>
      </c>
      <c r="AK60" s="219">
        <v>70.69</v>
      </c>
      <c r="AL60" s="219">
        <v>0</v>
      </c>
      <c r="AM60" s="219">
        <v>0</v>
      </c>
      <c r="AN60" s="219">
        <v>0</v>
      </c>
      <c r="AO60" s="219">
        <v>206.63</v>
      </c>
      <c r="AP60" s="219">
        <v>0</v>
      </c>
    </row>
    <row r="61" spans="1:42">
      <c r="A61" t="s">
        <v>103</v>
      </c>
      <c r="B61" s="219">
        <v>0</v>
      </c>
      <c r="C61" s="219">
        <v>3.54</v>
      </c>
      <c r="D61" s="219">
        <v>7.41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0</v>
      </c>
      <c r="J61" s="219">
        <v>23.55</v>
      </c>
      <c r="K61" s="219">
        <v>8.31</v>
      </c>
      <c r="L61" s="219">
        <v>249.52</v>
      </c>
      <c r="M61" s="219">
        <v>0.78</v>
      </c>
      <c r="N61" s="219">
        <v>0.59</v>
      </c>
      <c r="O61" s="219">
        <v>0</v>
      </c>
      <c r="P61" s="219">
        <v>1.39</v>
      </c>
      <c r="Q61" s="219">
        <v>3.69</v>
      </c>
      <c r="R61" s="219">
        <v>0.42</v>
      </c>
      <c r="S61" s="219">
        <v>8.09</v>
      </c>
      <c r="T61" s="219">
        <v>0</v>
      </c>
      <c r="U61" s="219">
        <v>1.74</v>
      </c>
      <c r="V61" s="219">
        <v>0.21</v>
      </c>
      <c r="W61" s="219">
        <v>0.44</v>
      </c>
      <c r="X61" s="219">
        <v>1.47</v>
      </c>
      <c r="Y61" s="219">
        <v>0</v>
      </c>
      <c r="Z61" s="219">
        <v>2.5299999999999998</v>
      </c>
      <c r="AA61" s="219">
        <v>0.9</v>
      </c>
      <c r="AB61" s="219">
        <v>0</v>
      </c>
      <c r="AC61" s="219">
        <v>12.92</v>
      </c>
      <c r="AD61" s="219">
        <v>0</v>
      </c>
      <c r="AE61" s="219">
        <v>0</v>
      </c>
      <c r="AF61" s="219">
        <v>0</v>
      </c>
      <c r="AG61" s="219">
        <v>21.09</v>
      </c>
      <c r="AH61" s="219">
        <v>0</v>
      </c>
      <c r="AI61" s="219">
        <v>7.71</v>
      </c>
      <c r="AJ61" s="219">
        <v>7.71</v>
      </c>
      <c r="AK61" s="219">
        <v>70.69</v>
      </c>
      <c r="AL61" s="219">
        <v>0</v>
      </c>
      <c r="AM61" s="219">
        <v>0</v>
      </c>
      <c r="AN61" s="219">
        <v>0</v>
      </c>
      <c r="AO61" s="219">
        <v>206.63</v>
      </c>
      <c r="AP61" s="219">
        <v>0</v>
      </c>
    </row>
    <row r="62" spans="1:42">
      <c r="A62" t="s">
        <v>104</v>
      </c>
      <c r="B62" s="219">
        <v>0</v>
      </c>
      <c r="C62" s="219">
        <v>3.54</v>
      </c>
      <c r="D62" s="219">
        <v>7.41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0</v>
      </c>
      <c r="J62" s="219">
        <v>23.55</v>
      </c>
      <c r="K62" s="219">
        <v>8.26</v>
      </c>
      <c r="L62" s="219">
        <v>220.49</v>
      </c>
      <c r="M62" s="219">
        <v>0.78</v>
      </c>
      <c r="N62" s="219">
        <v>0.59</v>
      </c>
      <c r="O62" s="219">
        <v>0</v>
      </c>
      <c r="P62" s="219">
        <v>1.39</v>
      </c>
      <c r="Q62" s="219">
        <v>3.69</v>
      </c>
      <c r="R62" s="219">
        <v>0.42</v>
      </c>
      <c r="S62" s="219">
        <v>8.09</v>
      </c>
      <c r="T62" s="219">
        <v>0</v>
      </c>
      <c r="U62" s="219">
        <v>1.74</v>
      </c>
      <c r="V62" s="219">
        <v>0.21</v>
      </c>
      <c r="W62" s="219">
        <v>0.44</v>
      </c>
      <c r="X62" s="219">
        <v>1.47</v>
      </c>
      <c r="Y62" s="219">
        <v>0</v>
      </c>
      <c r="Z62" s="219">
        <v>2.52</v>
      </c>
      <c r="AA62" s="219">
        <v>0.9</v>
      </c>
      <c r="AB62" s="219">
        <v>0</v>
      </c>
      <c r="AC62" s="219">
        <v>12.92</v>
      </c>
      <c r="AD62" s="219">
        <v>0</v>
      </c>
      <c r="AE62" s="219">
        <v>0</v>
      </c>
      <c r="AF62" s="219">
        <v>0</v>
      </c>
      <c r="AG62" s="219">
        <v>21.09</v>
      </c>
      <c r="AH62" s="219">
        <v>0</v>
      </c>
      <c r="AI62" s="219">
        <v>7.71</v>
      </c>
      <c r="AJ62" s="219">
        <v>7.71</v>
      </c>
      <c r="AK62" s="219">
        <v>70.69</v>
      </c>
      <c r="AL62" s="219">
        <v>0</v>
      </c>
      <c r="AM62" s="219">
        <v>0</v>
      </c>
      <c r="AN62" s="219">
        <v>0</v>
      </c>
      <c r="AO62" s="219">
        <v>206.63</v>
      </c>
      <c r="AP62" s="219">
        <v>0</v>
      </c>
    </row>
    <row r="63" spans="1:42">
      <c r="A63" t="s">
        <v>105</v>
      </c>
      <c r="B63" s="219">
        <v>0</v>
      </c>
      <c r="C63" s="219">
        <v>3.54</v>
      </c>
      <c r="D63" s="219">
        <v>7.41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0</v>
      </c>
      <c r="J63" s="219">
        <v>23.55</v>
      </c>
      <c r="K63" s="219">
        <v>9.41</v>
      </c>
      <c r="L63" s="219">
        <v>181.79</v>
      </c>
      <c r="M63" s="219">
        <v>0.78</v>
      </c>
      <c r="N63" s="219">
        <v>0.59</v>
      </c>
      <c r="O63" s="219">
        <v>0</v>
      </c>
      <c r="P63" s="219">
        <v>1.39</v>
      </c>
      <c r="Q63" s="219">
        <v>5.05</v>
      </c>
      <c r="R63" s="219">
        <v>0.42</v>
      </c>
      <c r="S63" s="219">
        <v>8.09</v>
      </c>
      <c r="T63" s="219">
        <v>0</v>
      </c>
      <c r="U63" s="219">
        <v>1.74</v>
      </c>
      <c r="V63" s="219">
        <v>0.21</v>
      </c>
      <c r="W63" s="219">
        <v>0.9</v>
      </c>
      <c r="X63" s="219">
        <v>1.47</v>
      </c>
      <c r="Y63" s="219">
        <v>0</v>
      </c>
      <c r="Z63" s="219">
        <v>2.52</v>
      </c>
      <c r="AA63" s="219">
        <v>0.9</v>
      </c>
      <c r="AB63" s="219">
        <v>0</v>
      </c>
      <c r="AC63" s="219">
        <v>12.92</v>
      </c>
      <c r="AD63" s="219">
        <v>0</v>
      </c>
      <c r="AE63" s="219">
        <v>0</v>
      </c>
      <c r="AF63" s="219">
        <v>0</v>
      </c>
      <c r="AG63" s="219">
        <v>27.59</v>
      </c>
      <c r="AH63" s="219">
        <v>0</v>
      </c>
      <c r="AI63" s="219">
        <v>7.71</v>
      </c>
      <c r="AJ63" s="219">
        <v>7.71</v>
      </c>
      <c r="AK63" s="219">
        <v>70.69</v>
      </c>
      <c r="AL63" s="219">
        <v>0</v>
      </c>
      <c r="AM63" s="219">
        <v>0</v>
      </c>
      <c r="AN63" s="219">
        <v>0</v>
      </c>
      <c r="AO63" s="219">
        <v>206.63</v>
      </c>
      <c r="AP63" s="219">
        <v>0</v>
      </c>
    </row>
    <row r="64" spans="1:42">
      <c r="A64" t="s">
        <v>106</v>
      </c>
      <c r="B64" s="219">
        <v>0</v>
      </c>
      <c r="C64" s="219">
        <v>3.54</v>
      </c>
      <c r="D64" s="219">
        <v>7.41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0</v>
      </c>
      <c r="J64" s="219">
        <v>23.55</v>
      </c>
      <c r="K64" s="219">
        <v>9.41</v>
      </c>
      <c r="L64" s="219">
        <v>152.76</v>
      </c>
      <c r="M64" s="219">
        <v>0.78</v>
      </c>
      <c r="N64" s="219">
        <v>0.59</v>
      </c>
      <c r="O64" s="219">
        <v>0</v>
      </c>
      <c r="P64" s="219">
        <v>1.39</v>
      </c>
      <c r="Q64" s="219">
        <v>3.79</v>
      </c>
      <c r="R64" s="219">
        <v>0.42</v>
      </c>
      <c r="S64" s="219">
        <v>8.09</v>
      </c>
      <c r="T64" s="219">
        <v>0</v>
      </c>
      <c r="U64" s="219">
        <v>1.74</v>
      </c>
      <c r="V64" s="219">
        <v>0.21</v>
      </c>
      <c r="W64" s="219">
        <v>0.9</v>
      </c>
      <c r="X64" s="219">
        <v>1.47</v>
      </c>
      <c r="Y64" s="219">
        <v>0</v>
      </c>
      <c r="Z64" s="219">
        <v>2.52</v>
      </c>
      <c r="AA64" s="219">
        <v>0.9</v>
      </c>
      <c r="AB64" s="219">
        <v>0</v>
      </c>
      <c r="AC64" s="219">
        <v>12.92</v>
      </c>
      <c r="AD64" s="219">
        <v>0</v>
      </c>
      <c r="AE64" s="219">
        <v>0</v>
      </c>
      <c r="AF64" s="219">
        <v>0</v>
      </c>
      <c r="AG64" s="219">
        <v>27.09</v>
      </c>
      <c r="AH64" s="219">
        <v>0</v>
      </c>
      <c r="AI64" s="219">
        <v>7.71</v>
      </c>
      <c r="AJ64" s="219">
        <v>7.71</v>
      </c>
      <c r="AK64" s="219">
        <v>70.69</v>
      </c>
      <c r="AL64" s="219">
        <v>0</v>
      </c>
      <c r="AM64" s="219">
        <v>0</v>
      </c>
      <c r="AN64" s="219">
        <v>0</v>
      </c>
      <c r="AO64" s="219">
        <v>206.63</v>
      </c>
      <c r="AP64" s="219">
        <v>0</v>
      </c>
    </row>
    <row r="65" spans="1:42">
      <c r="A65" t="s">
        <v>107</v>
      </c>
      <c r="B65" s="219">
        <v>0</v>
      </c>
      <c r="C65" s="219">
        <v>3.54</v>
      </c>
      <c r="D65" s="219">
        <v>7.41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0</v>
      </c>
      <c r="J65" s="219">
        <v>23.55</v>
      </c>
      <c r="K65" s="219">
        <v>9.41</v>
      </c>
      <c r="L65" s="219">
        <v>217.59</v>
      </c>
      <c r="M65" s="219">
        <v>0.78</v>
      </c>
      <c r="N65" s="219">
        <v>0.59</v>
      </c>
      <c r="O65" s="219">
        <v>0</v>
      </c>
      <c r="P65" s="219">
        <v>1.39</v>
      </c>
      <c r="Q65" s="219">
        <v>6.69</v>
      </c>
      <c r="R65" s="219">
        <v>0.42</v>
      </c>
      <c r="S65" s="219">
        <v>8.09</v>
      </c>
      <c r="T65" s="219">
        <v>0</v>
      </c>
      <c r="U65" s="219">
        <v>1.74</v>
      </c>
      <c r="V65" s="219">
        <v>0.21</v>
      </c>
      <c r="W65" s="219">
        <v>0.9</v>
      </c>
      <c r="X65" s="219">
        <v>1.47</v>
      </c>
      <c r="Y65" s="219">
        <v>0</v>
      </c>
      <c r="Z65" s="219">
        <v>2.52</v>
      </c>
      <c r="AA65" s="219">
        <v>0.9</v>
      </c>
      <c r="AB65" s="219">
        <v>0</v>
      </c>
      <c r="AC65" s="219">
        <v>12.92</v>
      </c>
      <c r="AD65" s="219">
        <v>0</v>
      </c>
      <c r="AE65" s="219">
        <v>0</v>
      </c>
      <c r="AF65" s="219">
        <v>0</v>
      </c>
      <c r="AG65" s="219">
        <v>21.09</v>
      </c>
      <c r="AH65" s="219">
        <v>0</v>
      </c>
      <c r="AI65" s="219">
        <v>7.71</v>
      </c>
      <c r="AJ65" s="219">
        <v>7.71</v>
      </c>
      <c r="AK65" s="219">
        <v>70.69</v>
      </c>
      <c r="AL65" s="219">
        <v>0</v>
      </c>
      <c r="AM65" s="219">
        <v>0</v>
      </c>
      <c r="AN65" s="219">
        <v>0</v>
      </c>
      <c r="AO65" s="219">
        <v>206.63</v>
      </c>
      <c r="AP65" s="219">
        <v>0</v>
      </c>
    </row>
    <row r="66" spans="1:42">
      <c r="A66" t="s">
        <v>108</v>
      </c>
      <c r="B66" s="219">
        <v>0</v>
      </c>
      <c r="C66" s="219">
        <v>3.54</v>
      </c>
      <c r="D66" s="219">
        <v>7.41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0</v>
      </c>
      <c r="J66" s="219">
        <v>23.55</v>
      </c>
      <c r="K66" s="219">
        <v>9.41</v>
      </c>
      <c r="L66" s="219">
        <v>216.98</v>
      </c>
      <c r="M66" s="219">
        <v>0.78</v>
      </c>
      <c r="N66" s="219">
        <v>0.59</v>
      </c>
      <c r="O66" s="219">
        <v>0</v>
      </c>
      <c r="P66" s="219">
        <v>1.39</v>
      </c>
      <c r="Q66" s="219">
        <v>6.69</v>
      </c>
      <c r="R66" s="219">
        <v>0.42</v>
      </c>
      <c r="S66" s="219">
        <v>8.09</v>
      </c>
      <c r="T66" s="219">
        <v>0</v>
      </c>
      <c r="U66" s="219">
        <v>1.74</v>
      </c>
      <c r="V66" s="219">
        <v>0.21</v>
      </c>
      <c r="W66" s="219">
        <v>0.9</v>
      </c>
      <c r="X66" s="219">
        <v>1.47</v>
      </c>
      <c r="Y66" s="219">
        <v>0</v>
      </c>
      <c r="Z66" s="219">
        <v>2.52</v>
      </c>
      <c r="AA66" s="219">
        <v>0.9</v>
      </c>
      <c r="AB66" s="219">
        <v>0</v>
      </c>
      <c r="AC66" s="219">
        <v>12.92</v>
      </c>
      <c r="AD66" s="219">
        <v>0</v>
      </c>
      <c r="AE66" s="219">
        <v>0</v>
      </c>
      <c r="AF66" s="219">
        <v>0</v>
      </c>
      <c r="AG66" s="219">
        <v>21.09</v>
      </c>
      <c r="AH66" s="219">
        <v>0</v>
      </c>
      <c r="AI66" s="219">
        <v>7.71</v>
      </c>
      <c r="AJ66" s="219">
        <v>7.71</v>
      </c>
      <c r="AK66" s="219">
        <v>70.69</v>
      </c>
      <c r="AL66" s="219">
        <v>0</v>
      </c>
      <c r="AM66" s="219">
        <v>0</v>
      </c>
      <c r="AN66" s="219">
        <v>0</v>
      </c>
      <c r="AO66" s="219">
        <v>206.63</v>
      </c>
      <c r="AP66" s="219">
        <v>0</v>
      </c>
    </row>
    <row r="67" spans="1:42">
      <c r="A67" t="s">
        <v>109</v>
      </c>
      <c r="B67" s="219">
        <v>0</v>
      </c>
      <c r="C67" s="219">
        <v>3.54</v>
      </c>
      <c r="D67" s="219">
        <v>7.41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0</v>
      </c>
      <c r="J67" s="219">
        <v>24.22</v>
      </c>
      <c r="K67" s="219">
        <v>9.41</v>
      </c>
      <c r="L67" s="219">
        <v>200.17</v>
      </c>
      <c r="M67" s="219">
        <v>0.78</v>
      </c>
      <c r="N67" s="219">
        <v>0.59</v>
      </c>
      <c r="O67" s="219">
        <v>0</v>
      </c>
      <c r="P67" s="219">
        <v>1.39</v>
      </c>
      <c r="Q67" s="219">
        <v>6.69</v>
      </c>
      <c r="R67" s="219">
        <v>0.42</v>
      </c>
      <c r="S67" s="219">
        <v>8.09</v>
      </c>
      <c r="T67" s="219">
        <v>0</v>
      </c>
      <c r="U67" s="219">
        <v>1.74</v>
      </c>
      <c r="V67" s="219">
        <v>0.21</v>
      </c>
      <c r="W67" s="219">
        <v>0.9</v>
      </c>
      <c r="X67" s="219">
        <v>1.47</v>
      </c>
      <c r="Y67" s="219">
        <v>0</v>
      </c>
      <c r="Z67" s="219">
        <v>2.52</v>
      </c>
      <c r="AA67" s="219">
        <v>0.9</v>
      </c>
      <c r="AB67" s="219">
        <v>0</v>
      </c>
      <c r="AC67" s="219">
        <v>12.92</v>
      </c>
      <c r="AD67" s="219">
        <v>0</v>
      </c>
      <c r="AE67" s="219">
        <v>0</v>
      </c>
      <c r="AF67" s="219">
        <v>0</v>
      </c>
      <c r="AG67" s="219">
        <v>21.09</v>
      </c>
      <c r="AH67" s="219">
        <v>0</v>
      </c>
      <c r="AI67" s="219">
        <v>7.71</v>
      </c>
      <c r="AJ67" s="219">
        <v>7.71</v>
      </c>
      <c r="AK67" s="219">
        <v>70.69</v>
      </c>
      <c r="AL67" s="219">
        <v>0</v>
      </c>
      <c r="AM67" s="219">
        <v>0</v>
      </c>
      <c r="AN67" s="219">
        <v>0</v>
      </c>
      <c r="AO67" s="219">
        <v>206.63</v>
      </c>
      <c r="AP67" s="219">
        <v>0</v>
      </c>
    </row>
    <row r="68" spans="1:42">
      <c r="A68" t="s">
        <v>110</v>
      </c>
      <c r="B68" s="219">
        <v>0</v>
      </c>
      <c r="C68" s="219">
        <v>3.54</v>
      </c>
      <c r="D68" s="219">
        <v>7.41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0</v>
      </c>
      <c r="J68" s="219">
        <v>24.22</v>
      </c>
      <c r="K68" s="219">
        <v>9.41</v>
      </c>
      <c r="L68" s="219">
        <v>185.66</v>
      </c>
      <c r="M68" s="219">
        <v>0.78</v>
      </c>
      <c r="N68" s="219">
        <v>0.59</v>
      </c>
      <c r="O68" s="219">
        <v>0</v>
      </c>
      <c r="P68" s="219">
        <v>1.39</v>
      </c>
      <c r="Q68" s="219">
        <v>6.69</v>
      </c>
      <c r="R68" s="219">
        <v>0.42</v>
      </c>
      <c r="S68" s="219">
        <v>8.09</v>
      </c>
      <c r="T68" s="219">
        <v>0</v>
      </c>
      <c r="U68" s="219">
        <v>1.74</v>
      </c>
      <c r="V68" s="219">
        <v>0.21</v>
      </c>
      <c r="W68" s="219">
        <v>0.9</v>
      </c>
      <c r="X68" s="219">
        <v>1.47</v>
      </c>
      <c r="Y68" s="219">
        <v>0</v>
      </c>
      <c r="Z68" s="219">
        <v>2.52</v>
      </c>
      <c r="AA68" s="219">
        <v>0.9</v>
      </c>
      <c r="AB68" s="219">
        <v>0</v>
      </c>
      <c r="AC68" s="219">
        <v>12.92</v>
      </c>
      <c r="AD68" s="219">
        <v>0</v>
      </c>
      <c r="AE68" s="219">
        <v>0</v>
      </c>
      <c r="AF68" s="219">
        <v>0</v>
      </c>
      <c r="AG68" s="219">
        <v>21.09</v>
      </c>
      <c r="AH68" s="219">
        <v>0</v>
      </c>
      <c r="AI68" s="219">
        <v>7.71</v>
      </c>
      <c r="AJ68" s="219">
        <v>7.71</v>
      </c>
      <c r="AK68" s="219">
        <v>70.69</v>
      </c>
      <c r="AL68" s="219">
        <v>0</v>
      </c>
      <c r="AM68" s="219">
        <v>0</v>
      </c>
      <c r="AN68" s="219">
        <v>0</v>
      </c>
      <c r="AO68" s="219">
        <v>206.63</v>
      </c>
      <c r="AP68" s="219">
        <v>0</v>
      </c>
    </row>
    <row r="69" spans="1:42">
      <c r="A69" t="s">
        <v>111</v>
      </c>
      <c r="B69" s="219">
        <v>0</v>
      </c>
      <c r="C69" s="219">
        <v>3.54</v>
      </c>
      <c r="D69" s="219">
        <v>7.41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0</v>
      </c>
      <c r="J69" s="219">
        <v>24.22</v>
      </c>
      <c r="K69" s="219">
        <v>9.64</v>
      </c>
      <c r="L69" s="219">
        <v>180.83</v>
      </c>
      <c r="M69" s="219">
        <v>0.78</v>
      </c>
      <c r="N69" s="219">
        <v>0.59</v>
      </c>
      <c r="O69" s="219">
        <v>0</v>
      </c>
      <c r="P69" s="219">
        <v>1.39</v>
      </c>
      <c r="Q69" s="219">
        <v>6.69</v>
      </c>
      <c r="R69" s="219">
        <v>0.42</v>
      </c>
      <c r="S69" s="219">
        <v>8.09</v>
      </c>
      <c r="T69" s="219">
        <v>0</v>
      </c>
      <c r="U69" s="219">
        <v>1.74</v>
      </c>
      <c r="V69" s="219">
        <v>0.21</v>
      </c>
      <c r="W69" s="219">
        <v>0.44</v>
      </c>
      <c r="X69" s="219">
        <v>1.47</v>
      </c>
      <c r="Y69" s="219">
        <v>0</v>
      </c>
      <c r="Z69" s="219">
        <v>2.52</v>
      </c>
      <c r="AA69" s="219">
        <v>0.9</v>
      </c>
      <c r="AB69" s="219">
        <v>0</v>
      </c>
      <c r="AC69" s="219">
        <v>12.92</v>
      </c>
      <c r="AD69" s="219">
        <v>0</v>
      </c>
      <c r="AE69" s="219">
        <v>0</v>
      </c>
      <c r="AF69" s="219">
        <v>0</v>
      </c>
      <c r="AG69" s="219">
        <v>21.09</v>
      </c>
      <c r="AH69" s="219">
        <v>0</v>
      </c>
      <c r="AI69" s="219">
        <v>7.71</v>
      </c>
      <c r="AJ69" s="219">
        <v>7.71</v>
      </c>
      <c r="AK69" s="219">
        <v>70.91</v>
      </c>
      <c r="AL69" s="219">
        <v>0</v>
      </c>
      <c r="AM69" s="219">
        <v>0</v>
      </c>
      <c r="AN69" s="219">
        <v>0</v>
      </c>
      <c r="AO69" s="219">
        <v>206.63</v>
      </c>
      <c r="AP69" s="219">
        <v>0</v>
      </c>
    </row>
    <row r="70" spans="1:42">
      <c r="A70" t="s">
        <v>112</v>
      </c>
      <c r="B70" s="219">
        <v>0</v>
      </c>
      <c r="C70" s="219">
        <v>3.54</v>
      </c>
      <c r="D70" s="219">
        <v>7.41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0</v>
      </c>
      <c r="J70" s="219">
        <v>24.22</v>
      </c>
      <c r="K70" s="219">
        <v>9.64</v>
      </c>
      <c r="L70" s="219">
        <v>172.12</v>
      </c>
      <c r="M70" s="219">
        <v>0.78</v>
      </c>
      <c r="N70" s="219">
        <v>0.59</v>
      </c>
      <c r="O70" s="219">
        <v>0</v>
      </c>
      <c r="P70" s="219">
        <v>1.39</v>
      </c>
      <c r="Q70" s="219">
        <v>6.17</v>
      </c>
      <c r="R70" s="219">
        <v>0.42</v>
      </c>
      <c r="S70" s="219">
        <v>8.09</v>
      </c>
      <c r="T70" s="219">
        <v>0</v>
      </c>
      <c r="U70" s="219">
        <v>1.74</v>
      </c>
      <c r="V70" s="219">
        <v>0.21</v>
      </c>
      <c r="W70" s="219">
        <v>0.44</v>
      </c>
      <c r="X70" s="219">
        <v>1.47</v>
      </c>
      <c r="Y70" s="219">
        <v>0</v>
      </c>
      <c r="Z70" s="219">
        <v>2.52</v>
      </c>
      <c r="AA70" s="219">
        <v>0.9</v>
      </c>
      <c r="AB70" s="219">
        <v>0</v>
      </c>
      <c r="AC70" s="219">
        <v>12.92</v>
      </c>
      <c r="AD70" s="219">
        <v>0</v>
      </c>
      <c r="AE70" s="219">
        <v>0</v>
      </c>
      <c r="AF70" s="219">
        <v>0</v>
      </c>
      <c r="AG70" s="219">
        <v>21.09</v>
      </c>
      <c r="AH70" s="219">
        <v>0</v>
      </c>
      <c r="AI70" s="219">
        <v>7.71</v>
      </c>
      <c r="AJ70" s="219">
        <v>7.71</v>
      </c>
      <c r="AK70" s="219">
        <v>70.91</v>
      </c>
      <c r="AL70" s="219">
        <v>0</v>
      </c>
      <c r="AM70" s="219">
        <v>0</v>
      </c>
      <c r="AN70" s="219">
        <v>0</v>
      </c>
      <c r="AO70" s="219">
        <v>206.63</v>
      </c>
      <c r="AP70" s="219">
        <v>0</v>
      </c>
    </row>
    <row r="71" spans="1:42">
      <c r="A71" t="s">
        <v>113</v>
      </c>
      <c r="B71" s="219">
        <v>0</v>
      </c>
      <c r="C71" s="219">
        <v>3.87</v>
      </c>
      <c r="D71" s="219">
        <v>7.41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0</v>
      </c>
      <c r="J71" s="219">
        <v>24.22</v>
      </c>
      <c r="K71" s="219">
        <v>9.64</v>
      </c>
      <c r="L71" s="219">
        <v>192.99</v>
      </c>
      <c r="M71" s="219">
        <v>0.78</v>
      </c>
      <c r="N71" s="219">
        <v>0.59</v>
      </c>
      <c r="O71" s="219">
        <v>0</v>
      </c>
      <c r="P71" s="219">
        <v>1.39</v>
      </c>
      <c r="Q71" s="219">
        <v>5.96</v>
      </c>
      <c r="R71" s="219">
        <v>0.42</v>
      </c>
      <c r="S71" s="219">
        <v>8.09</v>
      </c>
      <c r="T71" s="219">
        <v>0</v>
      </c>
      <c r="U71" s="219">
        <v>1.74</v>
      </c>
      <c r="V71" s="219">
        <v>0.21</v>
      </c>
      <c r="W71" s="219">
        <v>0.44</v>
      </c>
      <c r="X71" s="219">
        <v>1.47</v>
      </c>
      <c r="Y71" s="219">
        <v>0</v>
      </c>
      <c r="Z71" s="219">
        <v>2.52</v>
      </c>
      <c r="AA71" s="219">
        <v>0.9</v>
      </c>
      <c r="AB71" s="219">
        <v>0</v>
      </c>
      <c r="AC71" s="219">
        <v>12.92</v>
      </c>
      <c r="AD71" s="219">
        <v>0</v>
      </c>
      <c r="AE71" s="219">
        <v>0</v>
      </c>
      <c r="AF71" s="219">
        <v>0</v>
      </c>
      <c r="AG71" s="219">
        <v>21.09</v>
      </c>
      <c r="AH71" s="219">
        <v>0</v>
      </c>
      <c r="AI71" s="219">
        <v>7.71</v>
      </c>
      <c r="AJ71" s="219">
        <v>7.71</v>
      </c>
      <c r="AK71" s="219">
        <v>70.91</v>
      </c>
      <c r="AL71" s="219">
        <v>0</v>
      </c>
      <c r="AM71" s="219">
        <v>0</v>
      </c>
      <c r="AN71" s="219">
        <v>0</v>
      </c>
      <c r="AO71" s="219">
        <v>206.63</v>
      </c>
      <c r="AP71" s="219">
        <v>0</v>
      </c>
    </row>
    <row r="72" spans="1:42">
      <c r="A72" t="s">
        <v>114</v>
      </c>
      <c r="B72" s="219">
        <v>0</v>
      </c>
      <c r="C72" s="219">
        <v>3.87</v>
      </c>
      <c r="D72" s="219">
        <v>7.41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0</v>
      </c>
      <c r="J72" s="219">
        <v>24.22</v>
      </c>
      <c r="K72" s="219">
        <v>9.64</v>
      </c>
      <c r="L72" s="219">
        <v>219.52</v>
      </c>
      <c r="M72" s="219">
        <v>0.78</v>
      </c>
      <c r="N72" s="219">
        <v>0.59</v>
      </c>
      <c r="O72" s="219">
        <v>0</v>
      </c>
      <c r="P72" s="219">
        <v>1.39</v>
      </c>
      <c r="Q72" s="219">
        <v>5.96</v>
      </c>
      <c r="R72" s="219">
        <v>0.42</v>
      </c>
      <c r="S72" s="219">
        <v>8.09</v>
      </c>
      <c r="T72" s="219">
        <v>0</v>
      </c>
      <c r="U72" s="219">
        <v>1.74</v>
      </c>
      <c r="V72" s="219">
        <v>0.21</v>
      </c>
      <c r="W72" s="219">
        <v>0.44</v>
      </c>
      <c r="X72" s="219">
        <v>1.47</v>
      </c>
      <c r="Y72" s="219">
        <v>0</v>
      </c>
      <c r="Z72" s="219">
        <v>2.52</v>
      </c>
      <c r="AA72" s="219">
        <v>0.9</v>
      </c>
      <c r="AB72" s="219">
        <v>0</v>
      </c>
      <c r="AC72" s="219">
        <v>12.92</v>
      </c>
      <c r="AD72" s="219">
        <v>0</v>
      </c>
      <c r="AE72" s="219">
        <v>0</v>
      </c>
      <c r="AF72" s="219">
        <v>0</v>
      </c>
      <c r="AG72" s="219">
        <v>21.09</v>
      </c>
      <c r="AH72" s="219">
        <v>0</v>
      </c>
      <c r="AI72" s="219">
        <v>7.71</v>
      </c>
      <c r="AJ72" s="219">
        <v>7.71</v>
      </c>
      <c r="AK72" s="219">
        <v>70.91</v>
      </c>
      <c r="AL72" s="219">
        <v>0</v>
      </c>
      <c r="AM72" s="219">
        <v>0</v>
      </c>
      <c r="AN72" s="219">
        <v>0</v>
      </c>
      <c r="AO72" s="219">
        <v>206.63</v>
      </c>
      <c r="AP72" s="219">
        <v>0</v>
      </c>
    </row>
    <row r="73" spans="1:42">
      <c r="A73" t="s">
        <v>115</v>
      </c>
      <c r="B73" s="219">
        <v>0</v>
      </c>
      <c r="C73" s="219">
        <v>3.87</v>
      </c>
      <c r="D73" s="219">
        <v>7.41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0</v>
      </c>
      <c r="J73" s="219">
        <v>24.22</v>
      </c>
      <c r="K73" s="219">
        <v>9.9499999999999993</v>
      </c>
      <c r="L73" s="219">
        <v>268.86</v>
      </c>
      <c r="M73" s="219">
        <v>0.78</v>
      </c>
      <c r="N73" s="219">
        <v>0.59</v>
      </c>
      <c r="O73" s="219">
        <v>0</v>
      </c>
      <c r="P73" s="219">
        <v>1.39</v>
      </c>
      <c r="Q73" s="219">
        <v>6.31</v>
      </c>
      <c r="R73" s="219">
        <v>0.42</v>
      </c>
      <c r="S73" s="219">
        <v>8.09</v>
      </c>
      <c r="T73" s="219">
        <v>0</v>
      </c>
      <c r="U73" s="219">
        <v>1.74</v>
      </c>
      <c r="V73" s="219">
        <v>0.21</v>
      </c>
      <c r="W73" s="219">
        <v>0.44</v>
      </c>
      <c r="X73" s="219">
        <v>1.47</v>
      </c>
      <c r="Y73" s="219">
        <v>0</v>
      </c>
      <c r="Z73" s="219">
        <v>2.52</v>
      </c>
      <c r="AA73" s="219">
        <v>0.9</v>
      </c>
      <c r="AB73" s="219">
        <v>0</v>
      </c>
      <c r="AC73" s="219">
        <v>12.92</v>
      </c>
      <c r="AD73" s="219">
        <v>0</v>
      </c>
      <c r="AE73" s="219">
        <v>0</v>
      </c>
      <c r="AF73" s="219">
        <v>0</v>
      </c>
      <c r="AG73" s="219">
        <v>21.09</v>
      </c>
      <c r="AH73" s="219">
        <v>0</v>
      </c>
      <c r="AI73" s="219">
        <v>7.71</v>
      </c>
      <c r="AJ73" s="219">
        <v>7.71</v>
      </c>
      <c r="AK73" s="219">
        <v>70.91</v>
      </c>
      <c r="AL73" s="219">
        <v>0</v>
      </c>
      <c r="AM73" s="219">
        <v>0</v>
      </c>
      <c r="AN73" s="219">
        <v>0</v>
      </c>
      <c r="AO73" s="219">
        <v>206.63</v>
      </c>
      <c r="AP73" s="219">
        <v>0</v>
      </c>
    </row>
    <row r="74" spans="1:42">
      <c r="A74" t="s">
        <v>116</v>
      </c>
      <c r="B74" s="219">
        <v>0</v>
      </c>
      <c r="C74" s="219">
        <v>3.87</v>
      </c>
      <c r="D74" s="219">
        <v>7.41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0</v>
      </c>
      <c r="J74" s="219">
        <v>24.22</v>
      </c>
      <c r="K74" s="219">
        <v>9.9499999999999993</v>
      </c>
      <c r="L74" s="219">
        <v>326.91000000000003</v>
      </c>
      <c r="M74" s="219">
        <v>0.78</v>
      </c>
      <c r="N74" s="219">
        <v>0.59</v>
      </c>
      <c r="O74" s="219">
        <v>0</v>
      </c>
      <c r="P74" s="219">
        <v>1.39</v>
      </c>
      <c r="Q74" s="219">
        <v>6.31</v>
      </c>
      <c r="R74" s="219">
        <v>0.42</v>
      </c>
      <c r="S74" s="219">
        <v>8.09</v>
      </c>
      <c r="T74" s="219">
        <v>0</v>
      </c>
      <c r="U74" s="219">
        <v>1.74</v>
      </c>
      <c r="V74" s="219">
        <v>0.21</v>
      </c>
      <c r="W74" s="219">
        <v>0.44</v>
      </c>
      <c r="X74" s="219">
        <v>1.47</v>
      </c>
      <c r="Y74" s="219">
        <v>0</v>
      </c>
      <c r="Z74" s="219">
        <v>2.52</v>
      </c>
      <c r="AA74" s="219">
        <v>0.9</v>
      </c>
      <c r="AB74" s="219">
        <v>0</v>
      </c>
      <c r="AC74" s="219">
        <v>12.92</v>
      </c>
      <c r="AD74" s="219">
        <v>0</v>
      </c>
      <c r="AE74" s="219">
        <v>0</v>
      </c>
      <c r="AF74" s="219">
        <v>0</v>
      </c>
      <c r="AG74" s="219">
        <v>21.09</v>
      </c>
      <c r="AH74" s="219">
        <v>0</v>
      </c>
      <c r="AI74" s="219">
        <v>7.71</v>
      </c>
      <c r="AJ74" s="219">
        <v>7.71</v>
      </c>
      <c r="AK74" s="219">
        <v>70.91</v>
      </c>
      <c r="AL74" s="219">
        <v>0</v>
      </c>
      <c r="AM74" s="219">
        <v>0</v>
      </c>
      <c r="AN74" s="219">
        <v>0</v>
      </c>
      <c r="AO74" s="219">
        <v>206.63</v>
      </c>
      <c r="AP74" s="219">
        <v>0</v>
      </c>
    </row>
    <row r="75" spans="1:42">
      <c r="A75" t="s">
        <v>117</v>
      </c>
      <c r="B75" s="219">
        <v>0</v>
      </c>
      <c r="C75" s="219">
        <v>3.87</v>
      </c>
      <c r="D75" s="219">
        <v>7.41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0</v>
      </c>
      <c r="J75" s="219">
        <v>24.22</v>
      </c>
      <c r="K75" s="219">
        <v>9.9499999999999993</v>
      </c>
      <c r="L75" s="219">
        <v>302.7</v>
      </c>
      <c r="M75" s="219">
        <v>0.78</v>
      </c>
      <c r="N75" s="219">
        <v>0.59</v>
      </c>
      <c r="O75" s="219">
        <v>0</v>
      </c>
      <c r="P75" s="219">
        <v>1.39</v>
      </c>
      <c r="Q75" s="219">
        <v>6.31</v>
      </c>
      <c r="R75" s="219">
        <v>0.42</v>
      </c>
      <c r="S75" s="219">
        <v>8.09</v>
      </c>
      <c r="T75" s="219">
        <v>0</v>
      </c>
      <c r="U75" s="219">
        <v>1.74</v>
      </c>
      <c r="V75" s="219">
        <v>0.21</v>
      </c>
      <c r="W75" s="219">
        <v>0.44</v>
      </c>
      <c r="X75" s="219">
        <v>1.47</v>
      </c>
      <c r="Y75" s="219">
        <v>0</v>
      </c>
      <c r="Z75" s="219">
        <v>2.52</v>
      </c>
      <c r="AA75" s="219">
        <v>0.9</v>
      </c>
      <c r="AB75" s="219">
        <v>0</v>
      </c>
      <c r="AC75" s="219">
        <v>12.92</v>
      </c>
      <c r="AD75" s="219">
        <v>0</v>
      </c>
      <c r="AE75" s="219">
        <v>0</v>
      </c>
      <c r="AF75" s="219">
        <v>0</v>
      </c>
      <c r="AG75" s="219">
        <v>21.09</v>
      </c>
      <c r="AH75" s="219">
        <v>0</v>
      </c>
      <c r="AI75" s="219">
        <v>7.71</v>
      </c>
      <c r="AJ75" s="219">
        <v>0</v>
      </c>
      <c r="AK75" s="219">
        <v>70.91</v>
      </c>
      <c r="AL75" s="219">
        <v>0</v>
      </c>
      <c r="AM75" s="219">
        <v>0</v>
      </c>
      <c r="AN75" s="219">
        <v>0</v>
      </c>
      <c r="AO75" s="219">
        <v>210.98</v>
      </c>
      <c r="AP75" s="219">
        <v>0</v>
      </c>
    </row>
    <row r="76" spans="1:42">
      <c r="A76" t="s">
        <v>118</v>
      </c>
      <c r="B76" s="219">
        <v>0</v>
      </c>
      <c r="C76" s="219">
        <v>3.87</v>
      </c>
      <c r="D76" s="219">
        <v>7.41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0</v>
      </c>
      <c r="J76" s="219">
        <v>24.22</v>
      </c>
      <c r="K76" s="219">
        <v>9.9499999999999993</v>
      </c>
      <c r="L76" s="219">
        <v>220.41</v>
      </c>
      <c r="M76" s="219">
        <v>0.78</v>
      </c>
      <c r="N76" s="219">
        <v>0.59</v>
      </c>
      <c r="O76" s="219">
        <v>0</v>
      </c>
      <c r="P76" s="219">
        <v>1.39</v>
      </c>
      <c r="Q76" s="219">
        <v>6.31</v>
      </c>
      <c r="R76" s="219">
        <v>0.42</v>
      </c>
      <c r="S76" s="219">
        <v>8.09</v>
      </c>
      <c r="T76" s="219">
        <v>0</v>
      </c>
      <c r="U76" s="219">
        <v>1.74</v>
      </c>
      <c r="V76" s="219">
        <v>0.21</v>
      </c>
      <c r="W76" s="219">
        <v>0.44</v>
      </c>
      <c r="X76" s="219">
        <v>1.47</v>
      </c>
      <c r="Y76" s="219">
        <v>0</v>
      </c>
      <c r="Z76" s="219">
        <v>2.52</v>
      </c>
      <c r="AA76" s="219">
        <v>0.9</v>
      </c>
      <c r="AB76" s="219">
        <v>0</v>
      </c>
      <c r="AC76" s="219">
        <v>12.92</v>
      </c>
      <c r="AD76" s="219">
        <v>0</v>
      </c>
      <c r="AE76" s="219">
        <v>0</v>
      </c>
      <c r="AF76" s="219">
        <v>0</v>
      </c>
      <c r="AG76" s="219">
        <v>25.78</v>
      </c>
      <c r="AH76" s="219">
        <v>0</v>
      </c>
      <c r="AI76" s="219">
        <v>7.71</v>
      </c>
      <c r="AJ76" s="219">
        <v>0</v>
      </c>
      <c r="AK76" s="219">
        <v>70.91</v>
      </c>
      <c r="AL76" s="219">
        <v>0</v>
      </c>
      <c r="AM76" s="219">
        <v>0</v>
      </c>
      <c r="AN76" s="219">
        <v>0</v>
      </c>
      <c r="AO76" s="219">
        <v>210.98</v>
      </c>
      <c r="AP76" s="219">
        <v>0</v>
      </c>
    </row>
    <row r="77" spans="1:42">
      <c r="A77" t="s">
        <v>119</v>
      </c>
      <c r="B77" s="219">
        <v>0</v>
      </c>
      <c r="C77" s="219">
        <v>3.87</v>
      </c>
      <c r="D77" s="219">
        <v>7.41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0</v>
      </c>
      <c r="J77" s="219">
        <v>24.22</v>
      </c>
      <c r="K77" s="219">
        <v>9.9499999999999993</v>
      </c>
      <c r="L77" s="219">
        <v>244.5</v>
      </c>
      <c r="M77" s="219">
        <v>0.78</v>
      </c>
      <c r="N77" s="219">
        <v>0.59</v>
      </c>
      <c r="O77" s="219">
        <v>0</v>
      </c>
      <c r="P77" s="219">
        <v>1.39</v>
      </c>
      <c r="Q77" s="219">
        <v>6.31</v>
      </c>
      <c r="R77" s="219">
        <v>0.42</v>
      </c>
      <c r="S77" s="219">
        <v>8.09</v>
      </c>
      <c r="T77" s="219">
        <v>0</v>
      </c>
      <c r="U77" s="219">
        <v>1.74</v>
      </c>
      <c r="V77" s="219">
        <v>0.21</v>
      </c>
      <c r="W77" s="219">
        <v>0.44</v>
      </c>
      <c r="X77" s="219">
        <v>1.47</v>
      </c>
      <c r="Y77" s="219">
        <v>0</v>
      </c>
      <c r="Z77" s="219">
        <v>2.52</v>
      </c>
      <c r="AA77" s="219">
        <v>0.9</v>
      </c>
      <c r="AB77" s="219">
        <v>0</v>
      </c>
      <c r="AC77" s="219">
        <v>12.92</v>
      </c>
      <c r="AD77" s="219">
        <v>0</v>
      </c>
      <c r="AE77" s="219">
        <v>0</v>
      </c>
      <c r="AF77" s="219">
        <v>0</v>
      </c>
      <c r="AG77" s="219">
        <v>25.78</v>
      </c>
      <c r="AH77" s="219">
        <v>0</v>
      </c>
      <c r="AI77" s="219">
        <v>7.71</v>
      </c>
      <c r="AJ77" s="219">
        <v>0</v>
      </c>
      <c r="AK77" s="219">
        <v>70.91</v>
      </c>
      <c r="AL77" s="219">
        <v>0</v>
      </c>
      <c r="AM77" s="219">
        <v>0</v>
      </c>
      <c r="AN77" s="219">
        <v>0</v>
      </c>
      <c r="AO77" s="219">
        <v>210.98</v>
      </c>
      <c r="AP77" s="219">
        <v>0</v>
      </c>
    </row>
    <row r="78" spans="1:42">
      <c r="A78" t="s">
        <v>120</v>
      </c>
      <c r="B78" s="219">
        <v>0</v>
      </c>
      <c r="C78" s="219">
        <v>3.87</v>
      </c>
      <c r="D78" s="219">
        <v>7.41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0</v>
      </c>
      <c r="J78" s="219">
        <v>24.22</v>
      </c>
      <c r="K78" s="219">
        <v>9.9499999999999993</v>
      </c>
      <c r="L78" s="219">
        <v>311.43</v>
      </c>
      <c r="M78" s="219">
        <v>0.78</v>
      </c>
      <c r="N78" s="219">
        <v>0.59</v>
      </c>
      <c r="O78" s="219">
        <v>0</v>
      </c>
      <c r="P78" s="219">
        <v>1.39</v>
      </c>
      <c r="Q78" s="219">
        <v>6.31</v>
      </c>
      <c r="R78" s="219">
        <v>0.42</v>
      </c>
      <c r="S78" s="219">
        <v>8.09</v>
      </c>
      <c r="T78" s="219">
        <v>0</v>
      </c>
      <c r="U78" s="219">
        <v>1.74</v>
      </c>
      <c r="V78" s="219">
        <v>0.21</v>
      </c>
      <c r="W78" s="219">
        <v>0.44</v>
      </c>
      <c r="X78" s="219">
        <v>1.47</v>
      </c>
      <c r="Y78" s="219">
        <v>0</v>
      </c>
      <c r="Z78" s="219">
        <v>2.52</v>
      </c>
      <c r="AA78" s="219">
        <v>0.9</v>
      </c>
      <c r="AB78" s="219">
        <v>0</v>
      </c>
      <c r="AC78" s="219">
        <v>12.92</v>
      </c>
      <c r="AD78" s="219">
        <v>0</v>
      </c>
      <c r="AE78" s="219">
        <v>0</v>
      </c>
      <c r="AF78" s="219">
        <v>0</v>
      </c>
      <c r="AG78" s="219">
        <v>25.78</v>
      </c>
      <c r="AH78" s="219">
        <v>0</v>
      </c>
      <c r="AI78" s="219">
        <v>7.71</v>
      </c>
      <c r="AJ78" s="219">
        <v>0</v>
      </c>
      <c r="AK78" s="219">
        <v>70.91</v>
      </c>
      <c r="AL78" s="219">
        <v>0</v>
      </c>
      <c r="AM78" s="219">
        <v>0</v>
      </c>
      <c r="AN78" s="219">
        <v>0</v>
      </c>
      <c r="AO78" s="219">
        <v>210.98</v>
      </c>
      <c r="AP78" s="219">
        <v>0</v>
      </c>
    </row>
    <row r="79" spans="1:42">
      <c r="A79" t="s">
        <v>121</v>
      </c>
      <c r="B79" s="219">
        <v>0</v>
      </c>
      <c r="C79" s="219">
        <v>4.1900000000000004</v>
      </c>
      <c r="D79" s="219">
        <v>7.41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0</v>
      </c>
      <c r="J79" s="219">
        <v>24.22</v>
      </c>
      <c r="K79" s="219">
        <v>9.9499999999999993</v>
      </c>
      <c r="L79" s="219">
        <v>316.27</v>
      </c>
      <c r="M79" s="219">
        <v>0.78</v>
      </c>
      <c r="N79" s="219">
        <v>0.59</v>
      </c>
      <c r="O79" s="219">
        <v>0</v>
      </c>
      <c r="P79" s="219">
        <v>1.39</v>
      </c>
      <c r="Q79" s="219">
        <v>6.31</v>
      </c>
      <c r="R79" s="219">
        <v>0.42</v>
      </c>
      <c r="S79" s="219">
        <v>8.09</v>
      </c>
      <c r="T79" s="219">
        <v>0</v>
      </c>
      <c r="U79" s="219">
        <v>1.74</v>
      </c>
      <c r="V79" s="219">
        <v>0.21</v>
      </c>
      <c r="W79" s="219">
        <v>0.44</v>
      </c>
      <c r="X79" s="219">
        <v>1.47</v>
      </c>
      <c r="Y79" s="219">
        <v>0</v>
      </c>
      <c r="Z79" s="219">
        <v>2.52</v>
      </c>
      <c r="AA79" s="219">
        <v>0.9</v>
      </c>
      <c r="AB79" s="219">
        <v>0</v>
      </c>
      <c r="AC79" s="219">
        <v>12.92</v>
      </c>
      <c r="AD79" s="219">
        <v>0</v>
      </c>
      <c r="AE79" s="219">
        <v>0</v>
      </c>
      <c r="AF79" s="219">
        <v>0</v>
      </c>
      <c r="AG79" s="219">
        <v>21.09</v>
      </c>
      <c r="AH79" s="219">
        <v>0</v>
      </c>
      <c r="AI79" s="219">
        <v>7.71</v>
      </c>
      <c r="AJ79" s="219">
        <v>0</v>
      </c>
      <c r="AK79" s="219">
        <v>70.91</v>
      </c>
      <c r="AL79" s="219">
        <v>0</v>
      </c>
      <c r="AM79" s="219">
        <v>0</v>
      </c>
      <c r="AN79" s="219">
        <v>0</v>
      </c>
      <c r="AO79" s="219">
        <v>210.98</v>
      </c>
      <c r="AP79" s="219">
        <v>0</v>
      </c>
    </row>
    <row r="80" spans="1:42">
      <c r="A80" t="s">
        <v>122</v>
      </c>
      <c r="B80" s="219">
        <v>0</v>
      </c>
      <c r="C80" s="219">
        <v>4.1900000000000004</v>
      </c>
      <c r="D80" s="219">
        <v>7.41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0</v>
      </c>
      <c r="J80" s="219">
        <v>24.22</v>
      </c>
      <c r="K80" s="219">
        <v>9.9499999999999993</v>
      </c>
      <c r="L80" s="219">
        <v>321.11</v>
      </c>
      <c r="M80" s="219">
        <v>0.78</v>
      </c>
      <c r="N80" s="219">
        <v>0.59</v>
      </c>
      <c r="O80" s="219">
        <v>0</v>
      </c>
      <c r="P80" s="219">
        <v>1.39</v>
      </c>
      <c r="Q80" s="219">
        <v>6.31</v>
      </c>
      <c r="R80" s="219">
        <v>0.42</v>
      </c>
      <c r="S80" s="219">
        <v>8.09</v>
      </c>
      <c r="T80" s="219">
        <v>0</v>
      </c>
      <c r="U80" s="219">
        <v>1.74</v>
      </c>
      <c r="V80" s="219">
        <v>0.21</v>
      </c>
      <c r="W80" s="219">
        <v>0.44</v>
      </c>
      <c r="X80" s="219">
        <v>1.47</v>
      </c>
      <c r="Y80" s="219">
        <v>0</v>
      </c>
      <c r="Z80" s="219">
        <v>2.52</v>
      </c>
      <c r="AA80" s="219">
        <v>0.9</v>
      </c>
      <c r="AB80" s="219">
        <v>0</v>
      </c>
      <c r="AC80" s="219">
        <v>12.92</v>
      </c>
      <c r="AD80" s="219">
        <v>0</v>
      </c>
      <c r="AE80" s="219">
        <v>0</v>
      </c>
      <c r="AF80" s="219">
        <v>0</v>
      </c>
      <c r="AG80" s="219">
        <v>21.09</v>
      </c>
      <c r="AH80" s="219">
        <v>0</v>
      </c>
      <c r="AI80" s="219">
        <v>7.71</v>
      </c>
      <c r="AJ80" s="219">
        <v>0</v>
      </c>
      <c r="AK80" s="219">
        <v>70.91</v>
      </c>
      <c r="AL80" s="219">
        <v>0</v>
      </c>
      <c r="AM80" s="219">
        <v>0</v>
      </c>
      <c r="AN80" s="219">
        <v>0</v>
      </c>
      <c r="AO80" s="219">
        <v>210.98</v>
      </c>
      <c r="AP80" s="219">
        <v>0</v>
      </c>
    </row>
    <row r="81" spans="1:42">
      <c r="A81" t="s">
        <v>123</v>
      </c>
      <c r="B81" s="219">
        <v>0</v>
      </c>
      <c r="C81" s="219">
        <v>4.1900000000000004</v>
      </c>
      <c r="D81" s="219">
        <v>7.41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0</v>
      </c>
      <c r="J81" s="219">
        <v>24.22</v>
      </c>
      <c r="K81" s="219">
        <v>9.9499999999999993</v>
      </c>
      <c r="L81" s="219">
        <v>294.02</v>
      </c>
      <c r="M81" s="219">
        <v>0.78</v>
      </c>
      <c r="N81" s="219">
        <v>0.59</v>
      </c>
      <c r="O81" s="219">
        <v>0</v>
      </c>
      <c r="P81" s="219">
        <v>1.39</v>
      </c>
      <c r="Q81" s="219">
        <v>6.31</v>
      </c>
      <c r="R81" s="219">
        <v>0.42</v>
      </c>
      <c r="S81" s="219">
        <v>8.09</v>
      </c>
      <c r="T81" s="219">
        <v>0</v>
      </c>
      <c r="U81" s="219">
        <v>1.74</v>
      </c>
      <c r="V81" s="219">
        <v>0.21</v>
      </c>
      <c r="W81" s="219">
        <v>0.33</v>
      </c>
      <c r="X81" s="219">
        <v>1.47</v>
      </c>
      <c r="Y81" s="219">
        <v>0</v>
      </c>
      <c r="Z81" s="219">
        <v>2.52</v>
      </c>
      <c r="AA81" s="219">
        <v>0.9</v>
      </c>
      <c r="AB81" s="219">
        <v>0</v>
      </c>
      <c r="AC81" s="219">
        <v>12.92</v>
      </c>
      <c r="AD81" s="219">
        <v>0</v>
      </c>
      <c r="AE81" s="219">
        <v>0</v>
      </c>
      <c r="AF81" s="219">
        <v>0</v>
      </c>
      <c r="AG81" s="219">
        <v>21.09</v>
      </c>
      <c r="AH81" s="219">
        <v>0</v>
      </c>
      <c r="AI81" s="219">
        <v>7.71</v>
      </c>
      <c r="AJ81" s="219">
        <v>0</v>
      </c>
      <c r="AK81" s="219">
        <v>70.91</v>
      </c>
      <c r="AL81" s="219">
        <v>0</v>
      </c>
      <c r="AM81" s="219">
        <v>0</v>
      </c>
      <c r="AN81" s="219">
        <v>0</v>
      </c>
      <c r="AO81" s="219">
        <v>210.98</v>
      </c>
      <c r="AP81" s="219">
        <v>0</v>
      </c>
    </row>
    <row r="82" spans="1:42">
      <c r="A82" t="s">
        <v>124</v>
      </c>
      <c r="B82" s="219">
        <v>0</v>
      </c>
      <c r="C82" s="219">
        <v>4.1900000000000004</v>
      </c>
      <c r="D82" s="219">
        <v>7.41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0</v>
      </c>
      <c r="J82" s="219">
        <v>24.22</v>
      </c>
      <c r="K82" s="219">
        <v>9.9499999999999993</v>
      </c>
      <c r="L82" s="219">
        <v>297.89</v>
      </c>
      <c r="M82" s="219">
        <v>0.78</v>
      </c>
      <c r="N82" s="219">
        <v>0.59</v>
      </c>
      <c r="O82" s="219">
        <v>0</v>
      </c>
      <c r="P82" s="219">
        <v>1.39</v>
      </c>
      <c r="Q82" s="219">
        <v>6.31</v>
      </c>
      <c r="R82" s="219">
        <v>0.42</v>
      </c>
      <c r="S82" s="219">
        <v>8.09</v>
      </c>
      <c r="T82" s="219">
        <v>0</v>
      </c>
      <c r="U82" s="219">
        <v>1.74</v>
      </c>
      <c r="V82" s="219">
        <v>0.21</v>
      </c>
      <c r="W82" s="219">
        <v>0.33</v>
      </c>
      <c r="X82" s="219">
        <v>1.47</v>
      </c>
      <c r="Y82" s="219">
        <v>0</v>
      </c>
      <c r="Z82" s="219">
        <v>2.52</v>
      </c>
      <c r="AA82" s="219">
        <v>0.9</v>
      </c>
      <c r="AB82" s="219">
        <v>0</v>
      </c>
      <c r="AC82" s="219">
        <v>12.92</v>
      </c>
      <c r="AD82" s="219">
        <v>0</v>
      </c>
      <c r="AE82" s="219">
        <v>0</v>
      </c>
      <c r="AF82" s="219">
        <v>0</v>
      </c>
      <c r="AG82" s="219">
        <v>21.09</v>
      </c>
      <c r="AH82" s="219">
        <v>0</v>
      </c>
      <c r="AI82" s="219">
        <v>7.71</v>
      </c>
      <c r="AJ82" s="219">
        <v>0</v>
      </c>
      <c r="AK82" s="219">
        <v>70.91</v>
      </c>
      <c r="AL82" s="219">
        <v>0</v>
      </c>
      <c r="AM82" s="219">
        <v>0</v>
      </c>
      <c r="AN82" s="219">
        <v>0</v>
      </c>
      <c r="AO82" s="219">
        <v>210.98</v>
      </c>
      <c r="AP82" s="219">
        <v>0</v>
      </c>
    </row>
    <row r="83" spans="1:42">
      <c r="A83" t="s">
        <v>125</v>
      </c>
      <c r="B83" s="219">
        <v>0</v>
      </c>
      <c r="C83" s="219">
        <v>4.1900000000000004</v>
      </c>
      <c r="D83" s="219">
        <v>7.41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0</v>
      </c>
      <c r="J83" s="219">
        <v>24.89</v>
      </c>
      <c r="K83" s="219">
        <v>9.9499999999999993</v>
      </c>
      <c r="L83" s="219">
        <v>235.97</v>
      </c>
      <c r="M83" s="219">
        <v>0.78</v>
      </c>
      <c r="N83" s="219">
        <v>0.59</v>
      </c>
      <c r="O83" s="219">
        <v>0</v>
      </c>
      <c r="P83" s="219">
        <v>1.39</v>
      </c>
      <c r="Q83" s="219">
        <v>6.31</v>
      </c>
      <c r="R83" s="219">
        <v>0.42</v>
      </c>
      <c r="S83" s="219">
        <v>8.09</v>
      </c>
      <c r="T83" s="219">
        <v>0</v>
      </c>
      <c r="U83" s="219">
        <v>1.74</v>
      </c>
      <c r="V83" s="219">
        <v>0.21</v>
      </c>
      <c r="W83" s="219">
        <v>0.33</v>
      </c>
      <c r="X83" s="219">
        <v>1.47</v>
      </c>
      <c r="Y83" s="219">
        <v>0</v>
      </c>
      <c r="Z83" s="219">
        <v>2.52</v>
      </c>
      <c r="AA83" s="219">
        <v>0.9</v>
      </c>
      <c r="AB83" s="219">
        <v>0</v>
      </c>
      <c r="AC83" s="219">
        <v>12.92</v>
      </c>
      <c r="AD83" s="219">
        <v>0</v>
      </c>
      <c r="AE83" s="219">
        <v>0</v>
      </c>
      <c r="AF83" s="219">
        <v>0</v>
      </c>
      <c r="AG83" s="219">
        <v>21.09</v>
      </c>
      <c r="AH83" s="219">
        <v>0</v>
      </c>
      <c r="AI83" s="219">
        <v>7.71</v>
      </c>
      <c r="AJ83" s="219">
        <v>0</v>
      </c>
      <c r="AK83" s="219">
        <v>70.91</v>
      </c>
      <c r="AL83" s="219">
        <v>0</v>
      </c>
      <c r="AM83" s="219">
        <v>0</v>
      </c>
      <c r="AN83" s="219">
        <v>0</v>
      </c>
      <c r="AO83" s="219">
        <v>210.98</v>
      </c>
      <c r="AP83" s="219">
        <v>0</v>
      </c>
    </row>
    <row r="84" spans="1:42">
      <c r="A84" t="s">
        <v>126</v>
      </c>
      <c r="B84" s="219">
        <v>0</v>
      </c>
      <c r="C84" s="219">
        <v>4.1900000000000004</v>
      </c>
      <c r="D84" s="219">
        <v>7.41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0</v>
      </c>
      <c r="J84" s="219">
        <v>24.89</v>
      </c>
      <c r="K84" s="219">
        <v>9.9499999999999993</v>
      </c>
      <c r="L84" s="219">
        <v>241.77</v>
      </c>
      <c r="M84" s="219">
        <v>0.78</v>
      </c>
      <c r="N84" s="219">
        <v>0.59</v>
      </c>
      <c r="O84" s="219">
        <v>0</v>
      </c>
      <c r="P84" s="219">
        <v>1.39</v>
      </c>
      <c r="Q84" s="219">
        <v>6.31</v>
      </c>
      <c r="R84" s="219">
        <v>0.42</v>
      </c>
      <c r="S84" s="219">
        <v>8.09</v>
      </c>
      <c r="T84" s="219">
        <v>0</v>
      </c>
      <c r="U84" s="219">
        <v>1.74</v>
      </c>
      <c r="V84" s="219">
        <v>0.21</v>
      </c>
      <c r="W84" s="219">
        <v>0.33</v>
      </c>
      <c r="X84" s="219">
        <v>1.47</v>
      </c>
      <c r="Y84" s="219">
        <v>0</v>
      </c>
      <c r="Z84" s="219">
        <v>2.52</v>
      </c>
      <c r="AA84" s="219">
        <v>0.9</v>
      </c>
      <c r="AB84" s="219">
        <v>0</v>
      </c>
      <c r="AC84" s="219">
        <v>12.92</v>
      </c>
      <c r="AD84" s="219">
        <v>0</v>
      </c>
      <c r="AE84" s="219">
        <v>0</v>
      </c>
      <c r="AF84" s="219">
        <v>0</v>
      </c>
      <c r="AG84" s="219">
        <v>21.09</v>
      </c>
      <c r="AH84" s="219">
        <v>0</v>
      </c>
      <c r="AI84" s="219">
        <v>7.71</v>
      </c>
      <c r="AJ84" s="219">
        <v>0</v>
      </c>
      <c r="AK84" s="219">
        <v>70.91</v>
      </c>
      <c r="AL84" s="219">
        <v>0</v>
      </c>
      <c r="AM84" s="219">
        <v>0</v>
      </c>
      <c r="AN84" s="219">
        <v>0</v>
      </c>
      <c r="AO84" s="219">
        <v>210.98</v>
      </c>
      <c r="AP84" s="219">
        <v>0</v>
      </c>
    </row>
    <row r="85" spans="1:42">
      <c r="A85" t="s">
        <v>127</v>
      </c>
      <c r="B85" s="219">
        <v>0</v>
      </c>
      <c r="C85" s="219">
        <v>4.1900000000000004</v>
      </c>
      <c r="D85" s="219">
        <v>7.41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0</v>
      </c>
      <c r="J85" s="219">
        <v>24.89</v>
      </c>
      <c r="K85" s="219">
        <v>9.9499999999999993</v>
      </c>
      <c r="L85" s="219">
        <v>242.74</v>
      </c>
      <c r="M85" s="219">
        <v>0.78</v>
      </c>
      <c r="N85" s="219">
        <v>0.59</v>
      </c>
      <c r="O85" s="219">
        <v>0</v>
      </c>
      <c r="P85" s="219">
        <v>1.39</v>
      </c>
      <c r="Q85" s="219">
        <v>6.31</v>
      </c>
      <c r="R85" s="219">
        <v>0.42</v>
      </c>
      <c r="S85" s="219">
        <v>8.09</v>
      </c>
      <c r="T85" s="219">
        <v>0</v>
      </c>
      <c r="U85" s="219">
        <v>1.74</v>
      </c>
      <c r="V85" s="219">
        <v>0.21</v>
      </c>
      <c r="W85" s="219">
        <v>0.33</v>
      </c>
      <c r="X85" s="219">
        <v>1.47</v>
      </c>
      <c r="Y85" s="219">
        <v>0</v>
      </c>
      <c r="Z85" s="219">
        <v>2.52</v>
      </c>
      <c r="AA85" s="219">
        <v>0.9</v>
      </c>
      <c r="AB85" s="219">
        <v>0</v>
      </c>
      <c r="AC85" s="219">
        <v>12.92</v>
      </c>
      <c r="AD85" s="219">
        <v>0</v>
      </c>
      <c r="AE85" s="219">
        <v>0</v>
      </c>
      <c r="AF85" s="219">
        <v>0</v>
      </c>
      <c r="AG85" s="219">
        <v>21.09</v>
      </c>
      <c r="AH85" s="219">
        <v>0</v>
      </c>
      <c r="AI85" s="219">
        <v>7.71</v>
      </c>
      <c r="AJ85" s="219">
        <v>0</v>
      </c>
      <c r="AK85" s="219">
        <v>70.91</v>
      </c>
      <c r="AL85" s="219">
        <v>0</v>
      </c>
      <c r="AM85" s="219">
        <v>0</v>
      </c>
      <c r="AN85" s="219">
        <v>0</v>
      </c>
      <c r="AO85" s="219">
        <v>210.98</v>
      </c>
      <c r="AP85" s="219">
        <v>0</v>
      </c>
    </row>
    <row r="86" spans="1:42">
      <c r="A86" t="s">
        <v>128</v>
      </c>
      <c r="B86" s="219">
        <v>0</v>
      </c>
      <c r="C86" s="219">
        <v>4.1900000000000004</v>
      </c>
      <c r="D86" s="219">
        <v>7.41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0</v>
      </c>
      <c r="J86" s="219">
        <v>24.89</v>
      </c>
      <c r="K86" s="219">
        <v>9.9499999999999993</v>
      </c>
      <c r="L86" s="219">
        <v>245.64</v>
      </c>
      <c r="M86" s="219">
        <v>0.78</v>
      </c>
      <c r="N86" s="219">
        <v>0.59</v>
      </c>
      <c r="O86" s="219">
        <v>0</v>
      </c>
      <c r="P86" s="219">
        <v>1.39</v>
      </c>
      <c r="Q86" s="219">
        <v>6.31</v>
      </c>
      <c r="R86" s="219">
        <v>0.42</v>
      </c>
      <c r="S86" s="219">
        <v>8.09</v>
      </c>
      <c r="T86" s="219">
        <v>0</v>
      </c>
      <c r="U86" s="219">
        <v>1.74</v>
      </c>
      <c r="V86" s="219">
        <v>0.21</v>
      </c>
      <c r="W86" s="219">
        <v>0.33</v>
      </c>
      <c r="X86" s="219">
        <v>1.47</v>
      </c>
      <c r="Y86" s="219">
        <v>0</v>
      </c>
      <c r="Z86" s="219">
        <v>2.52</v>
      </c>
      <c r="AA86" s="219">
        <v>0.9</v>
      </c>
      <c r="AB86" s="219">
        <v>0</v>
      </c>
      <c r="AC86" s="219">
        <v>12.92</v>
      </c>
      <c r="AD86" s="219">
        <v>0</v>
      </c>
      <c r="AE86" s="219">
        <v>0</v>
      </c>
      <c r="AF86" s="219">
        <v>0</v>
      </c>
      <c r="AG86" s="219">
        <v>21.09</v>
      </c>
      <c r="AH86" s="219">
        <v>0</v>
      </c>
      <c r="AI86" s="219">
        <v>7.71</v>
      </c>
      <c r="AJ86" s="219">
        <v>0</v>
      </c>
      <c r="AK86" s="219">
        <v>70.91</v>
      </c>
      <c r="AL86" s="219">
        <v>0</v>
      </c>
      <c r="AM86" s="219">
        <v>0</v>
      </c>
      <c r="AN86" s="219">
        <v>0</v>
      </c>
      <c r="AO86" s="219">
        <v>210.98</v>
      </c>
      <c r="AP86" s="219">
        <v>0</v>
      </c>
    </row>
    <row r="87" spans="1:42">
      <c r="A87" t="s">
        <v>129</v>
      </c>
      <c r="B87" s="219">
        <v>0</v>
      </c>
      <c r="C87" s="219">
        <v>4.51</v>
      </c>
      <c r="D87" s="219">
        <v>7.41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0</v>
      </c>
      <c r="J87" s="219">
        <v>24.89</v>
      </c>
      <c r="K87" s="219">
        <v>9.9499999999999993</v>
      </c>
      <c r="L87" s="219">
        <v>236.97</v>
      </c>
      <c r="M87" s="219">
        <v>0.78</v>
      </c>
      <c r="N87" s="219">
        <v>0.59</v>
      </c>
      <c r="O87" s="219">
        <v>0</v>
      </c>
      <c r="P87" s="219">
        <v>1.39</v>
      </c>
      <c r="Q87" s="219">
        <v>5.62</v>
      </c>
      <c r="R87" s="219">
        <v>0.42</v>
      </c>
      <c r="S87" s="219">
        <v>8.09</v>
      </c>
      <c r="T87" s="219">
        <v>0</v>
      </c>
      <c r="U87" s="219">
        <v>1.74</v>
      </c>
      <c r="V87" s="219">
        <v>0.21</v>
      </c>
      <c r="W87" s="219">
        <v>0.33</v>
      </c>
      <c r="X87" s="219">
        <v>1.47</v>
      </c>
      <c r="Y87" s="219">
        <v>0</v>
      </c>
      <c r="Z87" s="219">
        <v>2.52</v>
      </c>
      <c r="AA87" s="219">
        <v>0.9</v>
      </c>
      <c r="AB87" s="219">
        <v>0</v>
      </c>
      <c r="AC87" s="219">
        <v>12.92</v>
      </c>
      <c r="AD87" s="219">
        <v>0</v>
      </c>
      <c r="AE87" s="219">
        <v>0</v>
      </c>
      <c r="AF87" s="219">
        <v>0</v>
      </c>
      <c r="AG87" s="219">
        <v>21.09</v>
      </c>
      <c r="AH87" s="219">
        <v>0</v>
      </c>
      <c r="AI87" s="219">
        <v>7.71</v>
      </c>
      <c r="AJ87" s="219">
        <v>0</v>
      </c>
      <c r="AK87" s="219">
        <v>70.91</v>
      </c>
      <c r="AL87" s="219">
        <v>0</v>
      </c>
      <c r="AM87" s="219">
        <v>0</v>
      </c>
      <c r="AN87" s="219">
        <v>0</v>
      </c>
      <c r="AO87" s="219">
        <v>210.98</v>
      </c>
      <c r="AP87" s="219">
        <v>0</v>
      </c>
    </row>
    <row r="88" spans="1:42">
      <c r="A88" t="s">
        <v>130</v>
      </c>
      <c r="B88" s="219">
        <v>0</v>
      </c>
      <c r="C88" s="219">
        <v>4.51</v>
      </c>
      <c r="D88" s="219">
        <v>7.41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0</v>
      </c>
      <c r="J88" s="219">
        <v>24.89</v>
      </c>
      <c r="K88" s="219">
        <v>9.9499999999999993</v>
      </c>
      <c r="L88" s="219">
        <v>237.94</v>
      </c>
      <c r="M88" s="219">
        <v>0.78</v>
      </c>
      <c r="N88" s="219">
        <v>0.59</v>
      </c>
      <c r="O88" s="219">
        <v>0</v>
      </c>
      <c r="P88" s="219">
        <v>1.39</v>
      </c>
      <c r="Q88" s="219">
        <v>5.62</v>
      </c>
      <c r="R88" s="219">
        <v>0.42</v>
      </c>
      <c r="S88" s="219">
        <v>8.09</v>
      </c>
      <c r="T88" s="219">
        <v>0</v>
      </c>
      <c r="U88" s="219">
        <v>1.74</v>
      </c>
      <c r="V88" s="219">
        <v>0.21</v>
      </c>
      <c r="W88" s="219">
        <v>0.33</v>
      </c>
      <c r="X88" s="219">
        <v>1.47</v>
      </c>
      <c r="Y88" s="219">
        <v>0</v>
      </c>
      <c r="Z88" s="219">
        <v>2.52</v>
      </c>
      <c r="AA88" s="219">
        <v>0.9</v>
      </c>
      <c r="AB88" s="219">
        <v>0</v>
      </c>
      <c r="AC88" s="219">
        <v>12.92</v>
      </c>
      <c r="AD88" s="219">
        <v>0</v>
      </c>
      <c r="AE88" s="219">
        <v>0</v>
      </c>
      <c r="AF88" s="219">
        <v>0</v>
      </c>
      <c r="AG88" s="219">
        <v>21.09</v>
      </c>
      <c r="AH88" s="219">
        <v>0</v>
      </c>
      <c r="AI88" s="219">
        <v>7.71</v>
      </c>
      <c r="AJ88" s="219">
        <v>0</v>
      </c>
      <c r="AK88" s="219">
        <v>70.91</v>
      </c>
      <c r="AL88" s="219">
        <v>0</v>
      </c>
      <c r="AM88" s="219">
        <v>0</v>
      </c>
      <c r="AN88" s="219">
        <v>0</v>
      </c>
      <c r="AO88" s="219">
        <v>210.98</v>
      </c>
      <c r="AP88" s="219">
        <v>0</v>
      </c>
    </row>
    <row r="89" spans="1:42">
      <c r="A89" t="s">
        <v>131</v>
      </c>
      <c r="B89" s="219">
        <v>0</v>
      </c>
      <c r="C89" s="219">
        <v>4.51</v>
      </c>
      <c r="D89" s="219">
        <v>7.41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0</v>
      </c>
      <c r="J89" s="219">
        <v>24.89</v>
      </c>
      <c r="K89" s="219">
        <v>9.9499999999999993</v>
      </c>
      <c r="L89" s="219">
        <v>222.5</v>
      </c>
      <c r="M89" s="219">
        <v>0.78</v>
      </c>
      <c r="N89" s="219">
        <v>0.59</v>
      </c>
      <c r="O89" s="219">
        <v>0</v>
      </c>
      <c r="P89" s="219">
        <v>1.39</v>
      </c>
      <c r="Q89" s="219">
        <v>5.96</v>
      </c>
      <c r="R89" s="219">
        <v>0.42</v>
      </c>
      <c r="S89" s="219">
        <v>8.09</v>
      </c>
      <c r="T89" s="219">
        <v>0</v>
      </c>
      <c r="U89" s="219">
        <v>1.74</v>
      </c>
      <c r="V89" s="219">
        <v>0.21</v>
      </c>
      <c r="W89" s="219">
        <v>0.33</v>
      </c>
      <c r="X89" s="219">
        <v>1.47</v>
      </c>
      <c r="Y89" s="219">
        <v>0</v>
      </c>
      <c r="Z89" s="219">
        <v>2.52</v>
      </c>
      <c r="AA89" s="219">
        <v>0.9</v>
      </c>
      <c r="AB89" s="219">
        <v>0</v>
      </c>
      <c r="AC89" s="219">
        <v>12.92</v>
      </c>
      <c r="AD89" s="219">
        <v>0</v>
      </c>
      <c r="AE89" s="219">
        <v>0</v>
      </c>
      <c r="AF89" s="219">
        <v>0</v>
      </c>
      <c r="AG89" s="219">
        <v>21.09</v>
      </c>
      <c r="AH89" s="219">
        <v>0</v>
      </c>
      <c r="AI89" s="219">
        <v>7.71</v>
      </c>
      <c r="AJ89" s="219">
        <v>0</v>
      </c>
      <c r="AK89" s="219">
        <v>70.91</v>
      </c>
      <c r="AL89" s="219">
        <v>0</v>
      </c>
      <c r="AM89" s="219">
        <v>0</v>
      </c>
      <c r="AN89" s="219">
        <v>0</v>
      </c>
      <c r="AO89" s="219">
        <v>210.98</v>
      </c>
      <c r="AP89" s="219">
        <v>0</v>
      </c>
    </row>
    <row r="90" spans="1:42">
      <c r="A90" t="s">
        <v>132</v>
      </c>
      <c r="B90" s="219">
        <v>0</v>
      </c>
      <c r="C90" s="219">
        <v>4.51</v>
      </c>
      <c r="D90" s="219">
        <v>7.41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0</v>
      </c>
      <c r="J90" s="219">
        <v>24.89</v>
      </c>
      <c r="K90" s="219">
        <v>10.26</v>
      </c>
      <c r="L90" s="219">
        <v>222.5</v>
      </c>
      <c r="M90" s="219">
        <v>0.78</v>
      </c>
      <c r="N90" s="219">
        <v>0.59</v>
      </c>
      <c r="O90" s="219">
        <v>0</v>
      </c>
      <c r="P90" s="219">
        <v>1.39</v>
      </c>
      <c r="Q90" s="219">
        <v>5.96</v>
      </c>
      <c r="R90" s="219">
        <v>0.42</v>
      </c>
      <c r="S90" s="219">
        <v>8.09</v>
      </c>
      <c r="T90" s="219">
        <v>0</v>
      </c>
      <c r="U90" s="219">
        <v>1.74</v>
      </c>
      <c r="V90" s="219">
        <v>0.21</v>
      </c>
      <c r="W90" s="219">
        <v>0.33</v>
      </c>
      <c r="X90" s="219">
        <v>1.47</v>
      </c>
      <c r="Y90" s="219">
        <v>0</v>
      </c>
      <c r="Z90" s="219">
        <v>2.52</v>
      </c>
      <c r="AA90" s="219">
        <v>0.9</v>
      </c>
      <c r="AB90" s="219">
        <v>0</v>
      </c>
      <c r="AC90" s="219">
        <v>12.92</v>
      </c>
      <c r="AD90" s="219">
        <v>0</v>
      </c>
      <c r="AE90" s="219">
        <v>0</v>
      </c>
      <c r="AF90" s="219">
        <v>0</v>
      </c>
      <c r="AG90" s="219">
        <v>21.09</v>
      </c>
      <c r="AH90" s="219">
        <v>0</v>
      </c>
      <c r="AI90" s="219">
        <v>7.71</v>
      </c>
      <c r="AJ90" s="219">
        <v>0</v>
      </c>
      <c r="AK90" s="219">
        <v>70.91</v>
      </c>
      <c r="AL90" s="219">
        <v>0</v>
      </c>
      <c r="AM90" s="219">
        <v>0</v>
      </c>
      <c r="AN90" s="219">
        <v>0</v>
      </c>
      <c r="AO90" s="219">
        <v>210.98</v>
      </c>
      <c r="AP90" s="219">
        <v>0</v>
      </c>
    </row>
    <row r="91" spans="1:42">
      <c r="A91" t="s">
        <v>133</v>
      </c>
      <c r="B91" s="219">
        <v>0</v>
      </c>
      <c r="C91" s="219">
        <v>4.51</v>
      </c>
      <c r="D91" s="219">
        <v>7.41</v>
      </c>
      <c r="E91" s="219">
        <v>0</v>
      </c>
      <c r="F91" s="219">
        <v>0</v>
      </c>
      <c r="G91" s="219">
        <v>19.989999999999998</v>
      </c>
      <c r="H91" s="219">
        <v>0</v>
      </c>
      <c r="I91" s="219">
        <v>0</v>
      </c>
      <c r="J91" s="219">
        <v>25.56</v>
      </c>
      <c r="K91" s="219">
        <v>10.26</v>
      </c>
      <c r="L91" s="219">
        <v>219.5</v>
      </c>
      <c r="M91" s="219">
        <v>0.78</v>
      </c>
      <c r="N91" s="219">
        <v>0.59</v>
      </c>
      <c r="O91" s="219">
        <v>0</v>
      </c>
      <c r="P91" s="219">
        <v>1.39</v>
      </c>
      <c r="Q91" s="219">
        <v>5.96</v>
      </c>
      <c r="R91" s="219">
        <v>0.42</v>
      </c>
      <c r="S91" s="219">
        <v>8.09</v>
      </c>
      <c r="T91" s="219">
        <v>0</v>
      </c>
      <c r="U91" s="219">
        <v>1.74</v>
      </c>
      <c r="V91" s="219">
        <v>0.21</v>
      </c>
      <c r="W91" s="219">
        <v>0.33</v>
      </c>
      <c r="X91" s="219">
        <v>1.47</v>
      </c>
      <c r="Y91" s="219">
        <v>0</v>
      </c>
      <c r="Z91" s="219">
        <v>2.52</v>
      </c>
      <c r="AA91" s="219">
        <v>0.9</v>
      </c>
      <c r="AB91" s="219">
        <v>0</v>
      </c>
      <c r="AC91" s="219">
        <v>12.92</v>
      </c>
      <c r="AD91" s="219">
        <v>0</v>
      </c>
      <c r="AE91" s="219">
        <v>0</v>
      </c>
      <c r="AF91" s="219">
        <v>0</v>
      </c>
      <c r="AG91" s="219">
        <v>21.09</v>
      </c>
      <c r="AH91" s="219">
        <v>0</v>
      </c>
      <c r="AI91" s="219">
        <v>7.71</v>
      </c>
      <c r="AJ91" s="219">
        <v>0</v>
      </c>
      <c r="AK91" s="219">
        <v>70.91</v>
      </c>
      <c r="AL91" s="219">
        <v>0</v>
      </c>
      <c r="AM91" s="219">
        <v>0</v>
      </c>
      <c r="AN91" s="219">
        <v>0</v>
      </c>
      <c r="AO91" s="219">
        <v>210.98</v>
      </c>
      <c r="AP91" s="219">
        <v>0</v>
      </c>
    </row>
    <row r="92" spans="1:42">
      <c r="A92" t="s">
        <v>134</v>
      </c>
      <c r="B92" s="219">
        <v>0</v>
      </c>
      <c r="C92" s="219">
        <v>4.51</v>
      </c>
      <c r="D92" s="219">
        <v>7.41</v>
      </c>
      <c r="E92" s="219">
        <v>0</v>
      </c>
      <c r="F92" s="219">
        <v>0</v>
      </c>
      <c r="G92" s="219">
        <v>19.989999999999998</v>
      </c>
      <c r="H92" s="219">
        <v>0</v>
      </c>
      <c r="I92" s="219">
        <v>0</v>
      </c>
      <c r="J92" s="219">
        <v>25.56</v>
      </c>
      <c r="K92" s="219">
        <v>10.26</v>
      </c>
      <c r="L92" s="219">
        <v>215.5</v>
      </c>
      <c r="M92" s="219">
        <v>0.78</v>
      </c>
      <c r="N92" s="219">
        <v>0.59</v>
      </c>
      <c r="O92" s="219">
        <v>0</v>
      </c>
      <c r="P92" s="219">
        <v>1.39</v>
      </c>
      <c r="Q92" s="219">
        <v>5.96</v>
      </c>
      <c r="R92" s="219">
        <v>0.42</v>
      </c>
      <c r="S92" s="219">
        <v>8.09</v>
      </c>
      <c r="T92" s="219">
        <v>0</v>
      </c>
      <c r="U92" s="219">
        <v>1.74</v>
      </c>
      <c r="V92" s="219">
        <v>0.21</v>
      </c>
      <c r="W92" s="219">
        <v>0.33</v>
      </c>
      <c r="X92" s="219">
        <v>1.47</v>
      </c>
      <c r="Y92" s="219">
        <v>0</v>
      </c>
      <c r="Z92" s="219">
        <v>2.52</v>
      </c>
      <c r="AA92" s="219">
        <v>0.9</v>
      </c>
      <c r="AB92" s="219">
        <v>0</v>
      </c>
      <c r="AC92" s="219">
        <v>12.92</v>
      </c>
      <c r="AD92" s="219">
        <v>0</v>
      </c>
      <c r="AE92" s="219">
        <v>0</v>
      </c>
      <c r="AF92" s="219">
        <v>0</v>
      </c>
      <c r="AG92" s="219">
        <v>21.09</v>
      </c>
      <c r="AH92" s="219">
        <v>0</v>
      </c>
      <c r="AI92" s="219">
        <v>7.71</v>
      </c>
      <c r="AJ92" s="219">
        <v>0</v>
      </c>
      <c r="AK92" s="219">
        <v>70.91</v>
      </c>
      <c r="AL92" s="219">
        <v>0</v>
      </c>
      <c r="AM92" s="219">
        <v>0</v>
      </c>
      <c r="AN92" s="219">
        <v>0</v>
      </c>
      <c r="AO92" s="219">
        <v>210.98</v>
      </c>
      <c r="AP92" s="219">
        <v>0</v>
      </c>
    </row>
    <row r="93" spans="1:42">
      <c r="A93" t="s">
        <v>135</v>
      </c>
      <c r="B93" s="219">
        <v>0</v>
      </c>
      <c r="C93" s="219">
        <v>4.51</v>
      </c>
      <c r="D93" s="219">
        <v>7.41</v>
      </c>
      <c r="E93" s="219">
        <v>0</v>
      </c>
      <c r="F93" s="219">
        <v>0</v>
      </c>
      <c r="G93" s="219">
        <v>19.989999999999998</v>
      </c>
      <c r="H93" s="219">
        <v>0</v>
      </c>
      <c r="I93" s="219">
        <v>0</v>
      </c>
      <c r="J93" s="219">
        <v>25.56</v>
      </c>
      <c r="K93" s="219">
        <v>10.14</v>
      </c>
      <c r="L93" s="219">
        <v>211.5</v>
      </c>
      <c r="M93" s="219">
        <v>0.78</v>
      </c>
      <c r="N93" s="219">
        <v>0.59</v>
      </c>
      <c r="O93" s="219">
        <v>0</v>
      </c>
      <c r="P93" s="219">
        <v>1.39</v>
      </c>
      <c r="Q93" s="219">
        <v>5.96</v>
      </c>
      <c r="R93" s="219">
        <v>0.42</v>
      </c>
      <c r="S93" s="219">
        <v>8.09</v>
      </c>
      <c r="T93" s="219">
        <v>0</v>
      </c>
      <c r="U93" s="219">
        <v>1.74</v>
      </c>
      <c r="V93" s="219">
        <v>0.21</v>
      </c>
      <c r="W93" s="219">
        <v>0.33</v>
      </c>
      <c r="X93" s="219">
        <v>1.47</v>
      </c>
      <c r="Y93" s="219">
        <v>0</v>
      </c>
      <c r="Z93" s="219">
        <v>2.52</v>
      </c>
      <c r="AA93" s="219">
        <v>0.9</v>
      </c>
      <c r="AB93" s="219">
        <v>0</v>
      </c>
      <c r="AC93" s="219">
        <v>12.92</v>
      </c>
      <c r="AD93" s="219">
        <v>0</v>
      </c>
      <c r="AE93" s="219">
        <v>0</v>
      </c>
      <c r="AF93" s="219">
        <v>0</v>
      </c>
      <c r="AG93" s="219">
        <v>21.09</v>
      </c>
      <c r="AH93" s="219">
        <v>0</v>
      </c>
      <c r="AI93" s="219">
        <v>7.71</v>
      </c>
      <c r="AJ93" s="219">
        <v>0</v>
      </c>
      <c r="AK93" s="219">
        <v>70.91</v>
      </c>
      <c r="AL93" s="219">
        <v>0</v>
      </c>
      <c r="AM93" s="219">
        <v>0</v>
      </c>
      <c r="AN93" s="219">
        <v>0</v>
      </c>
      <c r="AO93" s="219">
        <v>210.98</v>
      </c>
      <c r="AP93" s="219">
        <v>0</v>
      </c>
    </row>
    <row r="94" spans="1:42">
      <c r="A94" t="s">
        <v>136</v>
      </c>
      <c r="B94" s="219">
        <v>0</v>
      </c>
      <c r="C94" s="219">
        <v>4.51</v>
      </c>
      <c r="D94" s="219">
        <v>7.41</v>
      </c>
      <c r="E94" s="219">
        <v>0</v>
      </c>
      <c r="F94" s="219">
        <v>0</v>
      </c>
      <c r="G94" s="219">
        <v>19.989999999999998</v>
      </c>
      <c r="H94" s="219">
        <v>0</v>
      </c>
      <c r="I94" s="219">
        <v>0</v>
      </c>
      <c r="J94" s="219">
        <v>25.56</v>
      </c>
      <c r="K94" s="219">
        <v>9.84</v>
      </c>
      <c r="L94" s="219">
        <v>207.5</v>
      </c>
      <c r="M94" s="219">
        <v>0.78</v>
      </c>
      <c r="N94" s="219">
        <v>0.59</v>
      </c>
      <c r="O94" s="219">
        <v>0</v>
      </c>
      <c r="P94" s="219">
        <v>1.39</v>
      </c>
      <c r="Q94" s="219">
        <v>5.96</v>
      </c>
      <c r="R94" s="219">
        <v>0.42</v>
      </c>
      <c r="S94" s="219">
        <v>8.09</v>
      </c>
      <c r="T94" s="219">
        <v>0</v>
      </c>
      <c r="U94" s="219">
        <v>1.74</v>
      </c>
      <c r="V94" s="219">
        <v>0.21</v>
      </c>
      <c r="W94" s="219">
        <v>0.33</v>
      </c>
      <c r="X94" s="219">
        <v>1.47</v>
      </c>
      <c r="Y94" s="219">
        <v>0</v>
      </c>
      <c r="Z94" s="219">
        <v>2.52</v>
      </c>
      <c r="AA94" s="219">
        <v>0.9</v>
      </c>
      <c r="AB94" s="219">
        <v>0</v>
      </c>
      <c r="AC94" s="219">
        <v>12.92</v>
      </c>
      <c r="AD94" s="219">
        <v>0</v>
      </c>
      <c r="AE94" s="219">
        <v>0</v>
      </c>
      <c r="AF94" s="219">
        <v>0</v>
      </c>
      <c r="AG94" s="219">
        <v>21.09</v>
      </c>
      <c r="AH94" s="219">
        <v>0</v>
      </c>
      <c r="AI94" s="219">
        <v>7.71</v>
      </c>
      <c r="AJ94" s="219">
        <v>0</v>
      </c>
      <c r="AK94" s="219">
        <v>70.91</v>
      </c>
      <c r="AL94" s="219">
        <v>0</v>
      </c>
      <c r="AM94" s="219">
        <v>0</v>
      </c>
      <c r="AN94" s="219">
        <v>0</v>
      </c>
      <c r="AO94" s="219">
        <v>210.98</v>
      </c>
      <c r="AP94" s="219">
        <v>0</v>
      </c>
    </row>
    <row r="95" spans="1:42">
      <c r="A95" t="s">
        <v>137</v>
      </c>
      <c r="B95" s="219">
        <v>0</v>
      </c>
      <c r="C95" s="219">
        <v>4.51</v>
      </c>
      <c r="D95" s="219">
        <v>7.41</v>
      </c>
      <c r="E95" s="219">
        <v>0</v>
      </c>
      <c r="F95" s="219">
        <v>0</v>
      </c>
      <c r="G95" s="219">
        <v>19.989999999999998</v>
      </c>
      <c r="H95" s="219">
        <v>0</v>
      </c>
      <c r="I95" s="219">
        <v>0</v>
      </c>
      <c r="J95" s="219">
        <v>25.56</v>
      </c>
      <c r="K95" s="219">
        <v>9.5299999999999994</v>
      </c>
      <c r="L95" s="219">
        <v>205.5</v>
      </c>
      <c r="M95" s="219">
        <v>0.78</v>
      </c>
      <c r="N95" s="219">
        <v>0.59</v>
      </c>
      <c r="O95" s="219">
        <v>0</v>
      </c>
      <c r="P95" s="219">
        <v>1.39</v>
      </c>
      <c r="Q95" s="219">
        <v>5.96</v>
      </c>
      <c r="R95" s="219">
        <v>0.42</v>
      </c>
      <c r="S95" s="219">
        <v>8.09</v>
      </c>
      <c r="T95" s="219">
        <v>0</v>
      </c>
      <c r="U95" s="219">
        <v>1.74</v>
      </c>
      <c r="V95" s="219">
        <v>0.21</v>
      </c>
      <c r="W95" s="219">
        <v>0.33</v>
      </c>
      <c r="X95" s="219">
        <v>1.47</v>
      </c>
      <c r="Y95" s="219">
        <v>0</v>
      </c>
      <c r="Z95" s="219">
        <v>2.52</v>
      </c>
      <c r="AA95" s="219">
        <v>0.9</v>
      </c>
      <c r="AB95" s="219">
        <v>0</v>
      </c>
      <c r="AC95" s="219">
        <v>12.92</v>
      </c>
      <c r="AD95" s="219">
        <v>0</v>
      </c>
      <c r="AE95" s="219">
        <v>0</v>
      </c>
      <c r="AF95" s="219">
        <v>0</v>
      </c>
      <c r="AG95" s="219">
        <v>21.09</v>
      </c>
      <c r="AH95" s="219">
        <v>0</v>
      </c>
      <c r="AI95" s="219">
        <v>7.71</v>
      </c>
      <c r="AJ95" s="219">
        <v>0</v>
      </c>
      <c r="AK95" s="219">
        <v>70.91</v>
      </c>
      <c r="AL95" s="219">
        <v>0</v>
      </c>
      <c r="AM95" s="219">
        <v>0</v>
      </c>
      <c r="AN95" s="219">
        <v>0</v>
      </c>
      <c r="AO95" s="219">
        <v>210.98</v>
      </c>
      <c r="AP95" s="219">
        <v>0</v>
      </c>
    </row>
    <row r="96" spans="1:42">
      <c r="A96" t="s">
        <v>138</v>
      </c>
      <c r="B96" s="219">
        <v>0</v>
      </c>
      <c r="C96" s="219">
        <v>4.51</v>
      </c>
      <c r="D96" s="219">
        <v>7.41</v>
      </c>
      <c r="E96" s="219">
        <v>0</v>
      </c>
      <c r="F96" s="219">
        <v>0</v>
      </c>
      <c r="G96" s="219">
        <v>19.989999999999998</v>
      </c>
      <c r="H96" s="219">
        <v>0</v>
      </c>
      <c r="I96" s="219">
        <v>0</v>
      </c>
      <c r="J96" s="219">
        <v>25.56</v>
      </c>
      <c r="K96" s="219">
        <v>9.41</v>
      </c>
      <c r="L96" s="219">
        <v>203.5</v>
      </c>
      <c r="M96" s="219">
        <v>0.78</v>
      </c>
      <c r="N96" s="219">
        <v>0.59</v>
      </c>
      <c r="O96" s="219">
        <v>0</v>
      </c>
      <c r="P96" s="219">
        <v>1.39</v>
      </c>
      <c r="Q96" s="219">
        <v>5.96</v>
      </c>
      <c r="R96" s="219">
        <v>0.42</v>
      </c>
      <c r="S96" s="219">
        <v>8.09</v>
      </c>
      <c r="T96" s="219">
        <v>0</v>
      </c>
      <c r="U96" s="219">
        <v>1.74</v>
      </c>
      <c r="V96" s="219">
        <v>0.21</v>
      </c>
      <c r="W96" s="219">
        <v>0.33</v>
      </c>
      <c r="X96" s="219">
        <v>1.47</v>
      </c>
      <c r="Y96" s="219">
        <v>0</v>
      </c>
      <c r="Z96" s="219">
        <v>2.52</v>
      </c>
      <c r="AA96" s="219">
        <v>0.9</v>
      </c>
      <c r="AB96" s="219">
        <v>0</v>
      </c>
      <c r="AC96" s="219">
        <v>12.92</v>
      </c>
      <c r="AD96" s="219">
        <v>0</v>
      </c>
      <c r="AE96" s="219">
        <v>0</v>
      </c>
      <c r="AF96" s="219">
        <v>0</v>
      </c>
      <c r="AG96" s="219">
        <v>21.09</v>
      </c>
      <c r="AH96" s="219">
        <v>0</v>
      </c>
      <c r="AI96" s="219">
        <v>7.71</v>
      </c>
      <c r="AJ96" s="219">
        <v>0</v>
      </c>
      <c r="AK96" s="219">
        <v>70.91</v>
      </c>
      <c r="AL96" s="219">
        <v>0</v>
      </c>
      <c r="AM96" s="219">
        <v>0</v>
      </c>
      <c r="AN96" s="219">
        <v>0</v>
      </c>
      <c r="AO96" s="219">
        <v>210.98</v>
      </c>
      <c r="AP96" s="219">
        <v>0</v>
      </c>
    </row>
    <row r="97" spans="1:42">
      <c r="A97" t="s">
        <v>139</v>
      </c>
      <c r="B97" s="219">
        <v>0</v>
      </c>
      <c r="C97" s="219">
        <v>4.51</v>
      </c>
      <c r="D97" s="219">
        <v>7.41</v>
      </c>
      <c r="E97" s="219">
        <v>0</v>
      </c>
      <c r="F97" s="219">
        <v>0</v>
      </c>
      <c r="G97" s="219">
        <v>19.989999999999998</v>
      </c>
      <c r="H97" s="219">
        <v>0</v>
      </c>
      <c r="I97" s="219">
        <v>0</v>
      </c>
      <c r="J97" s="219">
        <v>25.56</v>
      </c>
      <c r="K97" s="219">
        <v>9.41</v>
      </c>
      <c r="L97" s="219">
        <v>202.5</v>
      </c>
      <c r="M97" s="219">
        <v>0.78</v>
      </c>
      <c r="N97" s="219">
        <v>0.59</v>
      </c>
      <c r="O97" s="219">
        <v>0</v>
      </c>
      <c r="P97" s="219">
        <v>1.39</v>
      </c>
      <c r="Q97" s="219">
        <v>5.96</v>
      </c>
      <c r="R97" s="219">
        <v>0.42</v>
      </c>
      <c r="S97" s="219">
        <v>8.09</v>
      </c>
      <c r="T97" s="219">
        <v>0</v>
      </c>
      <c r="U97" s="219">
        <v>1.74</v>
      </c>
      <c r="V97" s="219">
        <v>0.21</v>
      </c>
      <c r="W97" s="219">
        <v>0.33</v>
      </c>
      <c r="X97" s="219">
        <v>1.47</v>
      </c>
      <c r="Y97" s="219">
        <v>0</v>
      </c>
      <c r="Z97" s="219">
        <v>2.52</v>
      </c>
      <c r="AA97" s="219">
        <v>0.9</v>
      </c>
      <c r="AB97" s="219">
        <v>0</v>
      </c>
      <c r="AC97" s="219">
        <v>12.92</v>
      </c>
      <c r="AD97" s="219">
        <v>0</v>
      </c>
      <c r="AE97" s="219">
        <v>0</v>
      </c>
      <c r="AF97" s="219">
        <v>0</v>
      </c>
      <c r="AG97" s="219">
        <v>21.09</v>
      </c>
      <c r="AH97" s="219">
        <v>0</v>
      </c>
      <c r="AI97" s="219">
        <v>7.71</v>
      </c>
      <c r="AJ97" s="219">
        <v>0</v>
      </c>
      <c r="AK97" s="219">
        <v>70.91</v>
      </c>
      <c r="AL97" s="219">
        <v>0</v>
      </c>
      <c r="AM97" s="219">
        <v>0</v>
      </c>
      <c r="AN97" s="219">
        <v>0</v>
      </c>
      <c r="AO97" s="219">
        <v>210.98</v>
      </c>
      <c r="AP97" s="219">
        <v>0</v>
      </c>
    </row>
    <row r="98" spans="1:42">
      <c r="A98" t="s">
        <v>140</v>
      </c>
      <c r="B98" s="219">
        <v>0</v>
      </c>
      <c r="C98" s="219">
        <v>4.51</v>
      </c>
      <c r="D98" s="219">
        <v>7.41</v>
      </c>
      <c r="E98" s="219">
        <v>0</v>
      </c>
      <c r="F98" s="219">
        <v>0</v>
      </c>
      <c r="G98" s="219">
        <v>19.989999999999998</v>
      </c>
      <c r="H98" s="219">
        <v>0</v>
      </c>
      <c r="I98" s="219">
        <v>0</v>
      </c>
      <c r="J98" s="219">
        <v>25.56</v>
      </c>
      <c r="K98" s="219">
        <v>9.41</v>
      </c>
      <c r="L98" s="219">
        <v>202.5</v>
      </c>
      <c r="M98" s="219">
        <v>0.78</v>
      </c>
      <c r="N98" s="219">
        <v>0.59</v>
      </c>
      <c r="O98" s="219">
        <v>0</v>
      </c>
      <c r="P98" s="219">
        <v>1.39</v>
      </c>
      <c r="Q98" s="219">
        <v>5.96</v>
      </c>
      <c r="R98" s="219">
        <v>0.42</v>
      </c>
      <c r="S98" s="219">
        <v>8.09</v>
      </c>
      <c r="T98" s="219">
        <v>0</v>
      </c>
      <c r="U98" s="219">
        <v>1.74</v>
      </c>
      <c r="V98" s="219">
        <v>0.21</v>
      </c>
      <c r="W98" s="219">
        <v>0.33</v>
      </c>
      <c r="X98" s="219">
        <v>1.47</v>
      </c>
      <c r="Y98" s="219">
        <v>0</v>
      </c>
      <c r="Z98" s="219">
        <v>2.52</v>
      </c>
      <c r="AA98" s="219">
        <v>0.9</v>
      </c>
      <c r="AB98" s="219">
        <v>0</v>
      </c>
      <c r="AC98" s="219">
        <v>12.92</v>
      </c>
      <c r="AD98" s="219">
        <v>0</v>
      </c>
      <c r="AE98" s="219">
        <v>0</v>
      </c>
      <c r="AF98" s="219">
        <v>0</v>
      </c>
      <c r="AG98" s="219">
        <v>21.09</v>
      </c>
      <c r="AH98" s="219">
        <v>0</v>
      </c>
      <c r="AI98" s="219">
        <v>7.71</v>
      </c>
      <c r="AJ98" s="219">
        <v>0</v>
      </c>
      <c r="AK98" s="219">
        <v>70.91</v>
      </c>
      <c r="AL98" s="219">
        <v>0</v>
      </c>
      <c r="AM98" s="219">
        <v>0</v>
      </c>
      <c r="AN98" s="219">
        <v>0</v>
      </c>
      <c r="AO98" s="219">
        <v>210.98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0.10791000000000009</v>
      </c>
      <c r="D99">
        <f t="shared" si="0"/>
        <v>0.17783999999999997</v>
      </c>
      <c r="E99">
        <f t="shared" si="0"/>
        <v>0</v>
      </c>
      <c r="F99">
        <f t="shared" si="0"/>
        <v>0</v>
      </c>
      <c r="G99">
        <f t="shared" si="0"/>
        <v>0.47976000000000019</v>
      </c>
      <c r="H99">
        <f t="shared" si="0"/>
        <v>0</v>
      </c>
      <c r="I99">
        <f t="shared" si="0"/>
        <v>0</v>
      </c>
      <c r="J99">
        <f t="shared" si="0"/>
        <v>0.5852999999999996</v>
      </c>
      <c r="K99">
        <f t="shared" si="0"/>
        <v>0.21376500000000023</v>
      </c>
      <c r="L99">
        <f t="shared" si="0"/>
        <v>6.9511925000000012</v>
      </c>
      <c r="M99">
        <f t="shared" si="0"/>
        <v>1.8720000000000021E-2</v>
      </c>
      <c r="N99">
        <f t="shared" si="0"/>
        <v>1.7995000000000053E-2</v>
      </c>
      <c r="O99">
        <f t="shared" si="0"/>
        <v>0</v>
      </c>
      <c r="P99">
        <f t="shared" si="0"/>
        <v>3.3424999999999996E-2</v>
      </c>
      <c r="Q99">
        <f t="shared" si="0"/>
        <v>0.15214250000000001</v>
      </c>
      <c r="R99">
        <f t="shared" si="0"/>
        <v>6.413999999999985E-2</v>
      </c>
      <c r="S99">
        <f t="shared" si="0"/>
        <v>0.15079999999999991</v>
      </c>
      <c r="T99">
        <f t="shared" si="0"/>
        <v>0</v>
      </c>
      <c r="U99">
        <f t="shared" si="0"/>
        <v>4.6405000000000078E-2</v>
      </c>
      <c r="V99">
        <f t="shared" si="0"/>
        <v>3.1039999999999918E-2</v>
      </c>
      <c r="W99">
        <f t="shared" si="0"/>
        <v>4.8197500000000067E-2</v>
      </c>
      <c r="X99">
        <f t="shared" si="0"/>
        <v>0.15467250000000035</v>
      </c>
      <c r="Y99">
        <f t="shared" si="0"/>
        <v>0</v>
      </c>
      <c r="Z99">
        <f t="shared" si="0"/>
        <v>0.26527749999999978</v>
      </c>
      <c r="AA99">
        <f t="shared" si="0"/>
        <v>0.13112749999999973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0.51280249999999916</v>
      </c>
      <c r="AH99">
        <f t="shared" si="0"/>
        <v>0</v>
      </c>
      <c r="AI99">
        <f t="shared" si="0"/>
        <v>0.18504000000000012</v>
      </c>
      <c r="AJ99">
        <f t="shared" si="0"/>
        <v>3.8549999999999994E-2</v>
      </c>
      <c r="AK99">
        <f t="shared" si="0"/>
        <v>1.7006299999999979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-79.697000000000003</v>
      </c>
      <c r="D3" s="124">
        <v>0</v>
      </c>
      <c r="E3" s="124">
        <v>0</v>
      </c>
      <c r="F3" s="124">
        <v>-19.303000000000001</v>
      </c>
      <c r="G3" s="124">
        <v>-99</v>
      </c>
      <c r="H3" s="118"/>
      <c r="I3" s="33">
        <v>1</v>
      </c>
      <c r="J3" s="124">
        <v>79.697000000000003</v>
      </c>
      <c r="K3" s="124">
        <v>0</v>
      </c>
      <c r="L3" s="124">
        <v>0</v>
      </c>
      <c r="M3" s="124">
        <v>0</v>
      </c>
      <c r="N3" s="124">
        <v>79.697000000000003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19.303000000000001</v>
      </c>
      <c r="AF3" s="124">
        <v>0</v>
      </c>
      <c r="AG3" s="124">
        <v>0</v>
      </c>
      <c r="AH3" s="124">
        <v>0</v>
      </c>
      <c r="AI3" s="124">
        <v>19.303000000000001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79.697000000000003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-79.697000000000003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19.303000000000001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-19.303000000000001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796.97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796.97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193.03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193.03</v>
      </c>
      <c r="DF3" s="123">
        <f>AR3+AU3+BB3+BI3+BP3</f>
        <v>99</v>
      </c>
      <c r="DG3" s="123">
        <f>AY3+AN3+BC3+BJ3+BQ3</f>
        <v>-79.697000000000003</v>
      </c>
      <c r="DH3" s="123">
        <f>BF3+AO3+AV3+BK3+BR3</f>
        <v>0</v>
      </c>
      <c r="DI3" s="123">
        <f>BM3+BS3+BD3+AW3+AP3</f>
        <v>0</v>
      </c>
      <c r="DJ3" s="123">
        <f>BT3+BL3+BE3+AX3+AQ3</f>
        <v>-19.303000000000001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-60.207999999999998</v>
      </c>
      <c r="D4" s="124">
        <v>0</v>
      </c>
      <c r="E4" s="124">
        <v>0</v>
      </c>
      <c r="F4" s="124">
        <v>-26.792000000000002</v>
      </c>
      <c r="G4" s="124">
        <v>-87</v>
      </c>
      <c r="H4" s="118"/>
      <c r="I4" s="33">
        <v>2</v>
      </c>
      <c r="J4" s="124">
        <v>60.207999999999998</v>
      </c>
      <c r="K4" s="124">
        <v>0</v>
      </c>
      <c r="L4" s="124">
        <v>0</v>
      </c>
      <c r="M4" s="124">
        <v>0</v>
      </c>
      <c r="N4" s="124">
        <v>60.207999999999998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26.792000000000002</v>
      </c>
      <c r="AF4" s="124">
        <v>0</v>
      </c>
      <c r="AG4" s="124">
        <v>0</v>
      </c>
      <c r="AH4" s="124">
        <v>0</v>
      </c>
      <c r="AI4" s="124">
        <v>26.792000000000002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60.207999999999998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-60.207999999999998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26.792000000000002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-26.792000000000002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602.07999999999993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602.07999999999993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267.92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267.92</v>
      </c>
      <c r="DF4" s="123">
        <f t="shared" ref="DF4:DF67" si="31">AR4+AU4+BB4+BI4+BP4</f>
        <v>87</v>
      </c>
      <c r="DG4" s="123">
        <f t="shared" ref="DG4:DG67" si="32">AY4+AN4+BC4+BJ4+BQ4</f>
        <v>-60.207999999999998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-26.792000000000002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-35.558</v>
      </c>
      <c r="D5" s="124">
        <v>0</v>
      </c>
      <c r="E5" s="124">
        <v>0</v>
      </c>
      <c r="F5" s="124">
        <v>-36.442</v>
      </c>
      <c r="G5" s="124">
        <v>-72</v>
      </c>
      <c r="H5" s="118"/>
      <c r="I5" s="33">
        <v>3</v>
      </c>
      <c r="J5" s="124">
        <v>35.558</v>
      </c>
      <c r="K5" s="124">
        <v>0</v>
      </c>
      <c r="L5" s="124">
        <v>0</v>
      </c>
      <c r="M5" s="124">
        <v>0</v>
      </c>
      <c r="N5" s="124">
        <v>35.558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36.442</v>
      </c>
      <c r="AF5" s="124">
        <v>0</v>
      </c>
      <c r="AG5" s="124">
        <v>0</v>
      </c>
      <c r="AH5" s="124">
        <v>0</v>
      </c>
      <c r="AI5" s="124">
        <v>36.442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35.558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-35.558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36.442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-36.442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355.58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355.58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364.42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364.42</v>
      </c>
      <c r="DF5" s="123">
        <f t="shared" si="31"/>
        <v>72</v>
      </c>
      <c r="DG5" s="123">
        <f t="shared" si="32"/>
        <v>-35.558</v>
      </c>
      <c r="DH5" s="123">
        <f t="shared" si="33"/>
        <v>0</v>
      </c>
      <c r="DI5" s="123">
        <f t="shared" si="34"/>
        <v>0</v>
      </c>
      <c r="DJ5" s="123">
        <f t="shared" si="35"/>
        <v>-36.442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-21.167999999999999</v>
      </c>
      <c r="D6" s="124">
        <v>0</v>
      </c>
      <c r="E6" s="124">
        <v>0</v>
      </c>
      <c r="F6" s="124">
        <v>-28.832000000000001</v>
      </c>
      <c r="G6" s="124">
        <v>-50</v>
      </c>
      <c r="H6" s="118"/>
      <c r="I6" s="33">
        <v>4</v>
      </c>
      <c r="J6" s="124">
        <v>21.167999999999999</v>
      </c>
      <c r="K6" s="124">
        <v>0</v>
      </c>
      <c r="L6" s="124">
        <v>0</v>
      </c>
      <c r="M6" s="124">
        <v>0</v>
      </c>
      <c r="N6" s="124">
        <v>21.167999999999999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28.832000000000001</v>
      </c>
      <c r="AF6" s="124">
        <v>0</v>
      </c>
      <c r="AG6" s="124">
        <v>0</v>
      </c>
      <c r="AH6" s="124">
        <v>0</v>
      </c>
      <c r="AI6" s="124">
        <v>28.832000000000001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21.167999999999999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-21.167999999999999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28.832000000000001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-28.832000000000001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211.68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211.68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288.32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288.32</v>
      </c>
      <c r="DF6" s="123">
        <f t="shared" si="31"/>
        <v>50</v>
      </c>
      <c r="DG6" s="123">
        <f t="shared" si="32"/>
        <v>-21.167999999999999</v>
      </c>
      <c r="DH6" s="123">
        <f t="shared" si="33"/>
        <v>0</v>
      </c>
      <c r="DI6" s="123">
        <f t="shared" si="34"/>
        <v>0</v>
      </c>
      <c r="DJ6" s="123">
        <f t="shared" si="35"/>
        <v>-28.832000000000001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-5.9269999999999996</v>
      </c>
      <c r="D7" s="124">
        <v>0</v>
      </c>
      <c r="E7" s="124">
        <v>0</v>
      </c>
      <c r="F7" s="124">
        <v>-8.0730000000000004</v>
      </c>
      <c r="G7" s="124">
        <v>-14</v>
      </c>
      <c r="H7" s="118"/>
      <c r="I7" s="33">
        <v>5</v>
      </c>
      <c r="J7" s="124">
        <v>5.9269999999999996</v>
      </c>
      <c r="K7" s="124">
        <v>0</v>
      </c>
      <c r="L7" s="124">
        <v>0</v>
      </c>
      <c r="M7" s="124">
        <v>0</v>
      </c>
      <c r="N7" s="124">
        <v>5.9269999999999996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8.0730000000000004</v>
      </c>
      <c r="AF7" s="124">
        <v>0</v>
      </c>
      <c r="AG7" s="124">
        <v>0</v>
      </c>
      <c r="AH7" s="124">
        <v>0</v>
      </c>
      <c r="AI7" s="124">
        <v>8.0730000000000004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5.9269999999999996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-5.9269999999999996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8.0730000000000004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-8.0730000000000004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59.269999999999996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59.269999999999996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80.73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80.73</v>
      </c>
      <c r="DF7" s="123">
        <f t="shared" si="31"/>
        <v>14</v>
      </c>
      <c r="DG7" s="123">
        <f t="shared" si="32"/>
        <v>-5.9269999999999996</v>
      </c>
      <c r="DH7" s="123">
        <f t="shared" si="33"/>
        <v>0</v>
      </c>
      <c r="DI7" s="123">
        <f t="shared" si="34"/>
        <v>0</v>
      </c>
      <c r="DJ7" s="123">
        <f t="shared" si="35"/>
        <v>-8.0730000000000004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-2.964</v>
      </c>
      <c r="D83" s="124">
        <v>0</v>
      </c>
      <c r="E83" s="124">
        <v>0</v>
      </c>
      <c r="F83" s="124">
        <v>-4.0359999999999996</v>
      </c>
      <c r="G83" s="124">
        <v>-7</v>
      </c>
      <c r="H83" s="118"/>
      <c r="I83" s="33">
        <v>81</v>
      </c>
      <c r="J83" s="124">
        <v>2.964</v>
      </c>
      <c r="K83" s="124">
        <v>0</v>
      </c>
      <c r="L83" s="124">
        <v>0</v>
      </c>
      <c r="M83" s="124">
        <v>0</v>
      </c>
      <c r="N83" s="124">
        <v>2.964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4.0359999999999996</v>
      </c>
      <c r="AF83" s="124">
        <v>0</v>
      </c>
      <c r="AG83" s="124">
        <v>0</v>
      </c>
      <c r="AH83" s="124">
        <v>0</v>
      </c>
      <c r="AI83" s="124">
        <v>4.0359999999999996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2.964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-2.964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4.0359999999999996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-4.0359999999999996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29.64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29.64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40.36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40.36</v>
      </c>
      <c r="DF83" s="123">
        <f t="shared" si="59"/>
        <v>7</v>
      </c>
      <c r="DG83" s="123">
        <f t="shared" si="60"/>
        <v>-2.964</v>
      </c>
      <c r="DH83" s="123">
        <f t="shared" si="61"/>
        <v>0</v>
      </c>
      <c r="DI83" s="123">
        <f t="shared" si="62"/>
        <v>0</v>
      </c>
      <c r="DJ83" s="123">
        <f t="shared" si="63"/>
        <v>-4.0359999999999996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-12.278</v>
      </c>
      <c r="D84" s="124">
        <v>0</v>
      </c>
      <c r="E84" s="124">
        <v>0</v>
      </c>
      <c r="F84" s="124">
        <v>-16.722000000000001</v>
      </c>
      <c r="G84" s="124">
        <v>-29</v>
      </c>
      <c r="H84" s="118"/>
      <c r="I84" s="33">
        <v>82</v>
      </c>
      <c r="J84" s="124">
        <v>12.278</v>
      </c>
      <c r="K84" s="124">
        <v>0</v>
      </c>
      <c r="L84" s="124">
        <v>0</v>
      </c>
      <c r="M84" s="124">
        <v>0</v>
      </c>
      <c r="N84" s="124">
        <v>12.278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16.722000000000001</v>
      </c>
      <c r="AF84" s="124">
        <v>0</v>
      </c>
      <c r="AG84" s="124">
        <v>0</v>
      </c>
      <c r="AH84" s="124">
        <v>0</v>
      </c>
      <c r="AI84" s="124">
        <v>16.722000000000001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12.278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-12.278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16.722000000000001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-16.722000000000001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122.78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122.78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167.22000000000003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167.22000000000003</v>
      </c>
      <c r="DF84" s="123">
        <f t="shared" si="59"/>
        <v>29</v>
      </c>
      <c r="DG84" s="123">
        <f t="shared" si="60"/>
        <v>-12.278</v>
      </c>
      <c r="DH84" s="123">
        <f t="shared" si="61"/>
        <v>0</v>
      </c>
      <c r="DI84" s="123">
        <f t="shared" si="62"/>
        <v>0</v>
      </c>
      <c r="DJ84" s="123">
        <f t="shared" si="63"/>
        <v>-16.722000000000001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-12.701000000000001</v>
      </c>
      <c r="D85" s="124">
        <v>0</v>
      </c>
      <c r="E85" s="124">
        <v>0</v>
      </c>
      <c r="F85" s="124">
        <v>-17.298999999999999</v>
      </c>
      <c r="G85" s="124">
        <v>-30</v>
      </c>
      <c r="H85" s="118"/>
      <c r="I85" s="33">
        <v>83</v>
      </c>
      <c r="J85" s="124">
        <v>12.701000000000001</v>
      </c>
      <c r="K85" s="124">
        <v>0</v>
      </c>
      <c r="L85" s="124">
        <v>0</v>
      </c>
      <c r="M85" s="124">
        <v>0</v>
      </c>
      <c r="N85" s="124">
        <v>12.701000000000001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17.298999999999999</v>
      </c>
      <c r="AF85" s="124">
        <v>0</v>
      </c>
      <c r="AG85" s="124">
        <v>0</v>
      </c>
      <c r="AH85" s="124">
        <v>0</v>
      </c>
      <c r="AI85" s="124">
        <v>17.298999999999999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12.701000000000001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-12.701000000000001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17.298999999999999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-17.298999999999999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127.01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127.01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172.99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172.99</v>
      </c>
      <c r="DF85" s="123">
        <f t="shared" si="59"/>
        <v>30</v>
      </c>
      <c r="DG85" s="123">
        <f t="shared" si="60"/>
        <v>-12.701000000000001</v>
      </c>
      <c r="DH85" s="123">
        <f t="shared" si="61"/>
        <v>0</v>
      </c>
      <c r="DI85" s="123">
        <f t="shared" si="62"/>
        <v>0</v>
      </c>
      <c r="DJ85" s="123">
        <f t="shared" si="63"/>
        <v>-17.298999999999999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-19.475000000000001</v>
      </c>
      <c r="D86" s="124">
        <v>0</v>
      </c>
      <c r="E86" s="124">
        <v>0</v>
      </c>
      <c r="F86" s="124">
        <v>-26.524999999999999</v>
      </c>
      <c r="G86" s="124">
        <v>-46</v>
      </c>
      <c r="H86" s="118"/>
      <c r="I86" s="33">
        <v>84</v>
      </c>
      <c r="J86" s="124">
        <v>19.475000000000001</v>
      </c>
      <c r="K86" s="124">
        <v>0</v>
      </c>
      <c r="L86" s="124">
        <v>0</v>
      </c>
      <c r="M86" s="124">
        <v>0</v>
      </c>
      <c r="N86" s="124">
        <v>19.475000000000001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26.524999999999999</v>
      </c>
      <c r="AF86" s="124">
        <v>0</v>
      </c>
      <c r="AG86" s="124">
        <v>0</v>
      </c>
      <c r="AH86" s="124">
        <v>0</v>
      </c>
      <c r="AI86" s="124">
        <v>26.524999999999999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19.475000000000001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-19.475000000000001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26.524999999999999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-26.524999999999999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194.75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194.75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265.25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265.25</v>
      </c>
      <c r="DF86" s="123">
        <f t="shared" si="59"/>
        <v>46</v>
      </c>
      <c r="DG86" s="123">
        <f t="shared" si="60"/>
        <v>-19.475000000000001</v>
      </c>
      <c r="DH86" s="123">
        <f t="shared" si="61"/>
        <v>0</v>
      </c>
      <c r="DI86" s="123">
        <f t="shared" si="62"/>
        <v>0</v>
      </c>
      <c r="DJ86" s="123">
        <f t="shared" si="63"/>
        <v>-26.524999999999999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-30.481999999999999</v>
      </c>
      <c r="D87" s="124">
        <v>0</v>
      </c>
      <c r="E87" s="124">
        <v>0</v>
      </c>
      <c r="F87" s="124">
        <v>-41.518000000000001</v>
      </c>
      <c r="G87" s="124">
        <v>-72</v>
      </c>
      <c r="H87" s="118"/>
      <c r="I87" s="33">
        <v>85</v>
      </c>
      <c r="J87" s="124">
        <v>30.481999999999999</v>
      </c>
      <c r="K87" s="124">
        <v>0</v>
      </c>
      <c r="L87" s="124">
        <v>0</v>
      </c>
      <c r="M87" s="124">
        <v>0</v>
      </c>
      <c r="N87" s="124">
        <v>30.481999999999999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41.518000000000001</v>
      </c>
      <c r="AF87" s="124">
        <v>0</v>
      </c>
      <c r="AG87" s="124">
        <v>0</v>
      </c>
      <c r="AH87" s="124">
        <v>0</v>
      </c>
      <c r="AI87" s="124">
        <v>41.518000000000001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30.481999999999999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-30.481999999999999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41.518000000000001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-41.518000000000001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304.82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304.82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415.18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415.18</v>
      </c>
      <c r="DF87" s="123">
        <f t="shared" si="59"/>
        <v>72</v>
      </c>
      <c r="DG87" s="123">
        <f t="shared" si="60"/>
        <v>-30.481999999999999</v>
      </c>
      <c r="DH87" s="123">
        <f t="shared" si="61"/>
        <v>0</v>
      </c>
      <c r="DI87" s="123">
        <f t="shared" si="62"/>
        <v>0</v>
      </c>
      <c r="DJ87" s="123">
        <f t="shared" si="63"/>
        <v>-41.518000000000001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-35.985999999999997</v>
      </c>
      <c r="D88" s="124">
        <v>0</v>
      </c>
      <c r="E88" s="124">
        <v>0</v>
      </c>
      <c r="F88" s="124">
        <v>-49.014000000000003</v>
      </c>
      <c r="G88" s="124">
        <v>-85</v>
      </c>
      <c r="H88" s="118"/>
      <c r="I88" s="33">
        <v>86</v>
      </c>
      <c r="J88" s="124">
        <v>35.985999999999997</v>
      </c>
      <c r="K88" s="124">
        <v>0</v>
      </c>
      <c r="L88" s="124">
        <v>0</v>
      </c>
      <c r="M88" s="124">
        <v>0</v>
      </c>
      <c r="N88" s="124">
        <v>35.985999999999997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49.014000000000003</v>
      </c>
      <c r="AF88" s="124">
        <v>0</v>
      </c>
      <c r="AG88" s="124">
        <v>0</v>
      </c>
      <c r="AH88" s="124">
        <v>0</v>
      </c>
      <c r="AI88" s="124">
        <v>49.014000000000003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35.985999999999997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-35.985999999999997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49.014000000000003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-49.014000000000003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359.85999999999996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359.85999999999996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490.14000000000004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490.14000000000004</v>
      </c>
      <c r="DF88" s="123">
        <f t="shared" si="59"/>
        <v>85</v>
      </c>
      <c r="DG88" s="123">
        <f t="shared" si="60"/>
        <v>-35.985999999999997</v>
      </c>
      <c r="DH88" s="123">
        <f t="shared" si="61"/>
        <v>0</v>
      </c>
      <c r="DI88" s="123">
        <f t="shared" si="62"/>
        <v>0</v>
      </c>
      <c r="DJ88" s="123">
        <f t="shared" si="63"/>
        <v>-49.014000000000003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-38.526000000000003</v>
      </c>
      <c r="D89" s="124">
        <v>0</v>
      </c>
      <c r="E89" s="124">
        <v>0</v>
      </c>
      <c r="F89" s="124">
        <v>-52.473999999999997</v>
      </c>
      <c r="G89" s="124">
        <v>-91</v>
      </c>
      <c r="H89" s="118"/>
      <c r="I89" s="33">
        <v>87</v>
      </c>
      <c r="J89" s="124">
        <v>38.526000000000003</v>
      </c>
      <c r="K89" s="124">
        <v>0</v>
      </c>
      <c r="L89" s="124">
        <v>0</v>
      </c>
      <c r="M89" s="124">
        <v>0</v>
      </c>
      <c r="N89" s="124">
        <v>38.526000000000003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52.473999999999997</v>
      </c>
      <c r="AF89" s="124">
        <v>0</v>
      </c>
      <c r="AG89" s="124">
        <v>0</v>
      </c>
      <c r="AH89" s="124">
        <v>0</v>
      </c>
      <c r="AI89" s="124">
        <v>52.473999999999997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38.526000000000003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-38.526000000000003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52.473999999999997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-52.473999999999997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385.26000000000005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385.26000000000005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524.74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524.74</v>
      </c>
      <c r="DF89" s="123">
        <f t="shared" si="59"/>
        <v>91</v>
      </c>
      <c r="DG89" s="123">
        <f t="shared" si="60"/>
        <v>-38.526000000000003</v>
      </c>
      <c r="DH89" s="123">
        <f t="shared" si="61"/>
        <v>0</v>
      </c>
      <c r="DI89" s="123">
        <f t="shared" si="62"/>
        <v>0</v>
      </c>
      <c r="DJ89" s="123">
        <f t="shared" si="63"/>
        <v>-52.473999999999997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-30</v>
      </c>
      <c r="D90" s="124">
        <v>0</v>
      </c>
      <c r="E90" s="124">
        <v>0</v>
      </c>
      <c r="F90" s="124">
        <v>-86</v>
      </c>
      <c r="G90" s="124">
        <v>-116</v>
      </c>
      <c r="H90" s="118"/>
      <c r="I90" s="33">
        <v>88</v>
      </c>
      <c r="J90" s="124">
        <v>30</v>
      </c>
      <c r="K90" s="124">
        <v>0</v>
      </c>
      <c r="L90" s="124">
        <v>0</v>
      </c>
      <c r="M90" s="124">
        <v>0</v>
      </c>
      <c r="N90" s="124">
        <v>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86</v>
      </c>
      <c r="AF90" s="124">
        <v>0</v>
      </c>
      <c r="AG90" s="124">
        <v>0</v>
      </c>
      <c r="AH90" s="124">
        <v>0</v>
      </c>
      <c r="AI90" s="124">
        <v>86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86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-86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860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860</v>
      </c>
      <c r="DF90" s="123">
        <f t="shared" si="59"/>
        <v>116</v>
      </c>
      <c r="DG90" s="123">
        <f t="shared" si="60"/>
        <v>-30</v>
      </c>
      <c r="DH90" s="123">
        <f t="shared" si="61"/>
        <v>0</v>
      </c>
      <c r="DI90" s="123">
        <f t="shared" si="62"/>
        <v>0</v>
      </c>
      <c r="DJ90" s="123">
        <f t="shared" si="63"/>
        <v>-86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-12.701000000000001</v>
      </c>
      <c r="D91" s="124">
        <v>0</v>
      </c>
      <c r="E91" s="124">
        <v>0</v>
      </c>
      <c r="F91" s="124">
        <v>-17.298999999999999</v>
      </c>
      <c r="G91" s="124">
        <v>-30</v>
      </c>
      <c r="H91" s="118"/>
      <c r="I91" s="33">
        <v>89</v>
      </c>
      <c r="J91" s="124">
        <v>12.701000000000001</v>
      </c>
      <c r="K91" s="124">
        <v>0</v>
      </c>
      <c r="L91" s="124">
        <v>0</v>
      </c>
      <c r="M91" s="124">
        <v>0</v>
      </c>
      <c r="N91" s="124">
        <v>12.701000000000001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17.298999999999999</v>
      </c>
      <c r="AF91" s="124">
        <v>0</v>
      </c>
      <c r="AG91" s="124">
        <v>0</v>
      </c>
      <c r="AH91" s="124">
        <v>0</v>
      </c>
      <c r="AI91" s="124">
        <v>17.298999999999999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12.701000000000001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-12.701000000000001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17.298999999999999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-17.298999999999999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127.01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127.01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172.99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172.99</v>
      </c>
      <c r="DF91" s="123">
        <f t="shared" si="59"/>
        <v>30</v>
      </c>
      <c r="DG91" s="123">
        <f t="shared" si="60"/>
        <v>-12.701000000000001</v>
      </c>
      <c r="DH91" s="123">
        <f t="shared" si="61"/>
        <v>0</v>
      </c>
      <c r="DI91" s="123">
        <f t="shared" si="62"/>
        <v>0</v>
      </c>
      <c r="DJ91" s="123">
        <f t="shared" si="63"/>
        <v>-17.298999999999999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-22.437999999999999</v>
      </c>
      <c r="D92" s="124">
        <v>0</v>
      </c>
      <c r="E92" s="124">
        <v>0</v>
      </c>
      <c r="F92" s="124">
        <v>-30.562000000000001</v>
      </c>
      <c r="G92" s="124">
        <v>-53</v>
      </c>
      <c r="H92" s="118"/>
      <c r="I92" s="33">
        <v>90</v>
      </c>
      <c r="J92" s="124">
        <v>22.437999999999999</v>
      </c>
      <c r="K92" s="124">
        <v>0</v>
      </c>
      <c r="L92" s="124">
        <v>0</v>
      </c>
      <c r="M92" s="124">
        <v>0</v>
      </c>
      <c r="N92" s="124">
        <v>22.437999999999999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30.562000000000001</v>
      </c>
      <c r="AF92" s="124">
        <v>0</v>
      </c>
      <c r="AG92" s="124">
        <v>0</v>
      </c>
      <c r="AH92" s="124">
        <v>0</v>
      </c>
      <c r="AI92" s="124">
        <v>30.562000000000001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22.437999999999999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-22.437999999999999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30.562000000000001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-30.562000000000001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224.38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224.38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305.62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305.62</v>
      </c>
      <c r="DF92" s="123">
        <f t="shared" si="59"/>
        <v>53</v>
      </c>
      <c r="DG92" s="123">
        <f t="shared" si="60"/>
        <v>-22.437999999999999</v>
      </c>
      <c r="DH92" s="123">
        <f t="shared" si="61"/>
        <v>0</v>
      </c>
      <c r="DI92" s="123">
        <f t="shared" si="62"/>
        <v>0</v>
      </c>
      <c r="DJ92" s="123">
        <f t="shared" si="63"/>
        <v>-30.562000000000001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-23.707999999999998</v>
      </c>
      <c r="D93" s="124">
        <v>0</v>
      </c>
      <c r="E93" s="124">
        <v>0</v>
      </c>
      <c r="F93" s="124">
        <v>-32.292000000000002</v>
      </c>
      <c r="G93" s="124">
        <v>-56</v>
      </c>
      <c r="H93" s="118"/>
      <c r="I93" s="33">
        <v>91</v>
      </c>
      <c r="J93" s="124">
        <v>23.707999999999998</v>
      </c>
      <c r="K93" s="124">
        <v>0</v>
      </c>
      <c r="L93" s="124">
        <v>0</v>
      </c>
      <c r="M93" s="124">
        <v>0</v>
      </c>
      <c r="N93" s="124">
        <v>23.707999999999998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32.292000000000002</v>
      </c>
      <c r="AF93" s="124">
        <v>0</v>
      </c>
      <c r="AG93" s="124">
        <v>0</v>
      </c>
      <c r="AH93" s="124">
        <v>0</v>
      </c>
      <c r="AI93" s="124">
        <v>32.292000000000002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23.707999999999998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-23.707999999999998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32.292000000000002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-32.292000000000002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237.07999999999998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237.07999999999998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322.92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322.92</v>
      </c>
      <c r="DF93" s="123">
        <f t="shared" si="59"/>
        <v>56</v>
      </c>
      <c r="DG93" s="123">
        <f t="shared" si="60"/>
        <v>-23.707999999999998</v>
      </c>
      <c r="DH93" s="123">
        <f t="shared" si="61"/>
        <v>0</v>
      </c>
      <c r="DI93" s="123">
        <f t="shared" si="62"/>
        <v>0</v>
      </c>
      <c r="DJ93" s="123">
        <f t="shared" si="63"/>
        <v>-32.292000000000002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-15</v>
      </c>
      <c r="D94" s="124">
        <v>0</v>
      </c>
      <c r="E94" s="124">
        <v>0</v>
      </c>
      <c r="F94" s="124">
        <v>-57.685000000000002</v>
      </c>
      <c r="G94" s="124">
        <v>-72.685000000000002</v>
      </c>
      <c r="H94" s="118"/>
      <c r="I94" s="33">
        <v>92</v>
      </c>
      <c r="J94" s="124">
        <v>15</v>
      </c>
      <c r="K94" s="124">
        <v>0</v>
      </c>
      <c r="L94" s="124">
        <v>0</v>
      </c>
      <c r="M94" s="124">
        <v>0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57.685000000000002</v>
      </c>
      <c r="AF94" s="124">
        <v>0</v>
      </c>
      <c r="AG94" s="124">
        <v>0</v>
      </c>
      <c r="AH94" s="124">
        <v>0</v>
      </c>
      <c r="AI94" s="124">
        <v>57.685000000000002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57.685000000000002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-57.685000000000002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576.85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576.85</v>
      </c>
      <c r="DF94" s="123">
        <f t="shared" si="59"/>
        <v>72.685000000000002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-57.685000000000002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-43.31</v>
      </c>
      <c r="G95" s="124">
        <v>-43.31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43.31</v>
      </c>
      <c r="AF95" s="124">
        <v>0</v>
      </c>
      <c r="AG95" s="124">
        <v>0</v>
      </c>
      <c r="AH95" s="124">
        <v>0</v>
      </c>
      <c r="AI95" s="124">
        <v>43.31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43.31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-43.31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433.1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433.1</v>
      </c>
      <c r="DF95" s="123">
        <f t="shared" si="59"/>
        <v>43.31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-43.31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-33.03</v>
      </c>
      <c r="G96" s="124">
        <v>-33.03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33.03</v>
      </c>
      <c r="AF96" s="124">
        <v>0</v>
      </c>
      <c r="AG96" s="124">
        <v>0</v>
      </c>
      <c r="AH96" s="124">
        <v>0</v>
      </c>
      <c r="AI96" s="124">
        <v>33.03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33.03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-33.03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330.3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330.3</v>
      </c>
      <c r="DF96" s="123">
        <f t="shared" si="59"/>
        <v>33.03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-33.03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-28.33</v>
      </c>
      <c r="G97" s="124">
        <v>-28.33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28.33</v>
      </c>
      <c r="AF97" s="124">
        <v>0</v>
      </c>
      <c r="AG97" s="124">
        <v>0</v>
      </c>
      <c r="AH97" s="124">
        <v>0</v>
      </c>
      <c r="AI97" s="124">
        <v>28.33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28.33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-28.33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283.29999999999995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283.29999999999995</v>
      </c>
      <c r="DF97" s="123">
        <f t="shared" si="59"/>
        <v>28.33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-28.33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-31.74</v>
      </c>
      <c r="G98" s="124">
        <v>-31.74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31.74</v>
      </c>
      <c r="AF98" s="124">
        <v>0</v>
      </c>
      <c r="AG98" s="124">
        <v>0</v>
      </c>
      <c r="AH98" s="124">
        <v>0</v>
      </c>
      <c r="AI98" s="124">
        <v>31.74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31.74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-31.74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8001.0826800000004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8001.0826800000004</v>
      </c>
      <c r="DF98" s="123">
        <f t="shared" si="59"/>
        <v>31.74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-31.74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0.11470425000000001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-0.11470425000000001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0.17181949999999999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-0.17181949999999999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0.11470425000000002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0.11470425000000002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0.36391156699999999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0.36391156699999999</v>
      </c>
      <c r="DE99" s="128"/>
      <c r="DF99" s="123">
        <f t="shared" si="59"/>
        <v>0.28652374999999997</v>
      </c>
      <c r="DG99" s="123">
        <f t="shared" si="60"/>
        <v>-0.11470425000000001</v>
      </c>
      <c r="DH99" s="123">
        <f t="shared" si="61"/>
        <v>0</v>
      </c>
      <c r="DI99" s="123">
        <f t="shared" si="62"/>
        <v>0</v>
      </c>
      <c r="DJ99" s="123">
        <f t="shared" si="63"/>
        <v>-0.17181949999999999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45075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45075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45075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26.7</v>
      </c>
      <c r="C3" s="220">
        <v>26.7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11.139239999999999</v>
      </c>
      <c r="J3" s="23">
        <f>C3*E3/100</f>
        <v>6.2291099999999995</v>
      </c>
      <c r="K3" s="23">
        <f>C3*F3/100</f>
        <v>8.0340299999999996</v>
      </c>
      <c r="L3" s="23">
        <f>C3*G3/100</f>
        <v>1.29762</v>
      </c>
      <c r="M3" s="203">
        <f>SUM(I3:L3)</f>
        <v>26.7</v>
      </c>
      <c r="N3" s="24"/>
      <c r="P3" s="78">
        <f t="shared" ref="P3:P34" si="1">I3</f>
        <v>11.139239999999999</v>
      </c>
      <c r="Q3" s="78">
        <f t="shared" ref="Q3:Q34" si="2">J3</f>
        <v>6.2291099999999995</v>
      </c>
      <c r="R3" s="78">
        <f t="shared" ref="R3:R34" si="3">K3</f>
        <v>8.0340299999999996</v>
      </c>
      <c r="S3" s="78">
        <f t="shared" ref="S3:S34" si="4">L3</f>
        <v>1.29762</v>
      </c>
      <c r="T3" s="78">
        <f>SUM(P3:S3)</f>
        <v>26.7</v>
      </c>
    </row>
    <row r="4" spans="1:20">
      <c r="A4" s="8" t="s">
        <v>46</v>
      </c>
      <c r="B4" s="220">
        <v>26.7</v>
      </c>
      <c r="C4" s="220">
        <v>26.7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11.139239999999999</v>
      </c>
      <c r="J4" s="23">
        <f t="shared" ref="J4:J67" si="6">C4*E4/100</f>
        <v>6.2291099999999995</v>
      </c>
      <c r="K4" s="23">
        <f t="shared" ref="K4:K67" si="7">C4*F4/100</f>
        <v>8.0340299999999996</v>
      </c>
      <c r="L4" s="23">
        <f t="shared" ref="L4:L67" si="8">C4*G4/100</f>
        <v>1.29762</v>
      </c>
      <c r="M4" s="204">
        <f t="shared" ref="M4:M67" si="9">SUM(I4:L4)</f>
        <v>26.7</v>
      </c>
      <c r="N4" s="24"/>
      <c r="P4" s="78">
        <f t="shared" si="1"/>
        <v>11.139239999999999</v>
      </c>
      <c r="Q4" s="78">
        <f t="shared" si="2"/>
        <v>6.2291099999999995</v>
      </c>
      <c r="R4" s="78">
        <f t="shared" si="3"/>
        <v>8.0340299999999996</v>
      </c>
      <c r="S4" s="78">
        <f t="shared" si="4"/>
        <v>1.29762</v>
      </c>
      <c r="T4" s="78">
        <f t="shared" ref="T4:T67" si="10">SUM(P4:S4)</f>
        <v>26.7</v>
      </c>
    </row>
    <row r="5" spans="1:20">
      <c r="A5" s="8" t="s">
        <v>47</v>
      </c>
      <c r="B5" s="220">
        <v>26.7</v>
      </c>
      <c r="C5" s="220">
        <v>26.7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11.139239999999999</v>
      </c>
      <c r="J5" s="23">
        <f t="shared" si="6"/>
        <v>6.2291099999999995</v>
      </c>
      <c r="K5" s="23">
        <f t="shared" si="7"/>
        <v>8.0340299999999996</v>
      </c>
      <c r="L5" s="23">
        <f t="shared" si="8"/>
        <v>1.29762</v>
      </c>
      <c r="M5" s="204">
        <f t="shared" si="9"/>
        <v>26.7</v>
      </c>
      <c r="N5" s="24"/>
      <c r="P5" s="78">
        <f t="shared" si="1"/>
        <v>11.139239999999999</v>
      </c>
      <c r="Q5" s="78">
        <f t="shared" si="2"/>
        <v>6.2291099999999995</v>
      </c>
      <c r="R5" s="78">
        <f t="shared" si="3"/>
        <v>8.0340299999999996</v>
      </c>
      <c r="S5" s="78">
        <f t="shared" si="4"/>
        <v>1.29762</v>
      </c>
      <c r="T5" s="78">
        <f t="shared" si="10"/>
        <v>26.7</v>
      </c>
    </row>
    <row r="6" spans="1:20">
      <c r="A6" s="8" t="s">
        <v>48</v>
      </c>
      <c r="B6" s="220">
        <v>26.7</v>
      </c>
      <c r="C6" s="220">
        <v>26.7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11.139239999999999</v>
      </c>
      <c r="J6" s="23">
        <f t="shared" si="6"/>
        <v>6.2291099999999995</v>
      </c>
      <c r="K6" s="23">
        <f t="shared" si="7"/>
        <v>8.0340299999999996</v>
      </c>
      <c r="L6" s="23">
        <f t="shared" si="8"/>
        <v>1.29762</v>
      </c>
      <c r="M6" s="204">
        <f t="shared" si="9"/>
        <v>26.7</v>
      </c>
      <c r="N6" s="24"/>
      <c r="P6" s="78">
        <f t="shared" si="1"/>
        <v>11.139239999999999</v>
      </c>
      <c r="Q6" s="78">
        <f t="shared" si="2"/>
        <v>6.2291099999999995</v>
      </c>
      <c r="R6" s="78">
        <f t="shared" si="3"/>
        <v>8.0340299999999996</v>
      </c>
      <c r="S6" s="78">
        <f t="shared" si="4"/>
        <v>1.29762</v>
      </c>
      <c r="T6" s="78">
        <f t="shared" si="10"/>
        <v>26.7</v>
      </c>
    </row>
    <row r="7" spans="1:20">
      <c r="A7" s="8" t="s">
        <v>49</v>
      </c>
      <c r="B7" s="220">
        <v>26.7</v>
      </c>
      <c r="C7" s="220">
        <v>26.7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11.139239999999999</v>
      </c>
      <c r="J7" s="23">
        <f t="shared" si="6"/>
        <v>6.2291099999999995</v>
      </c>
      <c r="K7" s="23">
        <f t="shared" si="7"/>
        <v>8.0340299999999996</v>
      </c>
      <c r="L7" s="23">
        <f t="shared" si="8"/>
        <v>1.29762</v>
      </c>
      <c r="M7" s="204">
        <f t="shared" si="9"/>
        <v>26.7</v>
      </c>
      <c r="N7" s="24"/>
      <c r="P7" s="78">
        <f t="shared" si="1"/>
        <v>11.139239999999999</v>
      </c>
      <c r="Q7" s="78">
        <f t="shared" si="2"/>
        <v>6.2291099999999995</v>
      </c>
      <c r="R7" s="78">
        <f t="shared" si="3"/>
        <v>8.0340299999999996</v>
      </c>
      <c r="S7" s="78">
        <f t="shared" si="4"/>
        <v>1.29762</v>
      </c>
      <c r="T7" s="78">
        <f t="shared" si="10"/>
        <v>26.7</v>
      </c>
    </row>
    <row r="8" spans="1:20">
      <c r="A8" s="8" t="s">
        <v>50</v>
      </c>
      <c r="B8" s="220">
        <v>26.7</v>
      </c>
      <c r="C8" s="220">
        <v>26.7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11.139239999999999</v>
      </c>
      <c r="J8" s="23">
        <f t="shared" si="6"/>
        <v>6.2291099999999995</v>
      </c>
      <c r="K8" s="23">
        <f t="shared" si="7"/>
        <v>8.0340299999999996</v>
      </c>
      <c r="L8" s="23">
        <f t="shared" si="8"/>
        <v>1.29762</v>
      </c>
      <c r="M8" s="204">
        <f t="shared" si="9"/>
        <v>26.7</v>
      </c>
      <c r="N8" s="24"/>
      <c r="P8" s="78">
        <f t="shared" si="1"/>
        <v>11.139239999999999</v>
      </c>
      <c r="Q8" s="78">
        <f t="shared" si="2"/>
        <v>6.2291099999999995</v>
      </c>
      <c r="R8" s="78">
        <f t="shared" si="3"/>
        <v>8.0340299999999996</v>
      </c>
      <c r="S8" s="78">
        <f t="shared" si="4"/>
        <v>1.29762</v>
      </c>
      <c r="T8" s="78">
        <f t="shared" si="10"/>
        <v>26.7</v>
      </c>
    </row>
    <row r="9" spans="1:20">
      <c r="A9" s="8" t="s">
        <v>51</v>
      </c>
      <c r="B9" s="220">
        <v>26.7</v>
      </c>
      <c r="C9" s="220">
        <v>26.7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11.139239999999999</v>
      </c>
      <c r="J9" s="23">
        <f t="shared" si="6"/>
        <v>6.2291099999999995</v>
      </c>
      <c r="K9" s="23">
        <f t="shared" si="7"/>
        <v>8.0340299999999996</v>
      </c>
      <c r="L9" s="23">
        <f t="shared" si="8"/>
        <v>1.29762</v>
      </c>
      <c r="M9" s="204">
        <f t="shared" si="9"/>
        <v>26.7</v>
      </c>
      <c r="N9" s="24"/>
      <c r="P9" s="78">
        <f t="shared" si="1"/>
        <v>11.139239999999999</v>
      </c>
      <c r="Q9" s="78">
        <f t="shared" si="2"/>
        <v>6.2291099999999995</v>
      </c>
      <c r="R9" s="78">
        <f t="shared" si="3"/>
        <v>8.0340299999999996</v>
      </c>
      <c r="S9" s="78">
        <f t="shared" si="4"/>
        <v>1.29762</v>
      </c>
      <c r="T9" s="78">
        <f t="shared" si="10"/>
        <v>26.7</v>
      </c>
    </row>
    <row r="10" spans="1:20">
      <c r="A10" s="8" t="s">
        <v>52</v>
      </c>
      <c r="B10" s="220">
        <v>26.7</v>
      </c>
      <c r="C10" s="220">
        <v>26.7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11.139239999999999</v>
      </c>
      <c r="J10" s="23">
        <f t="shared" si="6"/>
        <v>6.2291099999999995</v>
      </c>
      <c r="K10" s="23">
        <f t="shared" si="7"/>
        <v>8.0340299999999996</v>
      </c>
      <c r="L10" s="23">
        <f t="shared" si="8"/>
        <v>1.29762</v>
      </c>
      <c r="M10" s="204">
        <f t="shared" si="9"/>
        <v>26.7</v>
      </c>
      <c r="N10" s="24"/>
      <c r="P10" s="78">
        <f t="shared" si="1"/>
        <v>11.139239999999999</v>
      </c>
      <c r="Q10" s="78">
        <f t="shared" si="2"/>
        <v>6.2291099999999995</v>
      </c>
      <c r="R10" s="78">
        <f t="shared" si="3"/>
        <v>8.0340299999999996</v>
      </c>
      <c r="S10" s="78">
        <f t="shared" si="4"/>
        <v>1.29762</v>
      </c>
      <c r="T10" s="78">
        <f t="shared" si="10"/>
        <v>26.7</v>
      </c>
    </row>
    <row r="11" spans="1:20">
      <c r="A11" s="8" t="s">
        <v>53</v>
      </c>
      <c r="B11" s="220">
        <v>26.7</v>
      </c>
      <c r="C11" s="220">
        <v>26.7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11.139239999999999</v>
      </c>
      <c r="J11" s="23">
        <f t="shared" si="6"/>
        <v>6.2291099999999995</v>
      </c>
      <c r="K11" s="23">
        <f t="shared" si="7"/>
        <v>8.0340299999999996</v>
      </c>
      <c r="L11" s="23">
        <f t="shared" si="8"/>
        <v>1.29762</v>
      </c>
      <c r="M11" s="204">
        <f t="shared" si="9"/>
        <v>26.7</v>
      </c>
      <c r="N11" s="24"/>
      <c r="P11" s="78">
        <f t="shared" si="1"/>
        <v>11.139239999999999</v>
      </c>
      <c r="Q11" s="78">
        <f t="shared" si="2"/>
        <v>6.2291099999999995</v>
      </c>
      <c r="R11" s="78">
        <f t="shared" si="3"/>
        <v>8.0340299999999996</v>
      </c>
      <c r="S11" s="78">
        <f t="shared" si="4"/>
        <v>1.29762</v>
      </c>
      <c r="T11" s="78">
        <f t="shared" si="10"/>
        <v>26.7</v>
      </c>
    </row>
    <row r="12" spans="1:20">
      <c r="A12" s="8" t="s">
        <v>54</v>
      </c>
      <c r="B12" s="220">
        <v>26.7</v>
      </c>
      <c r="C12" s="220">
        <v>26.7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11.139239999999999</v>
      </c>
      <c r="J12" s="23">
        <f t="shared" si="6"/>
        <v>6.2291099999999995</v>
      </c>
      <c r="K12" s="23">
        <f t="shared" si="7"/>
        <v>8.0340299999999996</v>
      </c>
      <c r="L12" s="23">
        <f t="shared" si="8"/>
        <v>1.29762</v>
      </c>
      <c r="M12" s="204">
        <f t="shared" si="9"/>
        <v>26.7</v>
      </c>
      <c r="N12" s="24"/>
      <c r="P12" s="78">
        <f t="shared" si="1"/>
        <v>11.139239999999999</v>
      </c>
      <c r="Q12" s="78">
        <f t="shared" si="2"/>
        <v>6.2291099999999995</v>
      </c>
      <c r="R12" s="78">
        <f t="shared" si="3"/>
        <v>8.0340299999999996</v>
      </c>
      <c r="S12" s="78">
        <f t="shared" si="4"/>
        <v>1.29762</v>
      </c>
      <c r="T12" s="78">
        <f t="shared" si="10"/>
        <v>26.7</v>
      </c>
    </row>
    <row r="13" spans="1:20">
      <c r="A13" s="8" t="s">
        <v>55</v>
      </c>
      <c r="B13" s="220">
        <v>26.7</v>
      </c>
      <c r="C13" s="220">
        <v>26.7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11.139239999999999</v>
      </c>
      <c r="J13" s="23">
        <f t="shared" si="6"/>
        <v>6.2291099999999995</v>
      </c>
      <c r="K13" s="23">
        <f t="shared" si="7"/>
        <v>8.0340299999999996</v>
      </c>
      <c r="L13" s="23">
        <f t="shared" si="8"/>
        <v>1.29762</v>
      </c>
      <c r="M13" s="204">
        <f t="shared" si="9"/>
        <v>26.7</v>
      </c>
      <c r="N13" s="24"/>
      <c r="P13" s="78">
        <f t="shared" si="1"/>
        <v>11.139239999999999</v>
      </c>
      <c r="Q13" s="78">
        <f t="shared" si="2"/>
        <v>6.2291099999999995</v>
      </c>
      <c r="R13" s="78">
        <f t="shared" si="3"/>
        <v>8.0340299999999996</v>
      </c>
      <c r="S13" s="78">
        <f t="shared" si="4"/>
        <v>1.29762</v>
      </c>
      <c r="T13" s="78">
        <f t="shared" si="10"/>
        <v>26.7</v>
      </c>
    </row>
    <row r="14" spans="1:20">
      <c r="A14" s="8" t="s">
        <v>56</v>
      </c>
      <c r="B14" s="220">
        <v>26.7</v>
      </c>
      <c r="C14" s="220">
        <v>26.7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11.139239999999999</v>
      </c>
      <c r="J14" s="23">
        <f t="shared" si="6"/>
        <v>6.2291099999999995</v>
      </c>
      <c r="K14" s="23">
        <f t="shared" si="7"/>
        <v>8.0340299999999996</v>
      </c>
      <c r="L14" s="23">
        <f t="shared" si="8"/>
        <v>1.29762</v>
      </c>
      <c r="M14" s="204">
        <f t="shared" si="9"/>
        <v>26.7</v>
      </c>
      <c r="N14" s="24"/>
      <c r="P14" s="78">
        <f t="shared" si="1"/>
        <v>11.139239999999999</v>
      </c>
      <c r="Q14" s="78">
        <f t="shared" si="2"/>
        <v>6.2291099999999995</v>
      </c>
      <c r="R14" s="78">
        <f t="shared" si="3"/>
        <v>8.0340299999999996</v>
      </c>
      <c r="S14" s="78">
        <f t="shared" si="4"/>
        <v>1.29762</v>
      </c>
      <c r="T14" s="78">
        <f t="shared" si="10"/>
        <v>26.7</v>
      </c>
    </row>
    <row r="15" spans="1:20">
      <c r="A15" s="8" t="s">
        <v>57</v>
      </c>
      <c r="B15" s="220">
        <v>26.7</v>
      </c>
      <c r="C15" s="220">
        <v>26.7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11.139239999999999</v>
      </c>
      <c r="J15" s="23">
        <f t="shared" si="6"/>
        <v>6.2291099999999995</v>
      </c>
      <c r="K15" s="23">
        <f t="shared" si="7"/>
        <v>8.0340299999999996</v>
      </c>
      <c r="L15" s="23">
        <f t="shared" si="8"/>
        <v>1.29762</v>
      </c>
      <c r="M15" s="204">
        <f t="shared" si="9"/>
        <v>26.7</v>
      </c>
      <c r="N15" s="24"/>
      <c r="P15" s="78">
        <f t="shared" si="1"/>
        <v>11.139239999999999</v>
      </c>
      <c r="Q15" s="78">
        <f t="shared" si="2"/>
        <v>6.2291099999999995</v>
      </c>
      <c r="R15" s="78">
        <f t="shared" si="3"/>
        <v>8.0340299999999996</v>
      </c>
      <c r="S15" s="78">
        <f t="shared" si="4"/>
        <v>1.29762</v>
      </c>
      <c r="T15" s="78">
        <f t="shared" si="10"/>
        <v>26.7</v>
      </c>
    </row>
    <row r="16" spans="1:20">
      <c r="A16" s="8" t="s">
        <v>58</v>
      </c>
      <c r="B16" s="220">
        <v>26.7</v>
      </c>
      <c r="C16" s="220">
        <v>26.7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11.139239999999999</v>
      </c>
      <c r="J16" s="23">
        <f t="shared" si="6"/>
        <v>6.2291099999999995</v>
      </c>
      <c r="K16" s="23">
        <f t="shared" si="7"/>
        <v>8.0340299999999996</v>
      </c>
      <c r="L16" s="23">
        <f t="shared" si="8"/>
        <v>1.29762</v>
      </c>
      <c r="M16" s="204">
        <f t="shared" si="9"/>
        <v>26.7</v>
      </c>
      <c r="N16" s="24"/>
      <c r="P16" s="78">
        <f t="shared" si="1"/>
        <v>11.139239999999999</v>
      </c>
      <c r="Q16" s="78">
        <f t="shared" si="2"/>
        <v>6.2291099999999995</v>
      </c>
      <c r="R16" s="78">
        <f t="shared" si="3"/>
        <v>8.0340299999999996</v>
      </c>
      <c r="S16" s="78">
        <f t="shared" si="4"/>
        <v>1.29762</v>
      </c>
      <c r="T16" s="78">
        <f t="shared" si="10"/>
        <v>26.7</v>
      </c>
    </row>
    <row r="17" spans="1:20">
      <c r="A17" s="8" t="s">
        <v>59</v>
      </c>
      <c r="B17" s="220">
        <v>26.7</v>
      </c>
      <c r="C17" s="220">
        <v>26.7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11.139239999999999</v>
      </c>
      <c r="J17" s="23">
        <f t="shared" si="6"/>
        <v>6.2291099999999995</v>
      </c>
      <c r="K17" s="23">
        <f t="shared" si="7"/>
        <v>8.0340299999999996</v>
      </c>
      <c r="L17" s="23">
        <f t="shared" si="8"/>
        <v>1.29762</v>
      </c>
      <c r="M17" s="204">
        <f t="shared" si="9"/>
        <v>26.7</v>
      </c>
      <c r="N17" s="24"/>
      <c r="P17" s="78">
        <f t="shared" si="1"/>
        <v>11.139239999999999</v>
      </c>
      <c r="Q17" s="78">
        <f t="shared" si="2"/>
        <v>6.2291099999999995</v>
      </c>
      <c r="R17" s="78">
        <f t="shared" si="3"/>
        <v>8.0340299999999996</v>
      </c>
      <c r="S17" s="78">
        <f t="shared" si="4"/>
        <v>1.29762</v>
      </c>
      <c r="T17" s="78">
        <f t="shared" si="10"/>
        <v>26.7</v>
      </c>
    </row>
    <row r="18" spans="1:20">
      <c r="A18" s="8" t="s">
        <v>60</v>
      </c>
      <c r="B18" s="220">
        <v>26.7</v>
      </c>
      <c r="C18" s="220">
        <v>26.7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11.139239999999999</v>
      </c>
      <c r="J18" s="23">
        <f t="shared" si="6"/>
        <v>6.2291099999999995</v>
      </c>
      <c r="K18" s="23">
        <f t="shared" si="7"/>
        <v>8.0340299999999996</v>
      </c>
      <c r="L18" s="23">
        <f t="shared" si="8"/>
        <v>1.29762</v>
      </c>
      <c r="M18" s="204">
        <f t="shared" si="9"/>
        <v>26.7</v>
      </c>
      <c r="N18" s="24"/>
      <c r="P18" s="78">
        <f t="shared" si="1"/>
        <v>11.139239999999999</v>
      </c>
      <c r="Q18" s="78">
        <f t="shared" si="2"/>
        <v>6.2291099999999995</v>
      </c>
      <c r="R18" s="78">
        <f t="shared" si="3"/>
        <v>8.0340299999999996</v>
      </c>
      <c r="S18" s="78">
        <f t="shared" si="4"/>
        <v>1.29762</v>
      </c>
      <c r="T18" s="78">
        <f t="shared" si="10"/>
        <v>26.7</v>
      </c>
    </row>
    <row r="19" spans="1:20">
      <c r="A19" s="8" t="s">
        <v>61</v>
      </c>
      <c r="B19" s="220">
        <v>26.7</v>
      </c>
      <c r="C19" s="220">
        <v>26.7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11.139239999999999</v>
      </c>
      <c r="J19" s="23">
        <f t="shared" si="6"/>
        <v>6.2291099999999995</v>
      </c>
      <c r="K19" s="23">
        <f t="shared" si="7"/>
        <v>8.0340299999999996</v>
      </c>
      <c r="L19" s="23">
        <f t="shared" si="8"/>
        <v>1.29762</v>
      </c>
      <c r="M19" s="204">
        <f t="shared" si="9"/>
        <v>26.7</v>
      </c>
      <c r="N19" s="24"/>
      <c r="P19" s="78">
        <f t="shared" si="1"/>
        <v>11.139239999999999</v>
      </c>
      <c r="Q19" s="78">
        <f t="shared" si="2"/>
        <v>6.2291099999999995</v>
      </c>
      <c r="R19" s="78">
        <f t="shared" si="3"/>
        <v>8.0340299999999996</v>
      </c>
      <c r="S19" s="78">
        <f t="shared" si="4"/>
        <v>1.29762</v>
      </c>
      <c r="T19" s="78">
        <f t="shared" si="10"/>
        <v>26.7</v>
      </c>
    </row>
    <row r="20" spans="1:20">
      <c r="A20" s="8" t="s">
        <v>62</v>
      </c>
      <c r="B20" s="220">
        <v>26.7</v>
      </c>
      <c r="C20" s="220">
        <v>26.7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11.139239999999999</v>
      </c>
      <c r="J20" s="23">
        <f t="shared" si="6"/>
        <v>6.2291099999999995</v>
      </c>
      <c r="K20" s="23">
        <f t="shared" si="7"/>
        <v>8.0340299999999996</v>
      </c>
      <c r="L20" s="23">
        <f t="shared" si="8"/>
        <v>1.29762</v>
      </c>
      <c r="M20" s="204">
        <f t="shared" si="9"/>
        <v>26.7</v>
      </c>
      <c r="N20" s="24"/>
      <c r="P20" s="78">
        <f t="shared" si="1"/>
        <v>11.139239999999999</v>
      </c>
      <c r="Q20" s="78">
        <f t="shared" si="2"/>
        <v>6.2291099999999995</v>
      </c>
      <c r="R20" s="78">
        <f t="shared" si="3"/>
        <v>8.0340299999999996</v>
      </c>
      <c r="S20" s="78">
        <f t="shared" si="4"/>
        <v>1.29762</v>
      </c>
      <c r="T20" s="78">
        <f t="shared" si="10"/>
        <v>26.7</v>
      </c>
    </row>
    <row r="21" spans="1:20">
      <c r="A21" s="8" t="s">
        <v>63</v>
      </c>
      <c r="B21" s="220">
        <v>26.7</v>
      </c>
      <c r="C21" s="220">
        <v>26.7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11.139239999999999</v>
      </c>
      <c r="J21" s="23">
        <f t="shared" si="6"/>
        <v>6.2291099999999995</v>
      </c>
      <c r="K21" s="23">
        <f t="shared" si="7"/>
        <v>8.0340299999999996</v>
      </c>
      <c r="L21" s="23">
        <f t="shared" si="8"/>
        <v>1.29762</v>
      </c>
      <c r="M21" s="204">
        <f t="shared" si="9"/>
        <v>26.7</v>
      </c>
      <c r="N21" s="24"/>
      <c r="P21" s="78">
        <f t="shared" si="1"/>
        <v>11.139239999999999</v>
      </c>
      <c r="Q21" s="78">
        <f t="shared" si="2"/>
        <v>6.2291099999999995</v>
      </c>
      <c r="R21" s="78">
        <f t="shared" si="3"/>
        <v>8.0340299999999996</v>
      </c>
      <c r="S21" s="78">
        <f t="shared" si="4"/>
        <v>1.29762</v>
      </c>
      <c r="T21" s="78">
        <f t="shared" si="10"/>
        <v>26.7</v>
      </c>
    </row>
    <row r="22" spans="1:20">
      <c r="A22" s="8" t="s">
        <v>64</v>
      </c>
      <c r="B22" s="220">
        <v>26.7</v>
      </c>
      <c r="C22" s="220">
        <v>26.7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11.139239999999999</v>
      </c>
      <c r="J22" s="23">
        <f t="shared" si="6"/>
        <v>6.2291099999999995</v>
      </c>
      <c r="K22" s="23">
        <f t="shared" si="7"/>
        <v>8.0340299999999996</v>
      </c>
      <c r="L22" s="23">
        <f t="shared" si="8"/>
        <v>1.29762</v>
      </c>
      <c r="M22" s="204">
        <f t="shared" si="9"/>
        <v>26.7</v>
      </c>
      <c r="N22" s="24"/>
      <c r="P22" s="78">
        <f t="shared" si="1"/>
        <v>11.139239999999999</v>
      </c>
      <c r="Q22" s="78">
        <f t="shared" si="2"/>
        <v>6.2291099999999995</v>
      </c>
      <c r="R22" s="78">
        <f t="shared" si="3"/>
        <v>8.0340299999999996</v>
      </c>
      <c r="S22" s="78">
        <f t="shared" si="4"/>
        <v>1.29762</v>
      </c>
      <c r="T22" s="78">
        <f t="shared" si="10"/>
        <v>26.7</v>
      </c>
    </row>
    <row r="23" spans="1:20">
      <c r="A23" s="8" t="s">
        <v>65</v>
      </c>
      <c r="B23" s="220">
        <v>26.7</v>
      </c>
      <c r="C23" s="220">
        <v>26.7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11.139239999999999</v>
      </c>
      <c r="J23" s="23">
        <f t="shared" si="6"/>
        <v>6.2291099999999995</v>
      </c>
      <c r="K23" s="23">
        <f t="shared" si="7"/>
        <v>8.0340299999999996</v>
      </c>
      <c r="L23" s="23">
        <f t="shared" si="8"/>
        <v>1.29762</v>
      </c>
      <c r="M23" s="204">
        <f t="shared" si="9"/>
        <v>26.7</v>
      </c>
      <c r="N23" s="24"/>
      <c r="P23" s="78">
        <f t="shared" si="1"/>
        <v>11.139239999999999</v>
      </c>
      <c r="Q23" s="78">
        <f t="shared" si="2"/>
        <v>6.2291099999999995</v>
      </c>
      <c r="R23" s="78">
        <f t="shared" si="3"/>
        <v>8.0340299999999996</v>
      </c>
      <c r="S23" s="78">
        <f t="shared" si="4"/>
        <v>1.29762</v>
      </c>
      <c r="T23" s="78">
        <f t="shared" si="10"/>
        <v>26.7</v>
      </c>
    </row>
    <row r="24" spans="1:20">
      <c r="A24" s="8" t="s">
        <v>66</v>
      </c>
      <c r="B24" s="220">
        <v>26.7</v>
      </c>
      <c r="C24" s="220">
        <v>26.7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11.139239999999999</v>
      </c>
      <c r="J24" s="23">
        <f t="shared" si="6"/>
        <v>6.2291099999999995</v>
      </c>
      <c r="K24" s="23">
        <f t="shared" si="7"/>
        <v>8.0340299999999996</v>
      </c>
      <c r="L24" s="23">
        <f t="shared" si="8"/>
        <v>1.29762</v>
      </c>
      <c r="M24" s="204">
        <f t="shared" si="9"/>
        <v>26.7</v>
      </c>
      <c r="N24" s="24"/>
      <c r="P24" s="78">
        <f t="shared" si="1"/>
        <v>11.139239999999999</v>
      </c>
      <c r="Q24" s="78">
        <f t="shared" si="2"/>
        <v>6.2291099999999995</v>
      </c>
      <c r="R24" s="78">
        <f t="shared" si="3"/>
        <v>8.0340299999999996</v>
      </c>
      <c r="S24" s="78">
        <f t="shared" si="4"/>
        <v>1.29762</v>
      </c>
      <c r="T24" s="78">
        <f t="shared" si="10"/>
        <v>26.7</v>
      </c>
    </row>
    <row r="25" spans="1:20">
      <c r="A25" s="8" t="s">
        <v>67</v>
      </c>
      <c r="B25" s="220">
        <v>26.7</v>
      </c>
      <c r="C25" s="220">
        <v>26.7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11.139239999999999</v>
      </c>
      <c r="J25" s="23">
        <f t="shared" si="6"/>
        <v>6.2291099999999995</v>
      </c>
      <c r="K25" s="23">
        <f t="shared" si="7"/>
        <v>8.0340299999999996</v>
      </c>
      <c r="L25" s="23">
        <f t="shared" si="8"/>
        <v>1.29762</v>
      </c>
      <c r="M25" s="204">
        <f t="shared" si="9"/>
        <v>26.7</v>
      </c>
      <c r="N25" s="24"/>
      <c r="P25" s="78">
        <f t="shared" si="1"/>
        <v>11.139239999999999</v>
      </c>
      <c r="Q25" s="78">
        <f t="shared" si="2"/>
        <v>6.2291099999999995</v>
      </c>
      <c r="R25" s="78">
        <f t="shared" si="3"/>
        <v>8.0340299999999996</v>
      </c>
      <c r="S25" s="78">
        <f t="shared" si="4"/>
        <v>1.29762</v>
      </c>
      <c r="T25" s="78">
        <f t="shared" si="10"/>
        <v>26.7</v>
      </c>
    </row>
    <row r="26" spans="1:20">
      <c r="A26" s="8" t="s">
        <v>68</v>
      </c>
      <c r="B26" s="220">
        <v>26.7</v>
      </c>
      <c r="C26" s="220">
        <v>26.7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11.139239999999999</v>
      </c>
      <c r="J26" s="23">
        <f t="shared" si="6"/>
        <v>6.2291099999999995</v>
      </c>
      <c r="K26" s="23">
        <f t="shared" si="7"/>
        <v>8.0340299999999996</v>
      </c>
      <c r="L26" s="23">
        <f t="shared" si="8"/>
        <v>1.29762</v>
      </c>
      <c r="M26" s="204">
        <f t="shared" si="9"/>
        <v>26.7</v>
      </c>
      <c r="N26" s="24"/>
      <c r="P26" s="78">
        <f t="shared" si="1"/>
        <v>11.139239999999999</v>
      </c>
      <c r="Q26" s="78">
        <f t="shared" si="2"/>
        <v>6.2291099999999995</v>
      </c>
      <c r="R26" s="78">
        <f t="shared" si="3"/>
        <v>8.0340299999999996</v>
      </c>
      <c r="S26" s="78">
        <f t="shared" si="4"/>
        <v>1.29762</v>
      </c>
      <c r="T26" s="78">
        <f t="shared" si="10"/>
        <v>26.7</v>
      </c>
    </row>
    <row r="27" spans="1:20">
      <c r="A27" s="8" t="s">
        <v>69</v>
      </c>
      <c r="B27" s="220">
        <v>26.7</v>
      </c>
      <c r="C27" s="220">
        <v>26.7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11.139239999999999</v>
      </c>
      <c r="J27" s="23">
        <f t="shared" si="6"/>
        <v>6.2291099999999995</v>
      </c>
      <c r="K27" s="23">
        <f t="shared" si="7"/>
        <v>8.0340299999999996</v>
      </c>
      <c r="L27" s="23">
        <f t="shared" si="8"/>
        <v>1.29762</v>
      </c>
      <c r="M27" s="204">
        <f t="shared" si="9"/>
        <v>26.7</v>
      </c>
      <c r="N27" s="24"/>
      <c r="P27" s="78">
        <f t="shared" si="1"/>
        <v>11.139239999999999</v>
      </c>
      <c r="Q27" s="78">
        <f t="shared" si="2"/>
        <v>6.2291099999999995</v>
      </c>
      <c r="R27" s="78">
        <f t="shared" si="3"/>
        <v>8.0340299999999996</v>
      </c>
      <c r="S27" s="78">
        <f t="shared" si="4"/>
        <v>1.29762</v>
      </c>
      <c r="T27" s="78">
        <f t="shared" si="10"/>
        <v>26.7</v>
      </c>
    </row>
    <row r="28" spans="1:20">
      <c r="A28" s="8" t="s">
        <v>70</v>
      </c>
      <c r="B28" s="220">
        <v>26.7</v>
      </c>
      <c r="C28" s="220">
        <v>26.7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11.139239999999999</v>
      </c>
      <c r="J28" s="23">
        <f t="shared" si="6"/>
        <v>6.2291099999999995</v>
      </c>
      <c r="K28" s="23">
        <f t="shared" si="7"/>
        <v>8.0340299999999996</v>
      </c>
      <c r="L28" s="23">
        <f t="shared" si="8"/>
        <v>1.29762</v>
      </c>
      <c r="M28" s="204">
        <f t="shared" si="9"/>
        <v>26.7</v>
      </c>
      <c r="N28" s="24"/>
      <c r="P28" s="78">
        <f t="shared" si="1"/>
        <v>11.139239999999999</v>
      </c>
      <c r="Q28" s="78">
        <f t="shared" si="2"/>
        <v>6.2291099999999995</v>
      </c>
      <c r="R28" s="78">
        <f t="shared" si="3"/>
        <v>8.0340299999999996</v>
      </c>
      <c r="S28" s="78">
        <f t="shared" si="4"/>
        <v>1.29762</v>
      </c>
      <c r="T28" s="78">
        <f t="shared" si="10"/>
        <v>26.7</v>
      </c>
    </row>
    <row r="29" spans="1:20">
      <c r="A29" s="8" t="s">
        <v>71</v>
      </c>
      <c r="B29" s="220">
        <v>26.7</v>
      </c>
      <c r="C29" s="220">
        <v>26.7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11.139239999999999</v>
      </c>
      <c r="J29" s="23">
        <f t="shared" si="6"/>
        <v>6.2291099999999995</v>
      </c>
      <c r="K29" s="23">
        <f t="shared" si="7"/>
        <v>8.0340299999999996</v>
      </c>
      <c r="L29" s="23">
        <f t="shared" si="8"/>
        <v>1.29762</v>
      </c>
      <c r="M29" s="204">
        <f t="shared" si="9"/>
        <v>26.7</v>
      </c>
      <c r="N29" s="24"/>
      <c r="P29" s="78">
        <f t="shared" si="1"/>
        <v>11.139239999999999</v>
      </c>
      <c r="Q29" s="78">
        <f t="shared" si="2"/>
        <v>6.2291099999999995</v>
      </c>
      <c r="R29" s="78">
        <f t="shared" si="3"/>
        <v>8.0340299999999996</v>
      </c>
      <c r="S29" s="78">
        <f t="shared" si="4"/>
        <v>1.29762</v>
      </c>
      <c r="T29" s="78">
        <f t="shared" si="10"/>
        <v>26.7</v>
      </c>
    </row>
    <row r="30" spans="1:20">
      <c r="A30" s="8" t="s">
        <v>72</v>
      </c>
      <c r="B30" s="220">
        <v>26.7</v>
      </c>
      <c r="C30" s="220">
        <v>26.7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11.139239999999999</v>
      </c>
      <c r="J30" s="23">
        <f t="shared" si="6"/>
        <v>6.2291099999999995</v>
      </c>
      <c r="K30" s="23">
        <f t="shared" si="7"/>
        <v>8.0340299999999996</v>
      </c>
      <c r="L30" s="23">
        <f t="shared" si="8"/>
        <v>1.29762</v>
      </c>
      <c r="M30" s="204">
        <f t="shared" si="9"/>
        <v>26.7</v>
      </c>
      <c r="N30" s="24"/>
      <c r="P30" s="78">
        <f t="shared" si="1"/>
        <v>11.139239999999999</v>
      </c>
      <c r="Q30" s="78">
        <f t="shared" si="2"/>
        <v>6.2291099999999995</v>
      </c>
      <c r="R30" s="78">
        <f t="shared" si="3"/>
        <v>8.0340299999999996</v>
      </c>
      <c r="S30" s="78">
        <f t="shared" si="4"/>
        <v>1.29762</v>
      </c>
      <c r="T30" s="78">
        <f t="shared" si="10"/>
        <v>26.7</v>
      </c>
    </row>
    <row r="31" spans="1:20">
      <c r="A31" s="8" t="s">
        <v>73</v>
      </c>
      <c r="B31" s="220">
        <v>26.7</v>
      </c>
      <c r="C31" s="220">
        <v>26.7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11.139239999999999</v>
      </c>
      <c r="J31" s="23">
        <f t="shared" si="6"/>
        <v>6.2291099999999995</v>
      </c>
      <c r="K31" s="23">
        <f t="shared" si="7"/>
        <v>8.0340299999999996</v>
      </c>
      <c r="L31" s="23">
        <f t="shared" si="8"/>
        <v>1.29762</v>
      </c>
      <c r="M31" s="204">
        <f t="shared" si="9"/>
        <v>26.7</v>
      </c>
      <c r="N31" s="24"/>
      <c r="P31" s="78">
        <f t="shared" si="1"/>
        <v>11.139239999999999</v>
      </c>
      <c r="Q31" s="78">
        <f t="shared" si="2"/>
        <v>6.2291099999999995</v>
      </c>
      <c r="R31" s="78">
        <f t="shared" si="3"/>
        <v>8.0340299999999996</v>
      </c>
      <c r="S31" s="78">
        <f t="shared" si="4"/>
        <v>1.29762</v>
      </c>
      <c r="T31" s="78">
        <f t="shared" si="10"/>
        <v>26.7</v>
      </c>
    </row>
    <row r="32" spans="1:20">
      <c r="A32" s="8" t="s">
        <v>74</v>
      </c>
      <c r="B32" s="220">
        <v>26.7</v>
      </c>
      <c r="C32" s="220">
        <v>26.7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11.139239999999999</v>
      </c>
      <c r="J32" s="23">
        <f t="shared" si="6"/>
        <v>6.2291099999999995</v>
      </c>
      <c r="K32" s="23">
        <f t="shared" si="7"/>
        <v>8.0340299999999996</v>
      </c>
      <c r="L32" s="23">
        <f t="shared" si="8"/>
        <v>1.29762</v>
      </c>
      <c r="M32" s="204">
        <f t="shared" si="9"/>
        <v>26.7</v>
      </c>
      <c r="N32" s="24"/>
      <c r="P32" s="78">
        <f t="shared" si="1"/>
        <v>11.139239999999999</v>
      </c>
      <c r="Q32" s="78">
        <f t="shared" si="2"/>
        <v>6.2291099999999995</v>
      </c>
      <c r="R32" s="78">
        <f t="shared" si="3"/>
        <v>8.0340299999999996</v>
      </c>
      <c r="S32" s="78">
        <f t="shared" si="4"/>
        <v>1.29762</v>
      </c>
      <c r="T32" s="78">
        <f t="shared" si="10"/>
        <v>26.7</v>
      </c>
    </row>
    <row r="33" spans="1:20">
      <c r="A33" s="8" t="s">
        <v>75</v>
      </c>
      <c r="B33" s="220">
        <v>26.7</v>
      </c>
      <c r="C33" s="220">
        <v>26.7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11.139239999999999</v>
      </c>
      <c r="J33" s="23">
        <f t="shared" si="6"/>
        <v>6.2291099999999995</v>
      </c>
      <c r="K33" s="23">
        <f t="shared" si="7"/>
        <v>8.0340299999999996</v>
      </c>
      <c r="L33" s="23">
        <f t="shared" si="8"/>
        <v>1.29762</v>
      </c>
      <c r="M33" s="204">
        <f t="shared" si="9"/>
        <v>26.7</v>
      </c>
      <c r="N33" s="24"/>
      <c r="P33" s="78">
        <f t="shared" si="1"/>
        <v>11.139239999999999</v>
      </c>
      <c r="Q33" s="78">
        <f t="shared" si="2"/>
        <v>6.2291099999999995</v>
      </c>
      <c r="R33" s="78">
        <f t="shared" si="3"/>
        <v>8.0340299999999996</v>
      </c>
      <c r="S33" s="78">
        <f t="shared" si="4"/>
        <v>1.29762</v>
      </c>
      <c r="T33" s="78">
        <f t="shared" si="10"/>
        <v>26.7</v>
      </c>
    </row>
    <row r="34" spans="1:20">
      <c r="A34" s="8" t="s">
        <v>76</v>
      </c>
      <c r="B34" s="220">
        <v>26.7</v>
      </c>
      <c r="C34" s="220">
        <v>26.7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11.139239999999999</v>
      </c>
      <c r="J34" s="23">
        <f t="shared" si="6"/>
        <v>6.2291099999999995</v>
      </c>
      <c r="K34" s="23">
        <f t="shared" si="7"/>
        <v>8.0340299999999996</v>
      </c>
      <c r="L34" s="23">
        <f t="shared" si="8"/>
        <v>1.29762</v>
      </c>
      <c r="M34" s="204">
        <f t="shared" si="9"/>
        <v>26.7</v>
      </c>
      <c r="N34" s="24"/>
      <c r="P34" s="78">
        <f t="shared" si="1"/>
        <v>11.139239999999999</v>
      </c>
      <c r="Q34" s="78">
        <f t="shared" si="2"/>
        <v>6.2291099999999995</v>
      </c>
      <c r="R34" s="78">
        <f t="shared" si="3"/>
        <v>8.0340299999999996</v>
      </c>
      <c r="S34" s="78">
        <f t="shared" si="4"/>
        <v>1.29762</v>
      </c>
      <c r="T34" s="78">
        <f t="shared" si="10"/>
        <v>26.7</v>
      </c>
    </row>
    <row r="35" spans="1:20">
      <c r="A35" s="8" t="s">
        <v>77</v>
      </c>
      <c r="B35" s="220">
        <v>26.7</v>
      </c>
      <c r="C35" s="220">
        <v>26.7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11.139239999999999</v>
      </c>
      <c r="J35" s="23">
        <f t="shared" si="6"/>
        <v>6.2291099999999995</v>
      </c>
      <c r="K35" s="23">
        <f t="shared" si="7"/>
        <v>8.0340299999999996</v>
      </c>
      <c r="L35" s="23">
        <f t="shared" si="8"/>
        <v>1.29762</v>
      </c>
      <c r="M35" s="204">
        <f t="shared" si="9"/>
        <v>26.7</v>
      </c>
      <c r="N35" s="24"/>
      <c r="P35" s="78">
        <f t="shared" ref="P35:P66" si="12">I35</f>
        <v>11.139239999999999</v>
      </c>
      <c r="Q35" s="78">
        <f t="shared" ref="Q35:Q66" si="13">J35</f>
        <v>6.2291099999999995</v>
      </c>
      <c r="R35" s="78">
        <f t="shared" ref="R35:R66" si="14">K35</f>
        <v>8.0340299999999996</v>
      </c>
      <c r="S35" s="78">
        <f t="shared" ref="S35:S66" si="15">L35</f>
        <v>1.29762</v>
      </c>
      <c r="T35" s="78">
        <f t="shared" si="10"/>
        <v>26.7</v>
      </c>
    </row>
    <row r="36" spans="1:20">
      <c r="A36" s="8" t="s">
        <v>78</v>
      </c>
      <c r="B36" s="220">
        <v>26.7</v>
      </c>
      <c r="C36" s="220">
        <v>26.7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11.139239999999999</v>
      </c>
      <c r="J36" s="23">
        <f t="shared" si="6"/>
        <v>6.2291099999999995</v>
      </c>
      <c r="K36" s="23">
        <f t="shared" si="7"/>
        <v>8.0340299999999996</v>
      </c>
      <c r="L36" s="23">
        <f t="shared" si="8"/>
        <v>1.29762</v>
      </c>
      <c r="M36" s="204">
        <f t="shared" si="9"/>
        <v>26.7</v>
      </c>
      <c r="N36" s="24"/>
      <c r="P36" s="78">
        <f t="shared" si="12"/>
        <v>11.139239999999999</v>
      </c>
      <c r="Q36" s="78">
        <f t="shared" si="13"/>
        <v>6.2291099999999995</v>
      </c>
      <c r="R36" s="78">
        <f t="shared" si="14"/>
        <v>8.0340299999999996</v>
      </c>
      <c r="S36" s="78">
        <f t="shared" si="15"/>
        <v>1.29762</v>
      </c>
      <c r="T36" s="78">
        <f t="shared" si="10"/>
        <v>26.7</v>
      </c>
    </row>
    <row r="37" spans="1:20">
      <c r="A37" s="8" t="s">
        <v>79</v>
      </c>
      <c r="B37" s="220">
        <v>26.7</v>
      </c>
      <c r="C37" s="220">
        <v>26.7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11.139239999999999</v>
      </c>
      <c r="J37" s="23">
        <f t="shared" si="6"/>
        <v>6.2291099999999995</v>
      </c>
      <c r="K37" s="23">
        <f t="shared" si="7"/>
        <v>8.0340299999999996</v>
      </c>
      <c r="L37" s="23">
        <f t="shared" si="8"/>
        <v>1.29762</v>
      </c>
      <c r="M37" s="204">
        <f t="shared" si="9"/>
        <v>26.7</v>
      </c>
      <c r="N37" s="24"/>
      <c r="P37" s="78">
        <f t="shared" si="12"/>
        <v>11.139239999999999</v>
      </c>
      <c r="Q37" s="78">
        <f t="shared" si="13"/>
        <v>6.2291099999999995</v>
      </c>
      <c r="R37" s="78">
        <f t="shared" si="14"/>
        <v>8.0340299999999996</v>
      </c>
      <c r="S37" s="78">
        <f t="shared" si="15"/>
        <v>1.29762</v>
      </c>
      <c r="T37" s="78">
        <f t="shared" si="10"/>
        <v>26.7</v>
      </c>
    </row>
    <row r="38" spans="1:20">
      <c r="A38" s="8" t="s">
        <v>80</v>
      </c>
      <c r="B38" s="220">
        <v>26.7</v>
      </c>
      <c r="C38" s="220">
        <v>26.7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11.139239999999999</v>
      </c>
      <c r="J38" s="23">
        <f t="shared" si="6"/>
        <v>6.2291099999999995</v>
      </c>
      <c r="K38" s="23">
        <f t="shared" si="7"/>
        <v>8.0340299999999996</v>
      </c>
      <c r="L38" s="23">
        <f t="shared" si="8"/>
        <v>1.29762</v>
      </c>
      <c r="M38" s="204">
        <f t="shared" si="9"/>
        <v>26.7</v>
      </c>
      <c r="N38" s="24"/>
      <c r="P38" s="78">
        <f t="shared" si="12"/>
        <v>11.139239999999999</v>
      </c>
      <c r="Q38" s="78">
        <f t="shared" si="13"/>
        <v>6.2291099999999995</v>
      </c>
      <c r="R38" s="78">
        <f t="shared" si="14"/>
        <v>8.0340299999999996</v>
      </c>
      <c r="S38" s="78">
        <f t="shared" si="15"/>
        <v>1.29762</v>
      </c>
      <c r="T38" s="78">
        <f t="shared" si="10"/>
        <v>26.7</v>
      </c>
    </row>
    <row r="39" spans="1:20">
      <c r="A39" s="8" t="s">
        <v>81</v>
      </c>
      <c r="B39" s="220">
        <v>26.7</v>
      </c>
      <c r="C39" s="220">
        <v>26.7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11.139239999999999</v>
      </c>
      <c r="J39" s="23">
        <f t="shared" si="6"/>
        <v>6.2291099999999995</v>
      </c>
      <c r="K39" s="23">
        <f t="shared" si="7"/>
        <v>8.0340299999999996</v>
      </c>
      <c r="L39" s="23">
        <f t="shared" si="8"/>
        <v>1.29762</v>
      </c>
      <c r="M39" s="204">
        <f t="shared" si="9"/>
        <v>26.7</v>
      </c>
      <c r="N39" s="24"/>
      <c r="P39" s="78">
        <f t="shared" si="12"/>
        <v>11.139239999999999</v>
      </c>
      <c r="Q39" s="78">
        <f t="shared" si="13"/>
        <v>6.2291099999999995</v>
      </c>
      <c r="R39" s="78">
        <f t="shared" si="14"/>
        <v>8.0340299999999996</v>
      </c>
      <c r="S39" s="78">
        <f t="shared" si="15"/>
        <v>1.29762</v>
      </c>
      <c r="T39" s="78">
        <f t="shared" si="10"/>
        <v>26.7</v>
      </c>
    </row>
    <row r="40" spans="1:20">
      <c r="A40" s="8" t="s">
        <v>82</v>
      </c>
      <c r="B40" s="220">
        <v>26.7</v>
      </c>
      <c r="C40" s="220">
        <v>26.7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11.139239999999999</v>
      </c>
      <c r="J40" s="23">
        <f t="shared" si="6"/>
        <v>6.2291099999999995</v>
      </c>
      <c r="K40" s="23">
        <f t="shared" si="7"/>
        <v>8.0340299999999996</v>
      </c>
      <c r="L40" s="23">
        <f t="shared" si="8"/>
        <v>1.29762</v>
      </c>
      <c r="M40" s="204">
        <f t="shared" si="9"/>
        <v>26.7</v>
      </c>
      <c r="N40" s="24"/>
      <c r="P40" s="78">
        <f t="shared" si="12"/>
        <v>11.139239999999999</v>
      </c>
      <c r="Q40" s="78">
        <f t="shared" si="13"/>
        <v>6.2291099999999995</v>
      </c>
      <c r="R40" s="78">
        <f t="shared" si="14"/>
        <v>8.0340299999999996</v>
      </c>
      <c r="S40" s="78">
        <f t="shared" si="15"/>
        <v>1.29762</v>
      </c>
      <c r="T40" s="78">
        <f t="shared" si="10"/>
        <v>26.7</v>
      </c>
    </row>
    <row r="41" spans="1:20">
      <c r="A41" s="8" t="s">
        <v>83</v>
      </c>
      <c r="B41" s="220">
        <v>26.7</v>
      </c>
      <c r="C41" s="220">
        <v>26.7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11.139239999999999</v>
      </c>
      <c r="J41" s="23">
        <f t="shared" si="6"/>
        <v>6.2291099999999995</v>
      </c>
      <c r="K41" s="23">
        <f t="shared" si="7"/>
        <v>8.0340299999999996</v>
      </c>
      <c r="L41" s="23">
        <f t="shared" si="8"/>
        <v>1.29762</v>
      </c>
      <c r="M41" s="204">
        <f t="shared" si="9"/>
        <v>26.7</v>
      </c>
      <c r="N41" s="24"/>
      <c r="P41" s="78">
        <f t="shared" si="12"/>
        <v>11.139239999999999</v>
      </c>
      <c r="Q41" s="78">
        <f t="shared" si="13"/>
        <v>6.2291099999999995</v>
      </c>
      <c r="R41" s="78">
        <f t="shared" si="14"/>
        <v>8.0340299999999996</v>
      </c>
      <c r="S41" s="78">
        <f t="shared" si="15"/>
        <v>1.29762</v>
      </c>
      <c r="T41" s="78">
        <f t="shared" si="10"/>
        <v>26.7</v>
      </c>
    </row>
    <row r="42" spans="1:20">
      <c r="A42" s="8" t="s">
        <v>84</v>
      </c>
      <c r="B42" s="220">
        <v>26.7</v>
      </c>
      <c r="C42" s="220">
        <v>26.7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11.139239999999999</v>
      </c>
      <c r="J42" s="23">
        <f t="shared" si="6"/>
        <v>6.2291099999999995</v>
      </c>
      <c r="K42" s="23">
        <f t="shared" si="7"/>
        <v>8.0340299999999996</v>
      </c>
      <c r="L42" s="23">
        <f t="shared" si="8"/>
        <v>1.29762</v>
      </c>
      <c r="M42" s="204">
        <f t="shared" si="9"/>
        <v>26.7</v>
      </c>
      <c r="N42" s="24"/>
      <c r="P42" s="78">
        <f t="shared" si="12"/>
        <v>11.139239999999999</v>
      </c>
      <c r="Q42" s="78">
        <f t="shared" si="13"/>
        <v>6.2291099999999995</v>
      </c>
      <c r="R42" s="78">
        <f t="shared" si="14"/>
        <v>8.0340299999999996</v>
      </c>
      <c r="S42" s="78">
        <f t="shared" si="15"/>
        <v>1.29762</v>
      </c>
      <c r="T42" s="78">
        <f t="shared" si="10"/>
        <v>26.7</v>
      </c>
    </row>
    <row r="43" spans="1:20">
      <c r="A43" s="8" t="s">
        <v>85</v>
      </c>
      <c r="B43" s="220">
        <v>26.7</v>
      </c>
      <c r="C43" s="220">
        <v>26.7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11.139239999999999</v>
      </c>
      <c r="J43" s="23">
        <f t="shared" si="6"/>
        <v>6.2291099999999995</v>
      </c>
      <c r="K43" s="23">
        <f t="shared" si="7"/>
        <v>8.0340299999999996</v>
      </c>
      <c r="L43" s="23">
        <f t="shared" si="8"/>
        <v>1.29762</v>
      </c>
      <c r="M43" s="204">
        <f t="shared" si="9"/>
        <v>26.7</v>
      </c>
      <c r="N43" s="24"/>
      <c r="P43" s="78">
        <f t="shared" si="12"/>
        <v>11.139239999999999</v>
      </c>
      <c r="Q43" s="78">
        <f t="shared" si="13"/>
        <v>6.2291099999999995</v>
      </c>
      <c r="R43" s="78">
        <f t="shared" si="14"/>
        <v>8.0340299999999996</v>
      </c>
      <c r="S43" s="78">
        <f t="shared" si="15"/>
        <v>1.29762</v>
      </c>
      <c r="T43" s="78">
        <f t="shared" si="10"/>
        <v>26.7</v>
      </c>
    </row>
    <row r="44" spans="1:20">
      <c r="A44" s="8" t="s">
        <v>86</v>
      </c>
      <c r="B44" s="220">
        <v>26.7</v>
      </c>
      <c r="C44" s="220">
        <v>26.7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11.139239999999999</v>
      </c>
      <c r="J44" s="23">
        <f t="shared" si="6"/>
        <v>6.2291099999999995</v>
      </c>
      <c r="K44" s="23">
        <f t="shared" si="7"/>
        <v>8.0340299999999996</v>
      </c>
      <c r="L44" s="23">
        <f t="shared" si="8"/>
        <v>1.29762</v>
      </c>
      <c r="M44" s="204">
        <f t="shared" si="9"/>
        <v>26.7</v>
      </c>
      <c r="N44" s="24"/>
      <c r="P44" s="78">
        <f t="shared" si="12"/>
        <v>11.139239999999999</v>
      </c>
      <c r="Q44" s="78">
        <f t="shared" si="13"/>
        <v>6.2291099999999995</v>
      </c>
      <c r="R44" s="78">
        <f t="shared" si="14"/>
        <v>8.0340299999999996</v>
      </c>
      <c r="S44" s="78">
        <f t="shared" si="15"/>
        <v>1.29762</v>
      </c>
      <c r="T44" s="78">
        <f t="shared" si="10"/>
        <v>26.7</v>
      </c>
    </row>
    <row r="45" spans="1:20">
      <c r="A45" s="8" t="s">
        <v>87</v>
      </c>
      <c r="B45" s="220">
        <v>26.7</v>
      </c>
      <c r="C45" s="220">
        <v>26.7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11.139239999999999</v>
      </c>
      <c r="J45" s="23">
        <f t="shared" si="6"/>
        <v>6.2291099999999995</v>
      </c>
      <c r="K45" s="23">
        <f t="shared" si="7"/>
        <v>8.0340299999999996</v>
      </c>
      <c r="L45" s="23">
        <f t="shared" si="8"/>
        <v>1.29762</v>
      </c>
      <c r="M45" s="204">
        <f t="shared" si="9"/>
        <v>26.7</v>
      </c>
      <c r="N45" s="24"/>
      <c r="P45" s="78">
        <f t="shared" si="12"/>
        <v>11.139239999999999</v>
      </c>
      <c r="Q45" s="78">
        <f t="shared" si="13"/>
        <v>6.2291099999999995</v>
      </c>
      <c r="R45" s="78">
        <f t="shared" si="14"/>
        <v>8.0340299999999996</v>
      </c>
      <c r="S45" s="78">
        <f t="shared" si="15"/>
        <v>1.29762</v>
      </c>
      <c r="T45" s="78">
        <f t="shared" si="10"/>
        <v>26.7</v>
      </c>
    </row>
    <row r="46" spans="1:20">
      <c r="A46" s="8" t="s">
        <v>88</v>
      </c>
      <c r="B46" s="220">
        <v>26.7</v>
      </c>
      <c r="C46" s="220">
        <v>26.7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11.139239999999999</v>
      </c>
      <c r="J46" s="23">
        <f t="shared" si="6"/>
        <v>6.2291099999999995</v>
      </c>
      <c r="K46" s="23">
        <f t="shared" si="7"/>
        <v>8.0340299999999996</v>
      </c>
      <c r="L46" s="23">
        <f t="shared" si="8"/>
        <v>1.29762</v>
      </c>
      <c r="M46" s="204">
        <f t="shared" si="9"/>
        <v>26.7</v>
      </c>
      <c r="N46" s="24"/>
      <c r="P46" s="78">
        <f t="shared" si="12"/>
        <v>11.139239999999999</v>
      </c>
      <c r="Q46" s="78">
        <f t="shared" si="13"/>
        <v>6.2291099999999995</v>
      </c>
      <c r="R46" s="78">
        <f t="shared" si="14"/>
        <v>8.0340299999999996</v>
      </c>
      <c r="S46" s="78">
        <f t="shared" si="15"/>
        <v>1.29762</v>
      </c>
      <c r="T46" s="78">
        <f t="shared" si="10"/>
        <v>26.7</v>
      </c>
    </row>
    <row r="47" spans="1:20">
      <c r="A47" s="8" t="s">
        <v>89</v>
      </c>
      <c r="B47" s="220">
        <v>26.7</v>
      </c>
      <c r="C47" s="220">
        <v>26.7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11.139239999999999</v>
      </c>
      <c r="J47" s="23">
        <f t="shared" si="6"/>
        <v>6.2291099999999995</v>
      </c>
      <c r="K47" s="23">
        <f t="shared" si="7"/>
        <v>8.0340299999999996</v>
      </c>
      <c r="L47" s="23">
        <f t="shared" si="8"/>
        <v>1.29762</v>
      </c>
      <c r="M47" s="204">
        <f t="shared" si="9"/>
        <v>26.7</v>
      </c>
      <c r="N47" s="24"/>
      <c r="P47" s="78">
        <f t="shared" si="12"/>
        <v>11.139239999999999</v>
      </c>
      <c r="Q47" s="78">
        <f t="shared" si="13"/>
        <v>6.2291099999999995</v>
      </c>
      <c r="R47" s="78">
        <f t="shared" si="14"/>
        <v>8.0340299999999996</v>
      </c>
      <c r="S47" s="78">
        <f t="shared" si="15"/>
        <v>1.29762</v>
      </c>
      <c r="T47" s="78">
        <f t="shared" si="10"/>
        <v>26.7</v>
      </c>
    </row>
    <row r="48" spans="1:20">
      <c r="A48" s="8" t="s">
        <v>90</v>
      </c>
      <c r="B48" s="220">
        <v>26.7</v>
      </c>
      <c r="C48" s="220">
        <v>26.7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11.139239999999999</v>
      </c>
      <c r="J48" s="23">
        <f t="shared" si="6"/>
        <v>6.2291099999999995</v>
      </c>
      <c r="K48" s="23">
        <f t="shared" si="7"/>
        <v>8.0340299999999996</v>
      </c>
      <c r="L48" s="23">
        <f t="shared" si="8"/>
        <v>1.29762</v>
      </c>
      <c r="M48" s="204">
        <f t="shared" si="9"/>
        <v>26.7</v>
      </c>
      <c r="N48" s="24"/>
      <c r="P48" s="78">
        <f t="shared" si="12"/>
        <v>11.139239999999999</v>
      </c>
      <c r="Q48" s="78">
        <f t="shared" si="13"/>
        <v>6.2291099999999995</v>
      </c>
      <c r="R48" s="78">
        <f t="shared" si="14"/>
        <v>8.0340299999999996</v>
      </c>
      <c r="S48" s="78">
        <f t="shared" si="15"/>
        <v>1.29762</v>
      </c>
      <c r="T48" s="78">
        <f t="shared" si="10"/>
        <v>26.7</v>
      </c>
    </row>
    <row r="49" spans="1:20">
      <c r="A49" s="8" t="s">
        <v>91</v>
      </c>
      <c r="B49" s="220">
        <v>26.7</v>
      </c>
      <c r="C49" s="220">
        <v>26.7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11.139239999999999</v>
      </c>
      <c r="J49" s="23">
        <f t="shared" si="6"/>
        <v>6.2291099999999995</v>
      </c>
      <c r="K49" s="23">
        <f t="shared" si="7"/>
        <v>8.0340299999999996</v>
      </c>
      <c r="L49" s="23">
        <f t="shared" si="8"/>
        <v>1.29762</v>
      </c>
      <c r="M49" s="204">
        <f t="shared" si="9"/>
        <v>26.7</v>
      </c>
      <c r="N49" s="24"/>
      <c r="P49" s="78">
        <f t="shared" si="12"/>
        <v>11.139239999999999</v>
      </c>
      <c r="Q49" s="78">
        <f t="shared" si="13"/>
        <v>6.2291099999999995</v>
      </c>
      <c r="R49" s="78">
        <f t="shared" si="14"/>
        <v>8.0340299999999996</v>
      </c>
      <c r="S49" s="78">
        <f t="shared" si="15"/>
        <v>1.29762</v>
      </c>
      <c r="T49" s="78">
        <f t="shared" si="10"/>
        <v>26.7</v>
      </c>
    </row>
    <row r="50" spans="1:20">
      <c r="A50" s="8" t="s">
        <v>92</v>
      </c>
      <c r="B50" s="220">
        <v>26.7</v>
      </c>
      <c r="C50" s="220">
        <v>26.7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11.139239999999999</v>
      </c>
      <c r="J50" s="23">
        <f t="shared" si="6"/>
        <v>6.2291099999999995</v>
      </c>
      <c r="K50" s="23">
        <f t="shared" si="7"/>
        <v>8.0340299999999996</v>
      </c>
      <c r="L50" s="23">
        <f t="shared" si="8"/>
        <v>1.29762</v>
      </c>
      <c r="M50" s="204">
        <f t="shared" si="9"/>
        <v>26.7</v>
      </c>
      <c r="N50" s="24"/>
      <c r="P50" s="78">
        <f t="shared" si="12"/>
        <v>11.139239999999999</v>
      </c>
      <c r="Q50" s="78">
        <f t="shared" si="13"/>
        <v>6.2291099999999995</v>
      </c>
      <c r="R50" s="78">
        <f t="shared" si="14"/>
        <v>8.0340299999999996</v>
      </c>
      <c r="S50" s="78">
        <f t="shared" si="15"/>
        <v>1.29762</v>
      </c>
      <c r="T50" s="78">
        <f t="shared" si="10"/>
        <v>26.7</v>
      </c>
    </row>
    <row r="51" spans="1:20">
      <c r="A51" s="8" t="s">
        <v>93</v>
      </c>
      <c r="B51" s="220">
        <v>26.7</v>
      </c>
      <c r="C51" s="220">
        <v>26.7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11.139239999999999</v>
      </c>
      <c r="J51" s="23">
        <f t="shared" si="6"/>
        <v>6.2291099999999995</v>
      </c>
      <c r="K51" s="23">
        <f t="shared" si="7"/>
        <v>8.0340299999999996</v>
      </c>
      <c r="L51" s="23">
        <f t="shared" si="8"/>
        <v>1.29762</v>
      </c>
      <c r="M51" s="204">
        <f t="shared" si="9"/>
        <v>26.7</v>
      </c>
      <c r="N51" s="24"/>
      <c r="P51" s="78">
        <f t="shared" si="12"/>
        <v>11.139239999999999</v>
      </c>
      <c r="Q51" s="78">
        <f t="shared" si="13"/>
        <v>6.2291099999999995</v>
      </c>
      <c r="R51" s="78">
        <f t="shared" si="14"/>
        <v>8.0340299999999996</v>
      </c>
      <c r="S51" s="78">
        <f t="shared" si="15"/>
        <v>1.29762</v>
      </c>
      <c r="T51" s="78">
        <f t="shared" si="10"/>
        <v>26.7</v>
      </c>
    </row>
    <row r="52" spans="1:20">
      <c r="A52" s="8" t="s">
        <v>94</v>
      </c>
      <c r="B52" s="220">
        <v>26.7</v>
      </c>
      <c r="C52" s="220">
        <v>26.7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11.139239999999999</v>
      </c>
      <c r="J52" s="23">
        <f t="shared" si="6"/>
        <v>6.2291099999999995</v>
      </c>
      <c r="K52" s="23">
        <f t="shared" si="7"/>
        <v>8.0340299999999996</v>
      </c>
      <c r="L52" s="23">
        <f t="shared" si="8"/>
        <v>1.29762</v>
      </c>
      <c r="M52" s="204">
        <f t="shared" si="9"/>
        <v>26.7</v>
      </c>
      <c r="N52" s="24"/>
      <c r="P52" s="78">
        <f t="shared" si="12"/>
        <v>11.139239999999999</v>
      </c>
      <c r="Q52" s="78">
        <f t="shared" si="13"/>
        <v>6.2291099999999995</v>
      </c>
      <c r="R52" s="78">
        <f t="shared" si="14"/>
        <v>8.0340299999999996</v>
      </c>
      <c r="S52" s="78">
        <f t="shared" si="15"/>
        <v>1.29762</v>
      </c>
      <c r="T52" s="78">
        <f t="shared" si="10"/>
        <v>26.7</v>
      </c>
    </row>
    <row r="53" spans="1:20">
      <c r="A53" s="8" t="s">
        <v>95</v>
      </c>
      <c r="B53" s="220">
        <v>26.7</v>
      </c>
      <c r="C53" s="220">
        <v>26.7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11.139239999999999</v>
      </c>
      <c r="J53" s="23">
        <f t="shared" si="6"/>
        <v>6.2291099999999995</v>
      </c>
      <c r="K53" s="23">
        <f t="shared" si="7"/>
        <v>8.0340299999999996</v>
      </c>
      <c r="L53" s="23">
        <f t="shared" si="8"/>
        <v>1.29762</v>
      </c>
      <c r="M53" s="204">
        <f t="shared" si="9"/>
        <v>26.7</v>
      </c>
      <c r="N53" s="24"/>
      <c r="P53" s="78">
        <f t="shared" si="12"/>
        <v>11.139239999999999</v>
      </c>
      <c r="Q53" s="78">
        <f t="shared" si="13"/>
        <v>6.2291099999999995</v>
      </c>
      <c r="R53" s="78">
        <f t="shared" si="14"/>
        <v>8.0340299999999996</v>
      </c>
      <c r="S53" s="78">
        <f t="shared" si="15"/>
        <v>1.29762</v>
      </c>
      <c r="T53" s="78">
        <f t="shared" si="10"/>
        <v>26.7</v>
      </c>
    </row>
    <row r="54" spans="1:20">
      <c r="A54" s="8" t="s">
        <v>96</v>
      </c>
      <c r="B54" s="220">
        <v>26.7</v>
      </c>
      <c r="C54" s="220">
        <v>26.7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11.139239999999999</v>
      </c>
      <c r="J54" s="23">
        <f t="shared" si="6"/>
        <v>6.2291099999999995</v>
      </c>
      <c r="K54" s="23">
        <f t="shared" si="7"/>
        <v>8.0340299999999996</v>
      </c>
      <c r="L54" s="23">
        <f t="shared" si="8"/>
        <v>1.29762</v>
      </c>
      <c r="M54" s="204">
        <f t="shared" si="9"/>
        <v>26.7</v>
      </c>
      <c r="N54" s="24"/>
      <c r="P54" s="78">
        <f t="shared" si="12"/>
        <v>11.139239999999999</v>
      </c>
      <c r="Q54" s="78">
        <f t="shared" si="13"/>
        <v>6.2291099999999995</v>
      </c>
      <c r="R54" s="78">
        <f t="shared" si="14"/>
        <v>8.0340299999999996</v>
      </c>
      <c r="S54" s="78">
        <f t="shared" si="15"/>
        <v>1.29762</v>
      </c>
      <c r="T54" s="78">
        <f t="shared" si="10"/>
        <v>26.7</v>
      </c>
    </row>
    <row r="55" spans="1:20">
      <c r="A55" s="8" t="s">
        <v>97</v>
      </c>
      <c r="B55" s="220">
        <v>26.7</v>
      </c>
      <c r="C55" s="220">
        <v>26.7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11.139239999999999</v>
      </c>
      <c r="J55" s="23">
        <f t="shared" si="6"/>
        <v>6.2291099999999995</v>
      </c>
      <c r="K55" s="23">
        <f t="shared" si="7"/>
        <v>8.0340299999999996</v>
      </c>
      <c r="L55" s="23">
        <f t="shared" si="8"/>
        <v>1.29762</v>
      </c>
      <c r="M55" s="204">
        <f t="shared" si="9"/>
        <v>26.7</v>
      </c>
      <c r="N55" s="24"/>
      <c r="P55" s="78">
        <f t="shared" si="12"/>
        <v>11.139239999999999</v>
      </c>
      <c r="Q55" s="78">
        <f t="shared" si="13"/>
        <v>6.2291099999999995</v>
      </c>
      <c r="R55" s="78">
        <f t="shared" si="14"/>
        <v>8.0340299999999996</v>
      </c>
      <c r="S55" s="78">
        <f t="shared" si="15"/>
        <v>1.29762</v>
      </c>
      <c r="T55" s="78">
        <f t="shared" si="10"/>
        <v>26.7</v>
      </c>
    </row>
    <row r="56" spans="1:20">
      <c r="A56" s="8" t="s">
        <v>98</v>
      </c>
      <c r="B56" s="220">
        <v>26.7</v>
      </c>
      <c r="C56" s="220">
        <v>26.7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11.139239999999999</v>
      </c>
      <c r="J56" s="23">
        <f t="shared" si="6"/>
        <v>6.2291099999999995</v>
      </c>
      <c r="K56" s="23">
        <f t="shared" si="7"/>
        <v>8.0340299999999996</v>
      </c>
      <c r="L56" s="23">
        <f t="shared" si="8"/>
        <v>1.29762</v>
      </c>
      <c r="M56" s="204">
        <f t="shared" si="9"/>
        <v>26.7</v>
      </c>
      <c r="N56" s="24"/>
      <c r="P56" s="78">
        <f t="shared" si="12"/>
        <v>11.139239999999999</v>
      </c>
      <c r="Q56" s="78">
        <f t="shared" si="13"/>
        <v>6.2291099999999995</v>
      </c>
      <c r="R56" s="78">
        <f t="shared" si="14"/>
        <v>8.0340299999999996</v>
      </c>
      <c r="S56" s="78">
        <f t="shared" si="15"/>
        <v>1.29762</v>
      </c>
      <c r="T56" s="78">
        <f t="shared" si="10"/>
        <v>26.7</v>
      </c>
    </row>
    <row r="57" spans="1:20">
      <c r="A57" s="8" t="s">
        <v>99</v>
      </c>
      <c r="B57" s="220">
        <v>26.7</v>
      </c>
      <c r="C57" s="220">
        <v>26.7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11.139239999999999</v>
      </c>
      <c r="J57" s="23">
        <f t="shared" si="6"/>
        <v>6.2291099999999995</v>
      </c>
      <c r="K57" s="23">
        <f t="shared" si="7"/>
        <v>8.0340299999999996</v>
      </c>
      <c r="L57" s="23">
        <f t="shared" si="8"/>
        <v>1.29762</v>
      </c>
      <c r="M57" s="204">
        <f t="shared" si="9"/>
        <v>26.7</v>
      </c>
      <c r="N57" s="24"/>
      <c r="P57" s="78">
        <f t="shared" si="12"/>
        <v>11.139239999999999</v>
      </c>
      <c r="Q57" s="78">
        <f t="shared" si="13"/>
        <v>6.2291099999999995</v>
      </c>
      <c r="R57" s="78">
        <f t="shared" si="14"/>
        <v>8.0340299999999996</v>
      </c>
      <c r="S57" s="78">
        <f t="shared" si="15"/>
        <v>1.29762</v>
      </c>
      <c r="T57" s="78">
        <f t="shared" si="10"/>
        <v>26.7</v>
      </c>
    </row>
    <row r="58" spans="1:20">
      <c r="A58" s="8" t="s">
        <v>100</v>
      </c>
      <c r="B58" s="220">
        <v>26.7</v>
      </c>
      <c r="C58" s="220">
        <v>26.7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11.139239999999999</v>
      </c>
      <c r="J58" s="23">
        <f t="shared" si="6"/>
        <v>6.2291099999999995</v>
      </c>
      <c r="K58" s="23">
        <f t="shared" si="7"/>
        <v>8.0340299999999996</v>
      </c>
      <c r="L58" s="23">
        <f t="shared" si="8"/>
        <v>1.29762</v>
      </c>
      <c r="M58" s="204">
        <f t="shared" si="9"/>
        <v>26.7</v>
      </c>
      <c r="N58" s="24"/>
      <c r="P58" s="78">
        <f t="shared" si="12"/>
        <v>11.139239999999999</v>
      </c>
      <c r="Q58" s="78">
        <f t="shared" si="13"/>
        <v>6.2291099999999995</v>
      </c>
      <c r="R58" s="78">
        <f t="shared" si="14"/>
        <v>8.0340299999999996</v>
      </c>
      <c r="S58" s="78">
        <f t="shared" si="15"/>
        <v>1.29762</v>
      </c>
      <c r="T58" s="78">
        <f t="shared" si="10"/>
        <v>26.7</v>
      </c>
    </row>
    <row r="59" spans="1:20">
      <c r="A59" s="8" t="s">
        <v>101</v>
      </c>
      <c r="B59" s="220">
        <v>26.7</v>
      </c>
      <c r="C59" s="220">
        <v>26.7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11.139239999999999</v>
      </c>
      <c r="J59" s="23">
        <f t="shared" si="6"/>
        <v>6.2291099999999995</v>
      </c>
      <c r="K59" s="23">
        <f t="shared" si="7"/>
        <v>8.0340299999999996</v>
      </c>
      <c r="L59" s="23">
        <f t="shared" si="8"/>
        <v>1.29762</v>
      </c>
      <c r="M59" s="204">
        <f t="shared" si="9"/>
        <v>26.7</v>
      </c>
      <c r="N59" s="24"/>
      <c r="P59" s="78">
        <f t="shared" si="12"/>
        <v>11.139239999999999</v>
      </c>
      <c r="Q59" s="78">
        <f t="shared" si="13"/>
        <v>6.2291099999999995</v>
      </c>
      <c r="R59" s="78">
        <f t="shared" si="14"/>
        <v>8.0340299999999996</v>
      </c>
      <c r="S59" s="78">
        <f t="shared" si="15"/>
        <v>1.29762</v>
      </c>
      <c r="T59" s="78">
        <f t="shared" si="10"/>
        <v>26.7</v>
      </c>
    </row>
    <row r="60" spans="1:20">
      <c r="A60" s="8" t="s">
        <v>102</v>
      </c>
      <c r="B60" s="220">
        <v>26.7</v>
      </c>
      <c r="C60" s="220">
        <v>26.7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11.139239999999999</v>
      </c>
      <c r="J60" s="23">
        <f t="shared" si="6"/>
        <v>6.2291099999999995</v>
      </c>
      <c r="K60" s="23">
        <f t="shared" si="7"/>
        <v>8.0340299999999996</v>
      </c>
      <c r="L60" s="23">
        <f t="shared" si="8"/>
        <v>1.29762</v>
      </c>
      <c r="M60" s="204">
        <f t="shared" si="9"/>
        <v>26.7</v>
      </c>
      <c r="N60" s="24"/>
      <c r="P60" s="78">
        <f t="shared" si="12"/>
        <v>11.139239999999999</v>
      </c>
      <c r="Q60" s="78">
        <f t="shared" si="13"/>
        <v>6.2291099999999995</v>
      </c>
      <c r="R60" s="78">
        <f t="shared" si="14"/>
        <v>8.0340299999999996</v>
      </c>
      <c r="S60" s="78">
        <f t="shared" si="15"/>
        <v>1.29762</v>
      </c>
      <c r="T60" s="78">
        <f t="shared" si="10"/>
        <v>26.7</v>
      </c>
    </row>
    <row r="61" spans="1:20">
      <c r="A61" s="8" t="s">
        <v>103</v>
      </c>
      <c r="B61" s="220">
        <v>26.7</v>
      </c>
      <c r="C61" s="220">
        <v>26.7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11.139239999999999</v>
      </c>
      <c r="J61" s="23">
        <f t="shared" si="6"/>
        <v>6.2291099999999995</v>
      </c>
      <c r="K61" s="23">
        <f t="shared" si="7"/>
        <v>8.0340299999999996</v>
      </c>
      <c r="L61" s="23">
        <f t="shared" si="8"/>
        <v>1.29762</v>
      </c>
      <c r="M61" s="204">
        <f t="shared" si="9"/>
        <v>26.7</v>
      </c>
      <c r="N61" s="24"/>
      <c r="P61" s="78">
        <f t="shared" si="12"/>
        <v>11.139239999999999</v>
      </c>
      <c r="Q61" s="78">
        <f t="shared" si="13"/>
        <v>6.2291099999999995</v>
      </c>
      <c r="R61" s="78">
        <f t="shared" si="14"/>
        <v>8.0340299999999996</v>
      </c>
      <c r="S61" s="78">
        <f t="shared" si="15"/>
        <v>1.29762</v>
      </c>
      <c r="T61" s="78">
        <f t="shared" si="10"/>
        <v>26.7</v>
      </c>
    </row>
    <row r="62" spans="1:20">
      <c r="A62" s="8" t="s">
        <v>104</v>
      </c>
      <c r="B62" s="220">
        <v>26.7</v>
      </c>
      <c r="C62" s="220">
        <v>26.7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11.139239999999999</v>
      </c>
      <c r="J62" s="23">
        <f t="shared" si="6"/>
        <v>6.2291099999999995</v>
      </c>
      <c r="K62" s="23">
        <f t="shared" si="7"/>
        <v>8.0340299999999996</v>
      </c>
      <c r="L62" s="23">
        <f t="shared" si="8"/>
        <v>1.29762</v>
      </c>
      <c r="M62" s="204">
        <f t="shared" si="9"/>
        <v>26.7</v>
      </c>
      <c r="N62" s="24"/>
      <c r="P62" s="78">
        <f t="shared" si="12"/>
        <v>11.139239999999999</v>
      </c>
      <c r="Q62" s="78">
        <f t="shared" si="13"/>
        <v>6.2291099999999995</v>
      </c>
      <c r="R62" s="78">
        <f t="shared" si="14"/>
        <v>8.0340299999999996</v>
      </c>
      <c r="S62" s="78">
        <f t="shared" si="15"/>
        <v>1.29762</v>
      </c>
      <c r="T62" s="78">
        <f t="shared" si="10"/>
        <v>26.7</v>
      </c>
    </row>
    <row r="63" spans="1:20">
      <c r="A63" s="8" t="s">
        <v>105</v>
      </c>
      <c r="B63" s="220">
        <v>26.7</v>
      </c>
      <c r="C63" s="220">
        <v>26.7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11.139239999999999</v>
      </c>
      <c r="J63" s="23">
        <f t="shared" si="6"/>
        <v>6.2291099999999995</v>
      </c>
      <c r="K63" s="23">
        <f t="shared" si="7"/>
        <v>8.0340299999999996</v>
      </c>
      <c r="L63" s="23">
        <f t="shared" si="8"/>
        <v>1.29762</v>
      </c>
      <c r="M63" s="204">
        <f t="shared" si="9"/>
        <v>26.7</v>
      </c>
      <c r="N63" s="24"/>
      <c r="P63" s="78">
        <f t="shared" si="12"/>
        <v>11.139239999999999</v>
      </c>
      <c r="Q63" s="78">
        <f t="shared" si="13"/>
        <v>6.2291099999999995</v>
      </c>
      <c r="R63" s="78">
        <f t="shared" si="14"/>
        <v>8.0340299999999996</v>
      </c>
      <c r="S63" s="78">
        <f t="shared" si="15"/>
        <v>1.29762</v>
      </c>
      <c r="T63" s="78">
        <f t="shared" si="10"/>
        <v>26.7</v>
      </c>
    </row>
    <row r="64" spans="1:20">
      <c r="A64" s="8" t="s">
        <v>106</v>
      </c>
      <c r="B64" s="220">
        <v>26.7</v>
      </c>
      <c r="C64" s="220">
        <v>26.7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11.139239999999999</v>
      </c>
      <c r="J64" s="23">
        <f t="shared" si="6"/>
        <v>6.2291099999999995</v>
      </c>
      <c r="K64" s="23">
        <f t="shared" si="7"/>
        <v>8.0340299999999996</v>
      </c>
      <c r="L64" s="23">
        <f t="shared" si="8"/>
        <v>1.29762</v>
      </c>
      <c r="M64" s="204">
        <f t="shared" si="9"/>
        <v>26.7</v>
      </c>
      <c r="N64" s="24"/>
      <c r="P64" s="78">
        <f t="shared" si="12"/>
        <v>11.139239999999999</v>
      </c>
      <c r="Q64" s="78">
        <f t="shared" si="13"/>
        <v>6.2291099999999995</v>
      </c>
      <c r="R64" s="78">
        <f t="shared" si="14"/>
        <v>8.0340299999999996</v>
      </c>
      <c r="S64" s="78">
        <f t="shared" si="15"/>
        <v>1.29762</v>
      </c>
      <c r="T64" s="78">
        <f t="shared" si="10"/>
        <v>26.7</v>
      </c>
    </row>
    <row r="65" spans="1:20">
      <c r="A65" s="8" t="s">
        <v>107</v>
      </c>
      <c r="B65" s="220">
        <v>26.7</v>
      </c>
      <c r="C65" s="220">
        <v>26.7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11.139239999999999</v>
      </c>
      <c r="J65" s="23">
        <f t="shared" si="6"/>
        <v>6.2291099999999995</v>
      </c>
      <c r="K65" s="23">
        <f t="shared" si="7"/>
        <v>8.0340299999999996</v>
      </c>
      <c r="L65" s="23">
        <f t="shared" si="8"/>
        <v>1.29762</v>
      </c>
      <c r="M65" s="204">
        <f t="shared" si="9"/>
        <v>26.7</v>
      </c>
      <c r="N65" s="24"/>
      <c r="P65" s="78">
        <f t="shared" si="12"/>
        <v>11.139239999999999</v>
      </c>
      <c r="Q65" s="78">
        <f t="shared" si="13"/>
        <v>6.2291099999999995</v>
      </c>
      <c r="R65" s="78">
        <f t="shared" si="14"/>
        <v>8.0340299999999996</v>
      </c>
      <c r="S65" s="78">
        <f t="shared" si="15"/>
        <v>1.29762</v>
      </c>
      <c r="T65" s="78">
        <f t="shared" si="10"/>
        <v>26.7</v>
      </c>
    </row>
    <row r="66" spans="1:20">
      <c r="A66" s="8" t="s">
        <v>108</v>
      </c>
      <c r="B66" s="220">
        <v>26.7</v>
      </c>
      <c r="C66" s="220">
        <v>26.7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11.139239999999999</v>
      </c>
      <c r="J66" s="23">
        <f t="shared" si="6"/>
        <v>6.2291099999999995</v>
      </c>
      <c r="K66" s="23">
        <f t="shared" si="7"/>
        <v>8.0340299999999996</v>
      </c>
      <c r="L66" s="23">
        <f t="shared" si="8"/>
        <v>1.29762</v>
      </c>
      <c r="M66" s="204">
        <f t="shared" si="9"/>
        <v>26.7</v>
      </c>
      <c r="N66" s="24"/>
      <c r="P66" s="78">
        <f t="shared" si="12"/>
        <v>11.139239999999999</v>
      </c>
      <c r="Q66" s="78">
        <f t="shared" si="13"/>
        <v>6.2291099999999995</v>
      </c>
      <c r="R66" s="78">
        <f t="shared" si="14"/>
        <v>8.0340299999999996</v>
      </c>
      <c r="S66" s="78">
        <f t="shared" si="15"/>
        <v>1.29762</v>
      </c>
      <c r="T66" s="78">
        <f t="shared" si="10"/>
        <v>26.7</v>
      </c>
    </row>
    <row r="67" spans="1:20">
      <c r="A67" s="8" t="s">
        <v>109</v>
      </c>
      <c r="B67" s="220">
        <v>26.7</v>
      </c>
      <c r="C67" s="220">
        <v>26.7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11.139239999999999</v>
      </c>
      <c r="J67" s="23">
        <f t="shared" si="6"/>
        <v>6.2291099999999995</v>
      </c>
      <c r="K67" s="23">
        <f t="shared" si="7"/>
        <v>8.0340299999999996</v>
      </c>
      <c r="L67" s="23">
        <f t="shared" si="8"/>
        <v>1.29762</v>
      </c>
      <c r="M67" s="204">
        <f t="shared" si="9"/>
        <v>26.7</v>
      </c>
      <c r="N67" s="24"/>
      <c r="P67" s="78">
        <f t="shared" ref="P67:P98" si="17">I67</f>
        <v>11.139239999999999</v>
      </c>
      <c r="Q67" s="78">
        <f t="shared" ref="Q67:Q98" si="18">J67</f>
        <v>6.2291099999999995</v>
      </c>
      <c r="R67" s="78">
        <f t="shared" ref="R67:R98" si="19">K67</f>
        <v>8.0340299999999996</v>
      </c>
      <c r="S67" s="78">
        <f t="shared" ref="S67:S98" si="20">L67</f>
        <v>1.29762</v>
      </c>
      <c r="T67" s="78">
        <f t="shared" si="10"/>
        <v>26.7</v>
      </c>
    </row>
    <row r="68" spans="1:20">
      <c r="A68" s="8" t="s">
        <v>110</v>
      </c>
      <c r="B68" s="220">
        <v>26.7</v>
      </c>
      <c r="C68" s="220">
        <v>26.7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11.139239999999999</v>
      </c>
      <c r="J68" s="23">
        <f t="shared" ref="J68:J98" si="22">C68*E68/100</f>
        <v>6.2291099999999995</v>
      </c>
      <c r="K68" s="23">
        <f t="shared" ref="K68:K98" si="23">C68*F68/100</f>
        <v>8.0340299999999996</v>
      </c>
      <c r="L68" s="23">
        <f t="shared" ref="L68:L98" si="24">C68*G68/100</f>
        <v>1.29762</v>
      </c>
      <c r="M68" s="204">
        <f t="shared" ref="M68:M98" si="25">SUM(I68:L68)</f>
        <v>26.7</v>
      </c>
      <c r="N68" s="24"/>
      <c r="P68" s="78">
        <f t="shared" si="17"/>
        <v>11.139239999999999</v>
      </c>
      <c r="Q68" s="78">
        <f t="shared" si="18"/>
        <v>6.2291099999999995</v>
      </c>
      <c r="R68" s="78">
        <f t="shared" si="19"/>
        <v>8.0340299999999996</v>
      </c>
      <c r="S68" s="78">
        <f t="shared" si="20"/>
        <v>1.29762</v>
      </c>
      <c r="T68" s="78">
        <f t="shared" ref="T68:T99" si="26">SUM(P68:S68)</f>
        <v>26.7</v>
      </c>
    </row>
    <row r="69" spans="1:20">
      <c r="A69" s="8" t="s">
        <v>111</v>
      </c>
      <c r="B69" s="220">
        <v>26.7</v>
      </c>
      <c r="C69" s="220">
        <v>26.7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11.139239999999999</v>
      </c>
      <c r="J69" s="23">
        <f t="shared" si="22"/>
        <v>6.2291099999999995</v>
      </c>
      <c r="K69" s="23">
        <f t="shared" si="23"/>
        <v>8.0340299999999996</v>
      </c>
      <c r="L69" s="23">
        <f t="shared" si="24"/>
        <v>1.29762</v>
      </c>
      <c r="M69" s="204">
        <f t="shared" si="25"/>
        <v>26.7</v>
      </c>
      <c r="N69" s="24"/>
      <c r="P69" s="78">
        <f t="shared" si="17"/>
        <v>11.139239999999999</v>
      </c>
      <c r="Q69" s="78">
        <f t="shared" si="18"/>
        <v>6.2291099999999995</v>
      </c>
      <c r="R69" s="78">
        <f t="shared" si="19"/>
        <v>8.0340299999999996</v>
      </c>
      <c r="S69" s="78">
        <f t="shared" si="20"/>
        <v>1.29762</v>
      </c>
      <c r="T69" s="78">
        <f t="shared" si="26"/>
        <v>26.7</v>
      </c>
    </row>
    <row r="70" spans="1:20">
      <c r="A70" s="8" t="s">
        <v>112</v>
      </c>
      <c r="B70" s="220">
        <v>26.7</v>
      </c>
      <c r="C70" s="220">
        <v>26.7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11.139239999999999</v>
      </c>
      <c r="J70" s="23">
        <f t="shared" si="22"/>
        <v>6.2291099999999995</v>
      </c>
      <c r="K70" s="23">
        <f t="shared" si="23"/>
        <v>8.0340299999999996</v>
      </c>
      <c r="L70" s="23">
        <f t="shared" si="24"/>
        <v>1.29762</v>
      </c>
      <c r="M70" s="204">
        <f t="shared" si="25"/>
        <v>26.7</v>
      </c>
      <c r="N70" s="24"/>
      <c r="P70" s="78">
        <f t="shared" si="17"/>
        <v>11.139239999999999</v>
      </c>
      <c r="Q70" s="78">
        <f t="shared" si="18"/>
        <v>6.2291099999999995</v>
      </c>
      <c r="R70" s="78">
        <f t="shared" si="19"/>
        <v>8.0340299999999996</v>
      </c>
      <c r="S70" s="78">
        <f t="shared" si="20"/>
        <v>1.29762</v>
      </c>
      <c r="T70" s="78">
        <f t="shared" si="26"/>
        <v>26.7</v>
      </c>
    </row>
    <row r="71" spans="1:20">
      <c r="A71" s="8" t="s">
        <v>113</v>
      </c>
      <c r="B71" s="220">
        <v>26.7</v>
      </c>
      <c r="C71" s="220">
        <v>26.7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11.139239999999999</v>
      </c>
      <c r="J71" s="23">
        <f t="shared" si="22"/>
        <v>6.2291099999999995</v>
      </c>
      <c r="K71" s="23">
        <f t="shared" si="23"/>
        <v>8.0340299999999996</v>
      </c>
      <c r="L71" s="23">
        <f t="shared" si="24"/>
        <v>1.29762</v>
      </c>
      <c r="M71" s="204">
        <f t="shared" si="25"/>
        <v>26.7</v>
      </c>
      <c r="N71" s="24"/>
      <c r="P71" s="78">
        <f t="shared" si="17"/>
        <v>11.139239999999999</v>
      </c>
      <c r="Q71" s="78">
        <f t="shared" si="18"/>
        <v>6.2291099999999995</v>
      </c>
      <c r="R71" s="78">
        <f t="shared" si="19"/>
        <v>8.0340299999999996</v>
      </c>
      <c r="S71" s="78">
        <f t="shared" si="20"/>
        <v>1.29762</v>
      </c>
      <c r="T71" s="78">
        <f t="shared" si="26"/>
        <v>26.7</v>
      </c>
    </row>
    <row r="72" spans="1:20">
      <c r="A72" s="8" t="s">
        <v>114</v>
      </c>
      <c r="B72" s="220">
        <v>26.7</v>
      </c>
      <c r="C72" s="220">
        <v>26.7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11.139239999999999</v>
      </c>
      <c r="J72" s="23">
        <f t="shared" si="22"/>
        <v>6.2291099999999995</v>
      </c>
      <c r="K72" s="23">
        <f t="shared" si="23"/>
        <v>8.0340299999999996</v>
      </c>
      <c r="L72" s="23">
        <f t="shared" si="24"/>
        <v>1.29762</v>
      </c>
      <c r="M72" s="204">
        <f t="shared" si="25"/>
        <v>26.7</v>
      </c>
      <c r="N72" s="24"/>
      <c r="P72" s="78">
        <f t="shared" si="17"/>
        <v>11.139239999999999</v>
      </c>
      <c r="Q72" s="78">
        <f t="shared" si="18"/>
        <v>6.2291099999999995</v>
      </c>
      <c r="R72" s="78">
        <f t="shared" si="19"/>
        <v>8.0340299999999996</v>
      </c>
      <c r="S72" s="78">
        <f t="shared" si="20"/>
        <v>1.29762</v>
      </c>
      <c r="T72" s="78">
        <f t="shared" si="26"/>
        <v>26.7</v>
      </c>
    </row>
    <row r="73" spans="1:20">
      <c r="A73" s="8" t="s">
        <v>115</v>
      </c>
      <c r="B73" s="220">
        <v>26.7</v>
      </c>
      <c r="C73" s="220">
        <v>26.7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11.139239999999999</v>
      </c>
      <c r="J73" s="23">
        <f t="shared" si="22"/>
        <v>6.2291099999999995</v>
      </c>
      <c r="K73" s="23">
        <f t="shared" si="23"/>
        <v>8.0340299999999996</v>
      </c>
      <c r="L73" s="23">
        <f t="shared" si="24"/>
        <v>1.29762</v>
      </c>
      <c r="M73" s="204">
        <f t="shared" si="25"/>
        <v>26.7</v>
      </c>
      <c r="N73" s="24"/>
      <c r="P73" s="78">
        <f t="shared" si="17"/>
        <v>11.139239999999999</v>
      </c>
      <c r="Q73" s="78">
        <f t="shared" si="18"/>
        <v>6.2291099999999995</v>
      </c>
      <c r="R73" s="78">
        <f t="shared" si="19"/>
        <v>8.0340299999999996</v>
      </c>
      <c r="S73" s="78">
        <f t="shared" si="20"/>
        <v>1.29762</v>
      </c>
      <c r="T73" s="78">
        <f t="shared" si="26"/>
        <v>26.7</v>
      </c>
    </row>
    <row r="74" spans="1:20">
      <c r="A74" s="8" t="s">
        <v>116</v>
      </c>
      <c r="B74" s="220">
        <v>26.7</v>
      </c>
      <c r="C74" s="220">
        <v>26.7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11.139239999999999</v>
      </c>
      <c r="J74" s="23">
        <f t="shared" si="22"/>
        <v>6.2291099999999995</v>
      </c>
      <c r="K74" s="23">
        <f t="shared" si="23"/>
        <v>8.0340299999999996</v>
      </c>
      <c r="L74" s="23">
        <f t="shared" si="24"/>
        <v>1.29762</v>
      </c>
      <c r="M74" s="204">
        <f t="shared" si="25"/>
        <v>26.7</v>
      </c>
      <c r="N74" s="24"/>
      <c r="P74" s="78">
        <f t="shared" si="17"/>
        <v>11.139239999999999</v>
      </c>
      <c r="Q74" s="78">
        <f t="shared" si="18"/>
        <v>6.2291099999999995</v>
      </c>
      <c r="R74" s="78">
        <f t="shared" si="19"/>
        <v>8.0340299999999996</v>
      </c>
      <c r="S74" s="78">
        <f t="shared" si="20"/>
        <v>1.29762</v>
      </c>
      <c r="T74" s="78">
        <f t="shared" si="26"/>
        <v>26.7</v>
      </c>
    </row>
    <row r="75" spans="1:20">
      <c r="A75" s="8" t="s">
        <v>117</v>
      </c>
      <c r="B75" s="220">
        <v>26.7</v>
      </c>
      <c r="C75" s="220">
        <v>26.7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11.139239999999999</v>
      </c>
      <c r="J75" s="23">
        <f t="shared" si="22"/>
        <v>6.2291099999999995</v>
      </c>
      <c r="K75" s="23">
        <f t="shared" si="23"/>
        <v>8.0340299999999996</v>
      </c>
      <c r="L75" s="23">
        <f t="shared" si="24"/>
        <v>1.29762</v>
      </c>
      <c r="M75" s="204">
        <f t="shared" si="25"/>
        <v>26.7</v>
      </c>
      <c r="N75" s="24"/>
      <c r="P75" s="78">
        <f t="shared" si="17"/>
        <v>11.139239999999999</v>
      </c>
      <c r="Q75" s="78">
        <f t="shared" si="18"/>
        <v>6.2291099999999995</v>
      </c>
      <c r="R75" s="78">
        <f t="shared" si="19"/>
        <v>8.0340299999999996</v>
      </c>
      <c r="S75" s="78">
        <f t="shared" si="20"/>
        <v>1.29762</v>
      </c>
      <c r="T75" s="78">
        <f t="shared" si="26"/>
        <v>26.7</v>
      </c>
    </row>
    <row r="76" spans="1:20">
      <c r="A76" s="8" t="s">
        <v>118</v>
      </c>
      <c r="B76" s="220">
        <v>26.7</v>
      </c>
      <c r="C76" s="220">
        <v>26.7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11.139239999999999</v>
      </c>
      <c r="J76" s="23">
        <f t="shared" si="22"/>
        <v>6.2291099999999995</v>
      </c>
      <c r="K76" s="23">
        <f t="shared" si="23"/>
        <v>8.0340299999999996</v>
      </c>
      <c r="L76" s="23">
        <f t="shared" si="24"/>
        <v>1.29762</v>
      </c>
      <c r="M76" s="204">
        <f t="shared" si="25"/>
        <v>26.7</v>
      </c>
      <c r="N76" s="24"/>
      <c r="P76" s="78">
        <f t="shared" si="17"/>
        <v>11.139239999999999</v>
      </c>
      <c r="Q76" s="78">
        <f t="shared" si="18"/>
        <v>6.2291099999999995</v>
      </c>
      <c r="R76" s="78">
        <f t="shared" si="19"/>
        <v>8.0340299999999996</v>
      </c>
      <c r="S76" s="78">
        <f t="shared" si="20"/>
        <v>1.29762</v>
      </c>
      <c r="T76" s="78">
        <f t="shared" si="26"/>
        <v>26.7</v>
      </c>
    </row>
    <row r="77" spans="1:20">
      <c r="A77" s="8" t="s">
        <v>119</v>
      </c>
      <c r="B77" s="220">
        <v>26.7</v>
      </c>
      <c r="C77" s="220">
        <v>26.7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11.139239999999999</v>
      </c>
      <c r="J77" s="23">
        <f t="shared" si="22"/>
        <v>6.2291099999999995</v>
      </c>
      <c r="K77" s="23">
        <f t="shared" si="23"/>
        <v>8.0340299999999996</v>
      </c>
      <c r="L77" s="23">
        <f t="shared" si="24"/>
        <v>1.29762</v>
      </c>
      <c r="M77" s="204">
        <f t="shared" si="25"/>
        <v>26.7</v>
      </c>
      <c r="N77" s="24"/>
      <c r="P77" s="78">
        <f t="shared" si="17"/>
        <v>11.139239999999999</v>
      </c>
      <c r="Q77" s="78">
        <f t="shared" si="18"/>
        <v>6.2291099999999995</v>
      </c>
      <c r="R77" s="78">
        <f t="shared" si="19"/>
        <v>8.0340299999999996</v>
      </c>
      <c r="S77" s="78">
        <f t="shared" si="20"/>
        <v>1.29762</v>
      </c>
      <c r="T77" s="78">
        <f t="shared" si="26"/>
        <v>26.7</v>
      </c>
    </row>
    <row r="78" spans="1:20">
      <c r="A78" s="8" t="s">
        <v>120</v>
      </c>
      <c r="B78" s="220">
        <v>26.7</v>
      </c>
      <c r="C78" s="220">
        <v>26.7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11.139239999999999</v>
      </c>
      <c r="J78" s="23">
        <f t="shared" si="22"/>
        <v>6.2291099999999995</v>
      </c>
      <c r="K78" s="23">
        <f t="shared" si="23"/>
        <v>8.0340299999999996</v>
      </c>
      <c r="L78" s="23">
        <f t="shared" si="24"/>
        <v>1.29762</v>
      </c>
      <c r="M78" s="204">
        <f t="shared" si="25"/>
        <v>26.7</v>
      </c>
      <c r="N78" s="24"/>
      <c r="P78" s="78">
        <f t="shared" si="17"/>
        <v>11.139239999999999</v>
      </c>
      <c r="Q78" s="78">
        <f t="shared" si="18"/>
        <v>6.2291099999999995</v>
      </c>
      <c r="R78" s="78">
        <f t="shared" si="19"/>
        <v>8.0340299999999996</v>
      </c>
      <c r="S78" s="78">
        <f t="shared" si="20"/>
        <v>1.29762</v>
      </c>
      <c r="T78" s="78">
        <f t="shared" si="26"/>
        <v>26.7</v>
      </c>
    </row>
    <row r="79" spans="1:20">
      <c r="A79" s="8" t="s">
        <v>121</v>
      </c>
      <c r="B79" s="220">
        <v>26.7</v>
      </c>
      <c r="C79" s="220">
        <v>26.7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11.139239999999999</v>
      </c>
      <c r="J79" s="23">
        <f t="shared" si="22"/>
        <v>6.2291099999999995</v>
      </c>
      <c r="K79" s="23">
        <f t="shared" si="23"/>
        <v>8.0340299999999996</v>
      </c>
      <c r="L79" s="23">
        <f t="shared" si="24"/>
        <v>1.29762</v>
      </c>
      <c r="M79" s="204">
        <f t="shared" si="25"/>
        <v>26.7</v>
      </c>
      <c r="N79" s="24"/>
      <c r="P79" s="78">
        <f t="shared" si="17"/>
        <v>11.139239999999999</v>
      </c>
      <c r="Q79" s="78">
        <f t="shared" si="18"/>
        <v>6.2291099999999995</v>
      </c>
      <c r="R79" s="78">
        <f t="shared" si="19"/>
        <v>8.0340299999999996</v>
      </c>
      <c r="S79" s="78">
        <f t="shared" si="20"/>
        <v>1.29762</v>
      </c>
      <c r="T79" s="78">
        <f t="shared" si="26"/>
        <v>26.7</v>
      </c>
    </row>
    <row r="80" spans="1:20">
      <c r="A80" s="8" t="s">
        <v>122</v>
      </c>
      <c r="B80" s="220">
        <v>26.7</v>
      </c>
      <c r="C80" s="220">
        <v>26.7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11.139239999999999</v>
      </c>
      <c r="J80" s="23">
        <f t="shared" si="22"/>
        <v>6.2291099999999995</v>
      </c>
      <c r="K80" s="23">
        <f t="shared" si="23"/>
        <v>8.0340299999999996</v>
      </c>
      <c r="L80" s="23">
        <f t="shared" si="24"/>
        <v>1.29762</v>
      </c>
      <c r="M80" s="204">
        <f t="shared" si="25"/>
        <v>26.7</v>
      </c>
      <c r="N80" s="24"/>
      <c r="P80" s="78">
        <f t="shared" si="17"/>
        <v>11.139239999999999</v>
      </c>
      <c r="Q80" s="78">
        <f t="shared" si="18"/>
        <v>6.2291099999999995</v>
      </c>
      <c r="R80" s="78">
        <f t="shared" si="19"/>
        <v>8.0340299999999996</v>
      </c>
      <c r="S80" s="78">
        <f t="shared" si="20"/>
        <v>1.29762</v>
      </c>
      <c r="T80" s="78">
        <f t="shared" si="26"/>
        <v>26.7</v>
      </c>
    </row>
    <row r="81" spans="1:20">
      <c r="A81" s="8" t="s">
        <v>123</v>
      </c>
      <c r="B81" s="220">
        <v>26.7</v>
      </c>
      <c r="C81" s="220">
        <v>26.7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11.139239999999999</v>
      </c>
      <c r="J81" s="23">
        <f t="shared" si="22"/>
        <v>6.2291099999999995</v>
      </c>
      <c r="K81" s="23">
        <f t="shared" si="23"/>
        <v>8.0340299999999996</v>
      </c>
      <c r="L81" s="23">
        <f t="shared" si="24"/>
        <v>1.29762</v>
      </c>
      <c r="M81" s="204">
        <f t="shared" si="25"/>
        <v>26.7</v>
      </c>
      <c r="N81" s="24"/>
      <c r="P81" s="78">
        <f t="shared" si="17"/>
        <v>11.139239999999999</v>
      </c>
      <c r="Q81" s="78">
        <f t="shared" si="18"/>
        <v>6.2291099999999995</v>
      </c>
      <c r="R81" s="78">
        <f t="shared" si="19"/>
        <v>8.0340299999999996</v>
      </c>
      <c r="S81" s="78">
        <f t="shared" si="20"/>
        <v>1.29762</v>
      </c>
      <c r="T81" s="78">
        <f t="shared" si="26"/>
        <v>26.7</v>
      </c>
    </row>
    <row r="82" spans="1:20">
      <c r="A82" s="8" t="s">
        <v>124</v>
      </c>
      <c r="B82" s="220">
        <v>26.7</v>
      </c>
      <c r="C82" s="220">
        <v>26.7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11.139239999999999</v>
      </c>
      <c r="J82" s="23">
        <f t="shared" si="22"/>
        <v>6.2291099999999995</v>
      </c>
      <c r="K82" s="23">
        <f t="shared" si="23"/>
        <v>8.0340299999999996</v>
      </c>
      <c r="L82" s="23">
        <f t="shared" si="24"/>
        <v>1.29762</v>
      </c>
      <c r="M82" s="204">
        <f t="shared" si="25"/>
        <v>26.7</v>
      </c>
      <c r="N82" s="24"/>
      <c r="P82" s="78">
        <f t="shared" si="17"/>
        <v>11.139239999999999</v>
      </c>
      <c r="Q82" s="78">
        <f t="shared" si="18"/>
        <v>6.2291099999999995</v>
      </c>
      <c r="R82" s="78">
        <f t="shared" si="19"/>
        <v>8.0340299999999996</v>
      </c>
      <c r="S82" s="78">
        <f t="shared" si="20"/>
        <v>1.29762</v>
      </c>
      <c r="T82" s="78">
        <f t="shared" si="26"/>
        <v>26.7</v>
      </c>
    </row>
    <row r="83" spans="1:20">
      <c r="A83" s="8" t="s">
        <v>125</v>
      </c>
      <c r="B83" s="220">
        <v>26.7</v>
      </c>
      <c r="C83" s="220">
        <v>26.7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11.139239999999999</v>
      </c>
      <c r="J83" s="23">
        <f t="shared" si="22"/>
        <v>6.2291099999999995</v>
      </c>
      <c r="K83" s="23">
        <f t="shared" si="23"/>
        <v>8.0340299999999996</v>
      </c>
      <c r="L83" s="23">
        <f t="shared" si="24"/>
        <v>1.29762</v>
      </c>
      <c r="M83" s="204">
        <f t="shared" si="25"/>
        <v>26.7</v>
      </c>
      <c r="N83" s="24"/>
      <c r="P83" s="78">
        <f t="shared" si="17"/>
        <v>11.139239999999999</v>
      </c>
      <c r="Q83" s="78">
        <f t="shared" si="18"/>
        <v>6.2291099999999995</v>
      </c>
      <c r="R83" s="78">
        <f t="shared" si="19"/>
        <v>8.0340299999999996</v>
      </c>
      <c r="S83" s="78">
        <f t="shared" si="20"/>
        <v>1.29762</v>
      </c>
      <c r="T83" s="78">
        <f t="shared" si="26"/>
        <v>26.7</v>
      </c>
    </row>
    <row r="84" spans="1:20">
      <c r="A84" s="8" t="s">
        <v>126</v>
      </c>
      <c r="B84" s="220">
        <v>26.7</v>
      </c>
      <c r="C84" s="220">
        <v>26.7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11.139239999999999</v>
      </c>
      <c r="J84" s="23">
        <f t="shared" si="22"/>
        <v>6.2291099999999995</v>
      </c>
      <c r="K84" s="23">
        <f t="shared" si="23"/>
        <v>8.0340299999999996</v>
      </c>
      <c r="L84" s="23">
        <f t="shared" si="24"/>
        <v>1.29762</v>
      </c>
      <c r="M84" s="204">
        <f t="shared" si="25"/>
        <v>26.7</v>
      </c>
      <c r="N84" s="24"/>
      <c r="P84" s="78">
        <f t="shared" si="17"/>
        <v>11.139239999999999</v>
      </c>
      <c r="Q84" s="78">
        <f t="shared" si="18"/>
        <v>6.2291099999999995</v>
      </c>
      <c r="R84" s="78">
        <f t="shared" si="19"/>
        <v>8.0340299999999996</v>
      </c>
      <c r="S84" s="78">
        <f t="shared" si="20"/>
        <v>1.29762</v>
      </c>
      <c r="T84" s="78">
        <f t="shared" si="26"/>
        <v>26.7</v>
      </c>
    </row>
    <row r="85" spans="1:20">
      <c r="A85" s="8" t="s">
        <v>127</v>
      </c>
      <c r="B85" s="220">
        <v>26.7</v>
      </c>
      <c r="C85" s="220">
        <v>26.7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11.139239999999999</v>
      </c>
      <c r="J85" s="23">
        <f t="shared" si="22"/>
        <v>6.2291099999999995</v>
      </c>
      <c r="K85" s="23">
        <f t="shared" si="23"/>
        <v>8.0340299999999996</v>
      </c>
      <c r="L85" s="23">
        <f t="shared" si="24"/>
        <v>1.29762</v>
      </c>
      <c r="M85" s="204">
        <f t="shared" si="25"/>
        <v>26.7</v>
      </c>
      <c r="N85" s="24"/>
      <c r="P85" s="78">
        <f t="shared" si="17"/>
        <v>11.139239999999999</v>
      </c>
      <c r="Q85" s="78">
        <f t="shared" si="18"/>
        <v>6.2291099999999995</v>
      </c>
      <c r="R85" s="78">
        <f t="shared" si="19"/>
        <v>8.0340299999999996</v>
      </c>
      <c r="S85" s="78">
        <f t="shared" si="20"/>
        <v>1.29762</v>
      </c>
      <c r="T85" s="78">
        <f t="shared" si="26"/>
        <v>26.7</v>
      </c>
    </row>
    <row r="86" spans="1:20">
      <c r="A86" s="8" t="s">
        <v>128</v>
      </c>
      <c r="B86" s="220">
        <v>26.7</v>
      </c>
      <c r="C86" s="220">
        <v>26.7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11.139239999999999</v>
      </c>
      <c r="J86" s="23">
        <f t="shared" si="22"/>
        <v>6.2291099999999995</v>
      </c>
      <c r="K86" s="23">
        <f t="shared" si="23"/>
        <v>8.0340299999999996</v>
      </c>
      <c r="L86" s="23">
        <f t="shared" si="24"/>
        <v>1.29762</v>
      </c>
      <c r="M86" s="204">
        <f t="shared" si="25"/>
        <v>26.7</v>
      </c>
      <c r="N86" s="24"/>
      <c r="P86" s="78">
        <f t="shared" si="17"/>
        <v>11.139239999999999</v>
      </c>
      <c r="Q86" s="78">
        <f t="shared" si="18"/>
        <v>6.2291099999999995</v>
      </c>
      <c r="R86" s="78">
        <f t="shared" si="19"/>
        <v>8.0340299999999996</v>
      </c>
      <c r="S86" s="78">
        <f t="shared" si="20"/>
        <v>1.29762</v>
      </c>
      <c r="T86" s="78">
        <f t="shared" si="26"/>
        <v>26.7</v>
      </c>
    </row>
    <row r="87" spans="1:20">
      <c r="A87" s="8" t="s">
        <v>129</v>
      </c>
      <c r="B87" s="220">
        <v>26.7</v>
      </c>
      <c r="C87" s="220">
        <v>26.7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11.139239999999999</v>
      </c>
      <c r="J87" s="23">
        <f t="shared" si="22"/>
        <v>6.2291099999999995</v>
      </c>
      <c r="K87" s="23">
        <f t="shared" si="23"/>
        <v>8.0340299999999996</v>
      </c>
      <c r="L87" s="23">
        <f t="shared" si="24"/>
        <v>1.29762</v>
      </c>
      <c r="M87" s="204">
        <f t="shared" si="25"/>
        <v>26.7</v>
      </c>
      <c r="N87" s="24"/>
      <c r="P87" s="78">
        <f t="shared" si="17"/>
        <v>11.139239999999999</v>
      </c>
      <c r="Q87" s="78">
        <f t="shared" si="18"/>
        <v>6.2291099999999995</v>
      </c>
      <c r="R87" s="78">
        <f t="shared" si="19"/>
        <v>8.0340299999999996</v>
      </c>
      <c r="S87" s="78">
        <f t="shared" si="20"/>
        <v>1.29762</v>
      </c>
      <c r="T87" s="78">
        <f t="shared" si="26"/>
        <v>26.7</v>
      </c>
    </row>
    <row r="88" spans="1:20">
      <c r="A88" s="8" t="s">
        <v>130</v>
      </c>
      <c r="B88" s="220">
        <v>26.7</v>
      </c>
      <c r="C88" s="220">
        <v>26.7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11.139239999999999</v>
      </c>
      <c r="J88" s="23">
        <f t="shared" si="22"/>
        <v>6.2291099999999995</v>
      </c>
      <c r="K88" s="23">
        <f t="shared" si="23"/>
        <v>8.0340299999999996</v>
      </c>
      <c r="L88" s="23">
        <f t="shared" si="24"/>
        <v>1.29762</v>
      </c>
      <c r="M88" s="204">
        <f t="shared" si="25"/>
        <v>26.7</v>
      </c>
      <c r="N88" s="24"/>
      <c r="P88" s="78">
        <f t="shared" si="17"/>
        <v>11.139239999999999</v>
      </c>
      <c r="Q88" s="78">
        <f t="shared" si="18"/>
        <v>6.2291099999999995</v>
      </c>
      <c r="R88" s="78">
        <f t="shared" si="19"/>
        <v>8.0340299999999996</v>
      </c>
      <c r="S88" s="78">
        <f t="shared" si="20"/>
        <v>1.29762</v>
      </c>
      <c r="T88" s="78">
        <f t="shared" si="26"/>
        <v>26.7</v>
      </c>
    </row>
    <row r="89" spans="1:20">
      <c r="A89" s="8" t="s">
        <v>131</v>
      </c>
      <c r="B89" s="220">
        <v>26.7</v>
      </c>
      <c r="C89" s="220">
        <v>26.7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11.139239999999999</v>
      </c>
      <c r="J89" s="23">
        <f t="shared" si="22"/>
        <v>6.2291099999999995</v>
      </c>
      <c r="K89" s="23">
        <f t="shared" si="23"/>
        <v>8.0340299999999996</v>
      </c>
      <c r="L89" s="23">
        <f t="shared" si="24"/>
        <v>1.29762</v>
      </c>
      <c r="M89" s="204">
        <f t="shared" si="25"/>
        <v>26.7</v>
      </c>
      <c r="N89" s="24"/>
      <c r="P89" s="78">
        <f t="shared" si="17"/>
        <v>11.139239999999999</v>
      </c>
      <c r="Q89" s="78">
        <f t="shared" si="18"/>
        <v>6.2291099999999995</v>
      </c>
      <c r="R89" s="78">
        <f t="shared" si="19"/>
        <v>8.0340299999999996</v>
      </c>
      <c r="S89" s="78">
        <f t="shared" si="20"/>
        <v>1.29762</v>
      </c>
      <c r="T89" s="78">
        <f t="shared" si="26"/>
        <v>26.7</v>
      </c>
    </row>
    <row r="90" spans="1:20">
      <c r="A90" s="8" t="s">
        <v>132</v>
      </c>
      <c r="B90" s="220">
        <v>26.7</v>
      </c>
      <c r="C90" s="220">
        <v>26.7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11.139239999999999</v>
      </c>
      <c r="J90" s="23">
        <f t="shared" si="22"/>
        <v>6.2291099999999995</v>
      </c>
      <c r="K90" s="23">
        <f t="shared" si="23"/>
        <v>8.0340299999999996</v>
      </c>
      <c r="L90" s="23">
        <f t="shared" si="24"/>
        <v>1.29762</v>
      </c>
      <c r="M90" s="204">
        <f t="shared" si="25"/>
        <v>26.7</v>
      </c>
      <c r="N90" s="24"/>
      <c r="P90" s="78">
        <f t="shared" si="17"/>
        <v>11.139239999999999</v>
      </c>
      <c r="Q90" s="78">
        <f t="shared" si="18"/>
        <v>6.2291099999999995</v>
      </c>
      <c r="R90" s="78">
        <f t="shared" si="19"/>
        <v>8.0340299999999996</v>
      </c>
      <c r="S90" s="78">
        <f t="shared" si="20"/>
        <v>1.29762</v>
      </c>
      <c r="T90" s="78">
        <f t="shared" si="26"/>
        <v>26.7</v>
      </c>
    </row>
    <row r="91" spans="1:20">
      <c r="A91" s="8" t="s">
        <v>133</v>
      </c>
      <c r="B91" s="220">
        <v>26.7</v>
      </c>
      <c r="C91" s="220">
        <v>26.7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11.139239999999999</v>
      </c>
      <c r="J91" s="23">
        <f t="shared" si="22"/>
        <v>6.2291099999999995</v>
      </c>
      <c r="K91" s="23">
        <f t="shared" si="23"/>
        <v>8.0340299999999996</v>
      </c>
      <c r="L91" s="23">
        <f t="shared" si="24"/>
        <v>1.29762</v>
      </c>
      <c r="M91" s="204">
        <f t="shared" si="25"/>
        <v>26.7</v>
      </c>
      <c r="N91" s="24"/>
      <c r="P91" s="78">
        <f t="shared" si="17"/>
        <v>11.139239999999999</v>
      </c>
      <c r="Q91" s="78">
        <f t="shared" si="18"/>
        <v>6.2291099999999995</v>
      </c>
      <c r="R91" s="78">
        <f t="shared" si="19"/>
        <v>8.0340299999999996</v>
      </c>
      <c r="S91" s="78">
        <f t="shared" si="20"/>
        <v>1.29762</v>
      </c>
      <c r="T91" s="78">
        <f t="shared" si="26"/>
        <v>26.7</v>
      </c>
    </row>
    <row r="92" spans="1:20">
      <c r="A92" s="8" t="s">
        <v>134</v>
      </c>
      <c r="B92" s="220">
        <v>26.7</v>
      </c>
      <c r="C92" s="220">
        <v>26.7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11.139239999999999</v>
      </c>
      <c r="J92" s="23">
        <f t="shared" si="22"/>
        <v>6.2291099999999995</v>
      </c>
      <c r="K92" s="23">
        <f t="shared" si="23"/>
        <v>8.0340299999999996</v>
      </c>
      <c r="L92" s="23">
        <f t="shared" si="24"/>
        <v>1.29762</v>
      </c>
      <c r="M92" s="204">
        <f t="shared" si="25"/>
        <v>26.7</v>
      </c>
      <c r="N92" s="24"/>
      <c r="P92" s="78">
        <f t="shared" si="17"/>
        <v>11.139239999999999</v>
      </c>
      <c r="Q92" s="78">
        <f t="shared" si="18"/>
        <v>6.2291099999999995</v>
      </c>
      <c r="R92" s="78">
        <f t="shared" si="19"/>
        <v>8.0340299999999996</v>
      </c>
      <c r="S92" s="78">
        <f t="shared" si="20"/>
        <v>1.29762</v>
      </c>
      <c r="T92" s="78">
        <f t="shared" si="26"/>
        <v>26.7</v>
      </c>
    </row>
    <row r="93" spans="1:20">
      <c r="A93" s="8" t="s">
        <v>135</v>
      </c>
      <c r="B93" s="220">
        <v>26.7</v>
      </c>
      <c r="C93" s="220">
        <v>26.7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11.139239999999999</v>
      </c>
      <c r="J93" s="23">
        <f t="shared" si="22"/>
        <v>6.2291099999999995</v>
      </c>
      <c r="K93" s="23">
        <f t="shared" si="23"/>
        <v>8.0340299999999996</v>
      </c>
      <c r="L93" s="23">
        <f t="shared" si="24"/>
        <v>1.29762</v>
      </c>
      <c r="M93" s="204">
        <f t="shared" si="25"/>
        <v>26.7</v>
      </c>
      <c r="N93" s="24"/>
      <c r="P93" s="78">
        <f t="shared" si="17"/>
        <v>11.139239999999999</v>
      </c>
      <c r="Q93" s="78">
        <f t="shared" si="18"/>
        <v>6.2291099999999995</v>
      </c>
      <c r="R93" s="78">
        <f t="shared" si="19"/>
        <v>8.0340299999999996</v>
      </c>
      <c r="S93" s="78">
        <f t="shared" si="20"/>
        <v>1.29762</v>
      </c>
      <c r="T93" s="78">
        <f t="shared" si="26"/>
        <v>26.7</v>
      </c>
    </row>
    <row r="94" spans="1:20">
      <c r="A94" s="8" t="s">
        <v>136</v>
      </c>
      <c r="B94" s="220">
        <v>26.7</v>
      </c>
      <c r="C94" s="220">
        <v>26.7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11.139239999999999</v>
      </c>
      <c r="J94" s="23">
        <f t="shared" si="22"/>
        <v>6.2291099999999995</v>
      </c>
      <c r="K94" s="23">
        <f t="shared" si="23"/>
        <v>8.0340299999999996</v>
      </c>
      <c r="L94" s="23">
        <f t="shared" si="24"/>
        <v>1.29762</v>
      </c>
      <c r="M94" s="204">
        <f t="shared" si="25"/>
        <v>26.7</v>
      </c>
      <c r="N94" s="24"/>
      <c r="P94" s="78">
        <f t="shared" si="17"/>
        <v>11.139239999999999</v>
      </c>
      <c r="Q94" s="78">
        <f t="shared" si="18"/>
        <v>6.2291099999999995</v>
      </c>
      <c r="R94" s="78">
        <f t="shared" si="19"/>
        <v>8.0340299999999996</v>
      </c>
      <c r="S94" s="78">
        <f t="shared" si="20"/>
        <v>1.29762</v>
      </c>
      <c r="T94" s="78">
        <f t="shared" si="26"/>
        <v>26.7</v>
      </c>
    </row>
    <row r="95" spans="1:20">
      <c r="A95" s="8" t="s">
        <v>137</v>
      </c>
      <c r="B95" s="220">
        <v>26.7</v>
      </c>
      <c r="C95" s="220">
        <v>26.7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11.139239999999999</v>
      </c>
      <c r="J95" s="23">
        <f t="shared" si="22"/>
        <v>6.2291099999999995</v>
      </c>
      <c r="K95" s="23">
        <f t="shared" si="23"/>
        <v>8.0340299999999996</v>
      </c>
      <c r="L95" s="23">
        <f t="shared" si="24"/>
        <v>1.29762</v>
      </c>
      <c r="M95" s="204">
        <f t="shared" si="25"/>
        <v>26.7</v>
      </c>
      <c r="N95" s="24"/>
      <c r="P95" s="78">
        <f t="shared" si="17"/>
        <v>11.139239999999999</v>
      </c>
      <c r="Q95" s="78">
        <f t="shared" si="18"/>
        <v>6.2291099999999995</v>
      </c>
      <c r="R95" s="78">
        <f t="shared" si="19"/>
        <v>8.0340299999999996</v>
      </c>
      <c r="S95" s="78">
        <f t="shared" si="20"/>
        <v>1.29762</v>
      </c>
      <c r="T95" s="78">
        <f t="shared" si="26"/>
        <v>26.7</v>
      </c>
    </row>
    <row r="96" spans="1:20">
      <c r="A96" s="8" t="s">
        <v>138</v>
      </c>
      <c r="B96" s="220">
        <v>26.7</v>
      </c>
      <c r="C96" s="220">
        <v>26.7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11.139239999999999</v>
      </c>
      <c r="J96" s="23">
        <f t="shared" si="22"/>
        <v>6.2291099999999995</v>
      </c>
      <c r="K96" s="23">
        <f t="shared" si="23"/>
        <v>8.0340299999999996</v>
      </c>
      <c r="L96" s="23">
        <f t="shared" si="24"/>
        <v>1.29762</v>
      </c>
      <c r="M96" s="204">
        <f t="shared" si="25"/>
        <v>26.7</v>
      </c>
      <c r="N96" s="24"/>
      <c r="P96" s="78">
        <f t="shared" si="17"/>
        <v>11.139239999999999</v>
      </c>
      <c r="Q96" s="78">
        <f t="shared" si="18"/>
        <v>6.2291099999999995</v>
      </c>
      <c r="R96" s="78">
        <f t="shared" si="19"/>
        <v>8.0340299999999996</v>
      </c>
      <c r="S96" s="78">
        <f t="shared" si="20"/>
        <v>1.29762</v>
      </c>
      <c r="T96" s="78">
        <f t="shared" si="26"/>
        <v>26.7</v>
      </c>
    </row>
    <row r="97" spans="1:23">
      <c r="A97" s="8" t="s">
        <v>139</v>
      </c>
      <c r="B97" s="220">
        <v>26.7</v>
      </c>
      <c r="C97" s="220">
        <v>26.7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11.139239999999999</v>
      </c>
      <c r="J97" s="23">
        <f t="shared" si="22"/>
        <v>6.2291099999999995</v>
      </c>
      <c r="K97" s="23">
        <f t="shared" si="23"/>
        <v>8.0340299999999996</v>
      </c>
      <c r="L97" s="23">
        <f t="shared" si="24"/>
        <v>1.29762</v>
      </c>
      <c r="M97" s="204">
        <f t="shared" si="25"/>
        <v>26.7</v>
      </c>
      <c r="N97" s="24"/>
      <c r="P97" s="78">
        <f t="shared" si="17"/>
        <v>11.139239999999999</v>
      </c>
      <c r="Q97" s="78">
        <f t="shared" si="18"/>
        <v>6.2291099999999995</v>
      </c>
      <c r="R97" s="78">
        <f t="shared" si="19"/>
        <v>8.0340299999999996</v>
      </c>
      <c r="S97" s="78">
        <f t="shared" si="20"/>
        <v>1.29762</v>
      </c>
      <c r="T97" s="78">
        <f t="shared" si="26"/>
        <v>26.7</v>
      </c>
    </row>
    <row r="98" spans="1:23" ht="15.75" thickBot="1">
      <c r="A98" s="8" t="s">
        <v>140</v>
      </c>
      <c r="B98" s="220">
        <v>26.7</v>
      </c>
      <c r="C98" s="220">
        <v>26.7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11.139239999999999</v>
      </c>
      <c r="J98" s="23">
        <f t="shared" si="22"/>
        <v>6.2291099999999995</v>
      </c>
      <c r="K98" s="23">
        <f t="shared" si="23"/>
        <v>8.0340299999999996</v>
      </c>
      <c r="L98" s="23">
        <f t="shared" si="24"/>
        <v>1.29762</v>
      </c>
      <c r="M98" s="204">
        <f t="shared" si="25"/>
        <v>26.7</v>
      </c>
      <c r="N98" s="24"/>
      <c r="P98" s="78">
        <f t="shared" si="17"/>
        <v>11.139239999999999</v>
      </c>
      <c r="Q98" s="78">
        <f t="shared" si="18"/>
        <v>6.2291099999999995</v>
      </c>
      <c r="R98" s="78">
        <f t="shared" si="19"/>
        <v>8.0340299999999996</v>
      </c>
      <c r="S98" s="78">
        <f t="shared" si="20"/>
        <v>1.29762</v>
      </c>
      <c r="T98" s="78">
        <f t="shared" si="26"/>
        <v>26.7</v>
      </c>
    </row>
    <row r="99" spans="1:23" ht="15.75" thickBot="1">
      <c r="A99" s="8" t="s">
        <v>175</v>
      </c>
      <c r="B99" s="22">
        <f t="shared" ref="B99:H99" si="27">SUM(B3:B98)/4000</f>
        <v>0.6407999999999997</v>
      </c>
      <c r="C99" s="22">
        <f t="shared" si="27"/>
        <v>0.6407999999999997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0.26734175999999948</v>
      </c>
      <c r="J99" s="205">
        <f t="shared" ref="J99:M99" si="28">SUM(J3:J98)/4000</f>
        <v>0.14949863999999985</v>
      </c>
      <c r="K99" s="205">
        <f t="shared" si="28"/>
        <v>0.19281672000000002</v>
      </c>
      <c r="L99" s="205">
        <f t="shared" si="28"/>
        <v>3.1142879999999949E-2</v>
      </c>
      <c r="M99" s="206">
        <f t="shared" si="28"/>
        <v>0.6407999999999997</v>
      </c>
      <c r="N99" s="25"/>
      <c r="P99" s="78">
        <f>SUM(P3:P98)/4000</f>
        <v>0.26734175999999948</v>
      </c>
      <c r="Q99" s="78">
        <f t="shared" ref="Q99:S99" si="29">SUM(Q3:Q98)/4000</f>
        <v>0.14949863999999985</v>
      </c>
      <c r="R99" s="78">
        <f t="shared" si="29"/>
        <v>0.19281672000000002</v>
      </c>
      <c r="S99" s="78">
        <f t="shared" si="29"/>
        <v>3.1142879999999949E-2</v>
      </c>
      <c r="T99" s="78">
        <f t="shared" si="26"/>
        <v>0.64079999999999937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1.76</v>
      </c>
      <c r="N3" s="113">
        <v>0</v>
      </c>
      <c r="O3" s="95">
        <v>-5</v>
      </c>
      <c r="P3" s="95">
        <v>0</v>
      </c>
      <c r="Q3" s="95">
        <v>-20</v>
      </c>
      <c r="R3" s="95">
        <v>0</v>
      </c>
      <c r="S3" s="114">
        <v>0</v>
      </c>
      <c r="U3" s="115">
        <v>-25</v>
      </c>
      <c r="V3" s="116">
        <v>1.76</v>
      </c>
      <c r="W3">
        <v>0</v>
      </c>
      <c r="X3">
        <v>-5</v>
      </c>
      <c r="Y3">
        <v>-20</v>
      </c>
      <c r="Z3">
        <v>1.76</v>
      </c>
      <c r="AA3">
        <v>0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-35</v>
      </c>
      <c r="P4" s="88">
        <v>0</v>
      </c>
      <c r="Q4" s="88">
        <v>-20</v>
      </c>
      <c r="R4" s="88">
        <v>0</v>
      </c>
      <c r="S4" s="116">
        <v>0</v>
      </c>
      <c r="U4" s="115">
        <v>-55</v>
      </c>
      <c r="V4" s="116">
        <v>0</v>
      </c>
      <c r="W4">
        <v>0</v>
      </c>
      <c r="X4">
        <v>-35</v>
      </c>
      <c r="Y4">
        <v>-20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-75</v>
      </c>
      <c r="P5" s="88">
        <v>0</v>
      </c>
      <c r="Q5" s="88">
        <v>-20</v>
      </c>
      <c r="R5" s="88">
        <v>0</v>
      </c>
      <c r="S5" s="116">
        <v>0</v>
      </c>
      <c r="U5" s="115">
        <v>-95</v>
      </c>
      <c r="V5" s="116">
        <v>0</v>
      </c>
      <c r="W5">
        <v>0</v>
      </c>
      <c r="X5">
        <v>-75</v>
      </c>
      <c r="Y5">
        <v>-20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-105</v>
      </c>
      <c r="P6" s="88">
        <v>-28</v>
      </c>
      <c r="Q6" s="88">
        <v>-20</v>
      </c>
      <c r="R6" s="88">
        <v>0</v>
      </c>
      <c r="S6" s="116">
        <v>0</v>
      </c>
      <c r="U6" s="115">
        <v>-153</v>
      </c>
      <c r="V6" s="116">
        <v>0</v>
      </c>
      <c r="W6">
        <v>0</v>
      </c>
      <c r="X6">
        <v>-105</v>
      </c>
      <c r="Y6">
        <v>-20</v>
      </c>
      <c r="Z6">
        <v>0</v>
      </c>
      <c r="AA6">
        <v>-28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-140</v>
      </c>
      <c r="P7" s="88">
        <v>-68</v>
      </c>
      <c r="Q7" s="88">
        <v>-30</v>
      </c>
      <c r="R7" s="88">
        <v>0</v>
      </c>
      <c r="S7" s="116">
        <v>0</v>
      </c>
      <c r="U7" s="115">
        <v>-238</v>
      </c>
      <c r="V7" s="116">
        <v>0</v>
      </c>
      <c r="W7">
        <v>0</v>
      </c>
      <c r="X7">
        <v>-140</v>
      </c>
      <c r="Y7">
        <v>-30</v>
      </c>
      <c r="Z7">
        <v>0</v>
      </c>
      <c r="AA7">
        <v>-68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-165</v>
      </c>
      <c r="P8" s="88">
        <v>-96</v>
      </c>
      <c r="Q8" s="88">
        <v>-30</v>
      </c>
      <c r="R8" s="88">
        <v>0</v>
      </c>
      <c r="S8" s="116">
        <v>0</v>
      </c>
      <c r="U8" s="115">
        <v>-291</v>
      </c>
      <c r="V8" s="116">
        <v>0</v>
      </c>
      <c r="W8">
        <v>0</v>
      </c>
      <c r="X8">
        <v>-165</v>
      </c>
      <c r="Y8">
        <v>-30</v>
      </c>
      <c r="Z8">
        <v>0</v>
      </c>
      <c r="AA8">
        <v>-96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-175</v>
      </c>
      <c r="P9" s="88">
        <v>-116</v>
      </c>
      <c r="Q9" s="88">
        <v>-30</v>
      </c>
      <c r="R9" s="88">
        <v>0</v>
      </c>
      <c r="S9" s="116">
        <v>0</v>
      </c>
      <c r="U9" s="115">
        <v>-321</v>
      </c>
      <c r="V9" s="116">
        <v>0</v>
      </c>
      <c r="W9">
        <v>0</v>
      </c>
      <c r="X9">
        <v>-175</v>
      </c>
      <c r="Y9">
        <v>-30</v>
      </c>
      <c r="Z9">
        <v>0</v>
      </c>
      <c r="AA9">
        <v>-116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-185</v>
      </c>
      <c r="P10" s="88">
        <v>-136</v>
      </c>
      <c r="Q10" s="88">
        <v>-30</v>
      </c>
      <c r="R10" s="88">
        <v>0</v>
      </c>
      <c r="S10" s="116">
        <v>0</v>
      </c>
      <c r="U10" s="115">
        <v>-351</v>
      </c>
      <c r="V10" s="116">
        <v>0</v>
      </c>
      <c r="W10">
        <v>0</v>
      </c>
      <c r="X10">
        <v>-185</v>
      </c>
      <c r="Y10">
        <v>-30</v>
      </c>
      <c r="Z10">
        <v>0</v>
      </c>
      <c r="AA10">
        <v>-136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-230</v>
      </c>
      <c r="P11" s="88">
        <v>-155</v>
      </c>
      <c r="Q11" s="88">
        <v>-30</v>
      </c>
      <c r="R11" s="88">
        <v>0</v>
      </c>
      <c r="S11" s="116">
        <v>0</v>
      </c>
      <c r="U11" s="115">
        <v>-415</v>
      </c>
      <c r="V11" s="116">
        <v>0</v>
      </c>
      <c r="W11">
        <v>0</v>
      </c>
      <c r="X11">
        <v>-230</v>
      </c>
      <c r="Y11">
        <v>-30</v>
      </c>
      <c r="Z11">
        <v>0</v>
      </c>
      <c r="AA11">
        <v>-155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-204</v>
      </c>
      <c r="P12" s="88">
        <v>-174</v>
      </c>
      <c r="Q12" s="88">
        <v>-30</v>
      </c>
      <c r="R12" s="88">
        <v>0</v>
      </c>
      <c r="S12" s="116">
        <v>0</v>
      </c>
      <c r="U12" s="115">
        <v>-408</v>
      </c>
      <c r="V12" s="116">
        <v>0</v>
      </c>
      <c r="W12">
        <v>0</v>
      </c>
      <c r="X12">
        <v>-204</v>
      </c>
      <c r="Y12">
        <v>-30</v>
      </c>
      <c r="Z12">
        <v>0</v>
      </c>
      <c r="AA12">
        <v>-174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-214</v>
      </c>
      <c r="P13" s="88">
        <v>-194</v>
      </c>
      <c r="Q13" s="88">
        <v>-30</v>
      </c>
      <c r="R13" s="88">
        <v>0</v>
      </c>
      <c r="S13" s="116">
        <v>0</v>
      </c>
      <c r="U13" s="115">
        <v>-438</v>
      </c>
      <c r="V13" s="116">
        <v>0</v>
      </c>
      <c r="W13">
        <v>0</v>
      </c>
      <c r="X13">
        <v>-214</v>
      </c>
      <c r="Y13">
        <v>-30</v>
      </c>
      <c r="Z13">
        <v>0</v>
      </c>
      <c r="AA13">
        <v>-194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-224</v>
      </c>
      <c r="P14" s="88">
        <v>-215</v>
      </c>
      <c r="Q14" s="88">
        <v>-30</v>
      </c>
      <c r="R14" s="88">
        <v>0</v>
      </c>
      <c r="S14" s="116">
        <v>0</v>
      </c>
      <c r="U14" s="115">
        <v>-469</v>
      </c>
      <c r="V14" s="116">
        <v>0</v>
      </c>
      <c r="W14">
        <v>0</v>
      </c>
      <c r="X14">
        <v>-224</v>
      </c>
      <c r="Y14">
        <v>-30</v>
      </c>
      <c r="Z14">
        <v>0</v>
      </c>
      <c r="AA14">
        <v>-215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-209</v>
      </c>
      <c r="P15" s="88">
        <v>-235</v>
      </c>
      <c r="Q15" s="88">
        <v>-30</v>
      </c>
      <c r="R15" s="88">
        <v>0</v>
      </c>
      <c r="S15" s="116">
        <v>0</v>
      </c>
      <c r="U15" s="115">
        <v>-474</v>
      </c>
      <c r="V15" s="116">
        <v>0</v>
      </c>
      <c r="W15">
        <v>0</v>
      </c>
      <c r="X15">
        <v>-209</v>
      </c>
      <c r="Y15">
        <v>-30</v>
      </c>
      <c r="Z15">
        <v>0</v>
      </c>
      <c r="AA15">
        <v>-235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-224</v>
      </c>
      <c r="P16" s="88">
        <v>-150.1</v>
      </c>
      <c r="Q16" s="88">
        <v>-30</v>
      </c>
      <c r="R16" s="88">
        <v>0</v>
      </c>
      <c r="S16" s="116">
        <v>0</v>
      </c>
      <c r="U16" s="115">
        <v>-404.1</v>
      </c>
      <c r="V16" s="116">
        <v>0</v>
      </c>
      <c r="W16">
        <v>0</v>
      </c>
      <c r="X16">
        <v>-224</v>
      </c>
      <c r="Y16">
        <v>-30</v>
      </c>
      <c r="Z16">
        <v>0</v>
      </c>
      <c r="AA16">
        <v>-150.1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-234</v>
      </c>
      <c r="P17" s="88">
        <v>-120</v>
      </c>
      <c r="Q17" s="88">
        <v>-30</v>
      </c>
      <c r="R17" s="88">
        <v>0</v>
      </c>
      <c r="S17" s="116">
        <v>0</v>
      </c>
      <c r="U17" s="115">
        <v>-384</v>
      </c>
      <c r="V17" s="116">
        <v>0</v>
      </c>
      <c r="W17">
        <v>0</v>
      </c>
      <c r="X17">
        <v>-234</v>
      </c>
      <c r="Y17">
        <v>-30</v>
      </c>
      <c r="Z17">
        <v>0</v>
      </c>
      <c r="AA17">
        <v>-120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-235.4</v>
      </c>
      <c r="P18" s="88">
        <v>-133</v>
      </c>
      <c r="Q18" s="88">
        <v>-30</v>
      </c>
      <c r="R18" s="88">
        <v>0</v>
      </c>
      <c r="S18" s="116">
        <v>0</v>
      </c>
      <c r="U18" s="115">
        <v>-398.4</v>
      </c>
      <c r="V18" s="116">
        <v>0</v>
      </c>
      <c r="W18">
        <v>0</v>
      </c>
      <c r="X18">
        <v>-235.4</v>
      </c>
      <c r="Y18">
        <v>-30</v>
      </c>
      <c r="Z18">
        <v>0</v>
      </c>
      <c r="AA18">
        <v>-133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-234</v>
      </c>
      <c r="P19" s="88">
        <v>-153</v>
      </c>
      <c r="Q19" s="88">
        <v>-30</v>
      </c>
      <c r="R19" s="88">
        <v>0</v>
      </c>
      <c r="S19" s="116">
        <v>0</v>
      </c>
      <c r="U19" s="115">
        <v>-417</v>
      </c>
      <c r="V19" s="116">
        <v>0</v>
      </c>
      <c r="W19">
        <v>0</v>
      </c>
      <c r="X19">
        <v>-234</v>
      </c>
      <c r="Y19">
        <v>-30</v>
      </c>
      <c r="Z19">
        <v>0</v>
      </c>
      <c r="AA19">
        <v>-153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-249</v>
      </c>
      <c r="P20" s="88">
        <v>-162</v>
      </c>
      <c r="Q20" s="88">
        <v>-30</v>
      </c>
      <c r="R20" s="88">
        <v>0</v>
      </c>
      <c r="S20" s="116">
        <v>0</v>
      </c>
      <c r="U20" s="115">
        <v>-441</v>
      </c>
      <c r="V20" s="116">
        <v>0</v>
      </c>
      <c r="W20">
        <v>0</v>
      </c>
      <c r="X20">
        <v>-249</v>
      </c>
      <c r="Y20">
        <v>-30</v>
      </c>
      <c r="Z20">
        <v>0</v>
      </c>
      <c r="AA20">
        <v>-162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-274</v>
      </c>
      <c r="P21" s="88">
        <v>-323</v>
      </c>
      <c r="Q21" s="88">
        <v>-30</v>
      </c>
      <c r="R21" s="88">
        <v>0</v>
      </c>
      <c r="S21" s="116">
        <v>0</v>
      </c>
      <c r="U21" s="115">
        <v>-627</v>
      </c>
      <c r="V21" s="116">
        <v>0</v>
      </c>
      <c r="W21">
        <v>0</v>
      </c>
      <c r="X21">
        <v>-274</v>
      </c>
      <c r="Y21">
        <v>-30</v>
      </c>
      <c r="Z21">
        <v>0</v>
      </c>
      <c r="AA21">
        <v>-323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-284</v>
      </c>
      <c r="P22" s="88">
        <v>-335</v>
      </c>
      <c r="Q22" s="88">
        <v>-30</v>
      </c>
      <c r="R22" s="88">
        <v>0</v>
      </c>
      <c r="S22" s="116">
        <v>0</v>
      </c>
      <c r="U22" s="115">
        <v>-649</v>
      </c>
      <c r="V22" s="116">
        <v>0</v>
      </c>
      <c r="W22">
        <v>0</v>
      </c>
      <c r="X22">
        <v>-284</v>
      </c>
      <c r="Y22">
        <v>-30</v>
      </c>
      <c r="Z22">
        <v>0</v>
      </c>
      <c r="AA22">
        <v>-335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-214</v>
      </c>
      <c r="P23" s="88">
        <v>-359</v>
      </c>
      <c r="Q23" s="88">
        <v>-30</v>
      </c>
      <c r="R23" s="88">
        <v>0</v>
      </c>
      <c r="S23" s="116">
        <v>0</v>
      </c>
      <c r="U23" s="115">
        <v>-603</v>
      </c>
      <c r="V23" s="116">
        <v>0</v>
      </c>
      <c r="W23">
        <v>0</v>
      </c>
      <c r="X23">
        <v>-214</v>
      </c>
      <c r="Y23">
        <v>-30</v>
      </c>
      <c r="Z23">
        <v>0</v>
      </c>
      <c r="AA23">
        <v>-359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-250</v>
      </c>
      <c r="P24" s="88">
        <v>-371</v>
      </c>
      <c r="Q24" s="88">
        <v>-30</v>
      </c>
      <c r="R24" s="88">
        <v>0</v>
      </c>
      <c r="S24" s="116">
        <v>0</v>
      </c>
      <c r="U24" s="115">
        <v>-651</v>
      </c>
      <c r="V24" s="116">
        <v>0</v>
      </c>
      <c r="W24">
        <v>0</v>
      </c>
      <c r="X24">
        <v>-250</v>
      </c>
      <c r="Y24">
        <v>-30</v>
      </c>
      <c r="Z24">
        <v>0</v>
      </c>
      <c r="AA24">
        <v>-371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-250</v>
      </c>
      <c r="P25" s="88">
        <v>-383</v>
      </c>
      <c r="Q25" s="88">
        <v>-30</v>
      </c>
      <c r="R25" s="88">
        <v>0</v>
      </c>
      <c r="S25" s="116">
        <v>0</v>
      </c>
      <c r="U25" s="115">
        <v>-663</v>
      </c>
      <c r="V25" s="116">
        <v>0</v>
      </c>
      <c r="W25">
        <v>0</v>
      </c>
      <c r="X25">
        <v>-250</v>
      </c>
      <c r="Y25">
        <v>-30</v>
      </c>
      <c r="Z25">
        <v>0</v>
      </c>
      <c r="AA25">
        <v>-383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-255</v>
      </c>
      <c r="P26" s="88">
        <v>-394</v>
      </c>
      <c r="Q26" s="88">
        <v>-30</v>
      </c>
      <c r="R26" s="88">
        <v>0</v>
      </c>
      <c r="S26" s="116">
        <v>0</v>
      </c>
      <c r="U26" s="115">
        <v>-679</v>
      </c>
      <c r="V26" s="116">
        <v>0</v>
      </c>
      <c r="W26">
        <v>0</v>
      </c>
      <c r="X26">
        <v>-255</v>
      </c>
      <c r="Y26">
        <v>-30</v>
      </c>
      <c r="Z26">
        <v>0</v>
      </c>
      <c r="AA26">
        <v>-394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-199</v>
      </c>
      <c r="P27" s="88">
        <v>-258</v>
      </c>
      <c r="Q27" s="88">
        <v>-30</v>
      </c>
      <c r="R27" s="88">
        <v>0</v>
      </c>
      <c r="S27" s="116">
        <v>0</v>
      </c>
      <c r="U27" s="115">
        <v>-487</v>
      </c>
      <c r="V27" s="116">
        <v>0</v>
      </c>
      <c r="W27">
        <v>0</v>
      </c>
      <c r="X27">
        <v>-199</v>
      </c>
      <c r="Y27">
        <v>-30</v>
      </c>
      <c r="Z27">
        <v>0</v>
      </c>
      <c r="AA27">
        <v>-258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-169</v>
      </c>
      <c r="P28" s="88">
        <v>-275</v>
      </c>
      <c r="Q28" s="88">
        <v>-30</v>
      </c>
      <c r="R28" s="88">
        <v>0</v>
      </c>
      <c r="S28" s="116">
        <v>0</v>
      </c>
      <c r="U28" s="115">
        <v>-474</v>
      </c>
      <c r="V28" s="116">
        <v>0</v>
      </c>
      <c r="W28">
        <v>0</v>
      </c>
      <c r="X28">
        <v>-169</v>
      </c>
      <c r="Y28">
        <v>-30</v>
      </c>
      <c r="Z28">
        <v>0</v>
      </c>
      <c r="AA28">
        <v>-275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-139</v>
      </c>
      <c r="P29" s="88">
        <v>-276</v>
      </c>
      <c r="Q29" s="88">
        <v>-30</v>
      </c>
      <c r="R29" s="88">
        <v>0</v>
      </c>
      <c r="S29" s="116">
        <v>0</v>
      </c>
      <c r="U29" s="115">
        <v>-445</v>
      </c>
      <c r="V29" s="116">
        <v>0</v>
      </c>
      <c r="W29">
        <v>0</v>
      </c>
      <c r="X29">
        <v>-139</v>
      </c>
      <c r="Y29">
        <v>-30</v>
      </c>
      <c r="Z29">
        <v>0</v>
      </c>
      <c r="AA29">
        <v>-276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-94</v>
      </c>
      <c r="P30" s="88">
        <v>-162</v>
      </c>
      <c r="Q30" s="88">
        <v>-30</v>
      </c>
      <c r="R30" s="88">
        <v>0</v>
      </c>
      <c r="S30" s="116">
        <v>0</v>
      </c>
      <c r="U30" s="115">
        <v>-286</v>
      </c>
      <c r="V30" s="116">
        <v>0</v>
      </c>
      <c r="W30">
        <v>0</v>
      </c>
      <c r="X30">
        <v>-94</v>
      </c>
      <c r="Y30">
        <v>-30</v>
      </c>
      <c r="Z30">
        <v>0</v>
      </c>
      <c r="AA30">
        <v>-162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-40</v>
      </c>
      <c r="P31" s="88">
        <v>-50</v>
      </c>
      <c r="Q31" s="88">
        <v>-10</v>
      </c>
      <c r="R31" s="88">
        <v>0</v>
      </c>
      <c r="S31" s="116">
        <v>0</v>
      </c>
      <c r="U31" s="115">
        <v>-100</v>
      </c>
      <c r="V31" s="116">
        <v>0</v>
      </c>
      <c r="W31">
        <v>0</v>
      </c>
      <c r="X31">
        <v>-40</v>
      </c>
      <c r="Y31">
        <v>-10</v>
      </c>
      <c r="Z31">
        <v>0</v>
      </c>
      <c r="AA31">
        <v>-50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</v>
      </c>
      <c r="O32" s="88">
        <v>-50</v>
      </c>
      <c r="P32" s="88">
        <v>-187</v>
      </c>
      <c r="Q32" s="88">
        <v>-10</v>
      </c>
      <c r="R32" s="88">
        <v>0</v>
      </c>
      <c r="S32" s="116">
        <v>0</v>
      </c>
      <c r="U32" s="115">
        <v>-261</v>
      </c>
      <c r="V32" s="116">
        <v>0</v>
      </c>
      <c r="W32">
        <v>-14</v>
      </c>
      <c r="X32">
        <v>-50</v>
      </c>
      <c r="Y32">
        <v>-10</v>
      </c>
      <c r="Z32">
        <v>0</v>
      </c>
      <c r="AA32">
        <v>-187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-48</v>
      </c>
      <c r="O33" s="88">
        <v>-70</v>
      </c>
      <c r="P33" s="88">
        <v>-200</v>
      </c>
      <c r="Q33" s="88">
        <v>-10</v>
      </c>
      <c r="R33" s="88">
        <v>0</v>
      </c>
      <c r="S33" s="116">
        <v>0</v>
      </c>
      <c r="U33" s="115">
        <v>-328</v>
      </c>
      <c r="V33" s="116">
        <v>0</v>
      </c>
      <c r="W33">
        <v>-48</v>
      </c>
      <c r="X33">
        <v>-70</v>
      </c>
      <c r="Y33">
        <v>-10</v>
      </c>
      <c r="Z33">
        <v>0</v>
      </c>
      <c r="AA33">
        <v>-200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-69</v>
      </c>
      <c r="O34" s="88">
        <v>-90</v>
      </c>
      <c r="P34" s="88">
        <v>-210</v>
      </c>
      <c r="Q34" s="88">
        <v>0</v>
      </c>
      <c r="R34" s="88">
        <v>0</v>
      </c>
      <c r="S34" s="116">
        <v>0</v>
      </c>
      <c r="U34" s="115">
        <v>-369</v>
      </c>
      <c r="V34" s="116">
        <v>0</v>
      </c>
      <c r="W34">
        <v>-69</v>
      </c>
      <c r="X34">
        <v>-90</v>
      </c>
      <c r="Y34">
        <v>0</v>
      </c>
      <c r="Z34">
        <v>0</v>
      </c>
      <c r="AA34">
        <v>-210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-90</v>
      </c>
      <c r="O35" s="88">
        <v>-100</v>
      </c>
      <c r="P35" s="88">
        <v>-93</v>
      </c>
      <c r="Q35" s="88">
        <v>0</v>
      </c>
      <c r="R35" s="88">
        <v>0</v>
      </c>
      <c r="S35" s="116">
        <v>0</v>
      </c>
      <c r="U35" s="115">
        <v>-283</v>
      </c>
      <c r="V35" s="116">
        <v>0</v>
      </c>
      <c r="W35">
        <v>-90</v>
      </c>
      <c r="X35">
        <v>-100</v>
      </c>
      <c r="Y35">
        <v>0</v>
      </c>
      <c r="Z35">
        <v>0</v>
      </c>
      <c r="AA35">
        <v>-93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-111</v>
      </c>
      <c r="O36" s="88">
        <v>-115</v>
      </c>
      <c r="P36" s="88">
        <v>-99</v>
      </c>
      <c r="Q36" s="88">
        <v>0</v>
      </c>
      <c r="R36" s="88">
        <v>0</v>
      </c>
      <c r="S36" s="116">
        <v>0</v>
      </c>
      <c r="U36" s="115">
        <v>-325</v>
      </c>
      <c r="V36" s="116">
        <v>0</v>
      </c>
      <c r="W36">
        <v>-111</v>
      </c>
      <c r="X36">
        <v>-115</v>
      </c>
      <c r="Y36">
        <v>0</v>
      </c>
      <c r="Z36">
        <v>0</v>
      </c>
      <c r="AA36">
        <v>-99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-123</v>
      </c>
      <c r="O37" s="88">
        <v>-140</v>
      </c>
      <c r="P37" s="88">
        <v>-100</v>
      </c>
      <c r="Q37" s="88">
        <v>0</v>
      </c>
      <c r="R37" s="88">
        <v>0</v>
      </c>
      <c r="S37" s="116">
        <v>0</v>
      </c>
      <c r="U37" s="115">
        <v>-363</v>
      </c>
      <c r="V37" s="116">
        <v>0</v>
      </c>
      <c r="W37">
        <v>-123</v>
      </c>
      <c r="X37">
        <v>-140</v>
      </c>
      <c r="Y37">
        <v>0</v>
      </c>
      <c r="Z37">
        <v>0</v>
      </c>
      <c r="AA37">
        <v>-100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-128</v>
      </c>
      <c r="O38" s="88">
        <v>-150</v>
      </c>
      <c r="P38" s="88">
        <v>-91</v>
      </c>
      <c r="Q38" s="88">
        <v>0</v>
      </c>
      <c r="R38" s="88">
        <v>0</v>
      </c>
      <c r="S38" s="116">
        <v>0</v>
      </c>
      <c r="U38" s="115">
        <v>-369</v>
      </c>
      <c r="V38" s="116">
        <v>0</v>
      </c>
      <c r="W38">
        <v>-128</v>
      </c>
      <c r="X38">
        <v>-150</v>
      </c>
      <c r="Y38">
        <v>0</v>
      </c>
      <c r="Z38">
        <v>0</v>
      </c>
      <c r="AA38">
        <v>-91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-125</v>
      </c>
      <c r="O39" s="88">
        <v>-145</v>
      </c>
      <c r="P39" s="88">
        <v>-72</v>
      </c>
      <c r="Q39" s="88">
        <v>0</v>
      </c>
      <c r="R39" s="88">
        <v>0</v>
      </c>
      <c r="S39" s="116">
        <v>0</v>
      </c>
      <c r="U39" s="115">
        <v>-342</v>
      </c>
      <c r="V39" s="116">
        <v>0</v>
      </c>
      <c r="W39">
        <v>-125</v>
      </c>
      <c r="X39">
        <v>-145</v>
      </c>
      <c r="Y39">
        <v>0</v>
      </c>
      <c r="Z39">
        <v>0</v>
      </c>
      <c r="AA39">
        <v>-72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-115</v>
      </c>
      <c r="O40" s="88">
        <v>-135</v>
      </c>
      <c r="P40" s="88">
        <v>-40</v>
      </c>
      <c r="Q40" s="88">
        <v>0</v>
      </c>
      <c r="R40" s="88">
        <v>0</v>
      </c>
      <c r="S40" s="116">
        <v>0</v>
      </c>
      <c r="U40" s="115">
        <v>-290</v>
      </c>
      <c r="V40" s="116">
        <v>0</v>
      </c>
      <c r="W40">
        <v>-115</v>
      </c>
      <c r="X40">
        <v>-135</v>
      </c>
      <c r="Y40">
        <v>0</v>
      </c>
      <c r="Z40">
        <v>0</v>
      </c>
      <c r="AA40">
        <v>-40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-113</v>
      </c>
      <c r="O41" s="88">
        <v>-125</v>
      </c>
      <c r="P41" s="88">
        <v>0</v>
      </c>
      <c r="Q41" s="88">
        <v>0</v>
      </c>
      <c r="R41" s="88">
        <v>0</v>
      </c>
      <c r="S41" s="116">
        <v>0</v>
      </c>
      <c r="U41" s="115">
        <v>-238</v>
      </c>
      <c r="V41" s="116">
        <v>0</v>
      </c>
      <c r="W41">
        <v>-113</v>
      </c>
      <c r="X41">
        <v>-125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-123</v>
      </c>
      <c r="O42" s="88">
        <v>-120</v>
      </c>
      <c r="P42" s="88">
        <v>0</v>
      </c>
      <c r="Q42" s="88">
        <v>0</v>
      </c>
      <c r="R42" s="88">
        <v>0</v>
      </c>
      <c r="S42" s="116">
        <v>0</v>
      </c>
      <c r="U42" s="115">
        <v>-243</v>
      </c>
      <c r="V42" s="116">
        <v>0</v>
      </c>
      <c r="W42">
        <v>-123</v>
      </c>
      <c r="X42">
        <v>-120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-151</v>
      </c>
      <c r="O43" s="88">
        <v>-110</v>
      </c>
      <c r="P43" s="88">
        <v>0</v>
      </c>
      <c r="Q43" s="88">
        <v>0</v>
      </c>
      <c r="R43" s="88">
        <v>0</v>
      </c>
      <c r="S43" s="116">
        <v>0</v>
      </c>
      <c r="U43" s="115">
        <v>-261</v>
      </c>
      <c r="V43" s="116">
        <v>0</v>
      </c>
      <c r="W43">
        <v>-151</v>
      </c>
      <c r="X43">
        <v>-110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-142</v>
      </c>
      <c r="O44" s="88">
        <v>-100</v>
      </c>
      <c r="P44" s="88">
        <v>0</v>
      </c>
      <c r="Q44" s="88">
        <v>0</v>
      </c>
      <c r="R44" s="88">
        <v>0</v>
      </c>
      <c r="S44" s="116">
        <v>0</v>
      </c>
      <c r="U44" s="115">
        <v>-242</v>
      </c>
      <c r="V44" s="116">
        <v>0</v>
      </c>
      <c r="W44">
        <v>-142</v>
      </c>
      <c r="X44">
        <v>-100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-139</v>
      </c>
      <c r="O45" s="88">
        <v>-90</v>
      </c>
      <c r="P45" s="88">
        <v>0</v>
      </c>
      <c r="Q45" s="88">
        <v>0</v>
      </c>
      <c r="R45" s="88">
        <v>0</v>
      </c>
      <c r="S45" s="116">
        <v>0</v>
      </c>
      <c r="U45" s="115">
        <v>-229</v>
      </c>
      <c r="V45" s="116">
        <v>0</v>
      </c>
      <c r="W45">
        <v>-139</v>
      </c>
      <c r="X45">
        <v>-90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-129</v>
      </c>
      <c r="O46" s="88">
        <v>-75</v>
      </c>
      <c r="P46" s="88">
        <v>0</v>
      </c>
      <c r="Q46" s="88">
        <v>0</v>
      </c>
      <c r="R46" s="88">
        <v>0</v>
      </c>
      <c r="S46" s="116">
        <v>0</v>
      </c>
      <c r="U46" s="115">
        <v>-204</v>
      </c>
      <c r="V46" s="116">
        <v>0</v>
      </c>
      <c r="W46">
        <v>-129</v>
      </c>
      <c r="X46">
        <v>-75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</v>
      </c>
      <c r="N47" s="115">
        <v>-122</v>
      </c>
      <c r="O47" s="88">
        <v>-65</v>
      </c>
      <c r="P47" s="88">
        <v>0</v>
      </c>
      <c r="Q47" s="88">
        <v>0</v>
      </c>
      <c r="R47" s="88">
        <v>0</v>
      </c>
      <c r="S47" s="116">
        <v>0</v>
      </c>
      <c r="U47" s="115">
        <v>-187</v>
      </c>
      <c r="V47" s="116">
        <v>3</v>
      </c>
      <c r="W47">
        <v>-122</v>
      </c>
      <c r="X47">
        <v>-65</v>
      </c>
      <c r="Y47">
        <v>0</v>
      </c>
      <c r="Z47">
        <v>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2.71</v>
      </c>
      <c r="N48" s="115">
        <v>-119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-179</v>
      </c>
      <c r="V48" s="116">
        <v>2.71</v>
      </c>
      <c r="W48">
        <v>-119</v>
      </c>
      <c r="X48">
        <v>-60</v>
      </c>
      <c r="Y48">
        <v>0</v>
      </c>
      <c r="Z48">
        <v>2.71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3.39</v>
      </c>
      <c r="N49" s="115">
        <v>-112</v>
      </c>
      <c r="O49" s="88">
        <v>-45</v>
      </c>
      <c r="P49" s="88">
        <v>0</v>
      </c>
      <c r="Q49" s="88">
        <v>0</v>
      </c>
      <c r="R49" s="88">
        <v>0</v>
      </c>
      <c r="S49" s="116">
        <v>0</v>
      </c>
      <c r="U49" s="115">
        <v>-157</v>
      </c>
      <c r="V49" s="116">
        <v>3.39</v>
      </c>
      <c r="W49">
        <v>-112</v>
      </c>
      <c r="X49">
        <v>-45</v>
      </c>
      <c r="Y49">
        <v>0</v>
      </c>
      <c r="Z49">
        <v>3.39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5.32</v>
      </c>
      <c r="N50" s="115">
        <v>-102</v>
      </c>
      <c r="O50" s="88">
        <v>-35</v>
      </c>
      <c r="P50" s="88">
        <v>0</v>
      </c>
      <c r="Q50" s="88">
        <v>0</v>
      </c>
      <c r="R50" s="88">
        <v>0</v>
      </c>
      <c r="S50" s="116">
        <v>0</v>
      </c>
      <c r="U50" s="115">
        <v>-137</v>
      </c>
      <c r="V50" s="116">
        <v>5.32</v>
      </c>
      <c r="W50">
        <v>-102</v>
      </c>
      <c r="X50">
        <v>-35</v>
      </c>
      <c r="Y50">
        <v>0</v>
      </c>
      <c r="Z50">
        <v>5.32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5.22</v>
      </c>
      <c r="N51" s="115">
        <v>-100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-120</v>
      </c>
      <c r="V51" s="116">
        <v>5.22</v>
      </c>
      <c r="W51">
        <v>-100</v>
      </c>
      <c r="X51">
        <v>-20</v>
      </c>
      <c r="Y51">
        <v>0</v>
      </c>
      <c r="Z51">
        <v>5.22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</v>
      </c>
      <c r="N52" s="115">
        <v>-100</v>
      </c>
      <c r="O52" s="88">
        <v>-33</v>
      </c>
      <c r="P52" s="88">
        <v>0</v>
      </c>
      <c r="Q52" s="88">
        <v>0</v>
      </c>
      <c r="R52" s="88">
        <v>0</v>
      </c>
      <c r="S52" s="116">
        <v>0</v>
      </c>
      <c r="U52" s="115">
        <v>-133</v>
      </c>
      <c r="V52" s="116">
        <v>6</v>
      </c>
      <c r="W52">
        <v>-100</v>
      </c>
      <c r="X52">
        <v>-33</v>
      </c>
      <c r="Y52">
        <v>0</v>
      </c>
      <c r="Z52">
        <v>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7.06</v>
      </c>
      <c r="N53" s="115">
        <v>-89</v>
      </c>
      <c r="O53" s="88">
        <v>-26</v>
      </c>
      <c r="P53" s="88">
        <v>0</v>
      </c>
      <c r="Q53" s="88">
        <v>0</v>
      </c>
      <c r="R53" s="88">
        <v>0</v>
      </c>
      <c r="S53" s="116">
        <v>0</v>
      </c>
      <c r="U53" s="115">
        <v>-115</v>
      </c>
      <c r="V53" s="116">
        <v>7.06</v>
      </c>
      <c r="W53">
        <v>-89</v>
      </c>
      <c r="X53">
        <v>-26</v>
      </c>
      <c r="Y53">
        <v>0</v>
      </c>
      <c r="Z53">
        <v>7.06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8.32</v>
      </c>
      <c r="N54" s="115">
        <v>-98</v>
      </c>
      <c r="O54" s="88">
        <v>-31</v>
      </c>
      <c r="P54" s="88">
        <v>0</v>
      </c>
      <c r="Q54" s="88">
        <v>0</v>
      </c>
      <c r="R54" s="88">
        <v>0</v>
      </c>
      <c r="S54" s="116">
        <v>0</v>
      </c>
      <c r="U54" s="115">
        <v>-129</v>
      </c>
      <c r="V54" s="116">
        <v>8.32</v>
      </c>
      <c r="W54">
        <v>-98</v>
      </c>
      <c r="X54">
        <v>-31</v>
      </c>
      <c r="Y54">
        <v>0</v>
      </c>
      <c r="Z54">
        <v>8.32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5.9</v>
      </c>
      <c r="N55" s="115">
        <v>-134</v>
      </c>
      <c r="O55" s="88">
        <v>-55</v>
      </c>
      <c r="P55" s="88">
        <v>0</v>
      </c>
      <c r="Q55" s="88">
        <v>0</v>
      </c>
      <c r="R55" s="88">
        <v>0</v>
      </c>
      <c r="S55" s="116">
        <v>0</v>
      </c>
      <c r="U55" s="115">
        <v>-189</v>
      </c>
      <c r="V55" s="116">
        <v>5.9</v>
      </c>
      <c r="W55">
        <v>-134</v>
      </c>
      <c r="X55">
        <v>-55</v>
      </c>
      <c r="Y55">
        <v>0</v>
      </c>
      <c r="Z55">
        <v>5.9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6.29</v>
      </c>
      <c r="N56" s="115">
        <v>-127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-172</v>
      </c>
      <c r="V56" s="116">
        <v>6.29</v>
      </c>
      <c r="W56">
        <v>-127</v>
      </c>
      <c r="X56">
        <v>-45</v>
      </c>
      <c r="Y56">
        <v>0</v>
      </c>
      <c r="Z56">
        <v>6.29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5.81</v>
      </c>
      <c r="N57" s="115">
        <v>-122</v>
      </c>
      <c r="O57" s="88">
        <v>-51</v>
      </c>
      <c r="P57" s="88">
        <v>0</v>
      </c>
      <c r="Q57" s="88">
        <v>0</v>
      </c>
      <c r="R57" s="88">
        <v>0</v>
      </c>
      <c r="S57" s="116">
        <v>0</v>
      </c>
      <c r="U57" s="115">
        <v>-173</v>
      </c>
      <c r="V57" s="116">
        <v>5.8</v>
      </c>
      <c r="W57">
        <v>-122</v>
      </c>
      <c r="X57">
        <v>-51</v>
      </c>
      <c r="Y57">
        <v>0</v>
      </c>
      <c r="Z57">
        <v>5.81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4.0599999999999996</v>
      </c>
      <c r="N58" s="115">
        <v>-100</v>
      </c>
      <c r="O58" s="88">
        <v>-69</v>
      </c>
      <c r="P58" s="88">
        <v>0</v>
      </c>
      <c r="Q58" s="88">
        <v>0</v>
      </c>
      <c r="R58" s="88">
        <v>0</v>
      </c>
      <c r="S58" s="116">
        <v>0</v>
      </c>
      <c r="U58" s="115">
        <v>-169</v>
      </c>
      <c r="V58" s="116">
        <v>4.0599999999999996</v>
      </c>
      <c r="W58">
        <v>-100</v>
      </c>
      <c r="X58">
        <v>-69</v>
      </c>
      <c r="Y58">
        <v>0</v>
      </c>
      <c r="Z58">
        <v>4.0599999999999996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4.0599999999999996</v>
      </c>
      <c r="N59" s="115">
        <v>-103</v>
      </c>
      <c r="O59" s="88">
        <v>-174</v>
      </c>
      <c r="P59" s="88">
        <v>0</v>
      </c>
      <c r="Q59" s="88">
        <v>0</v>
      </c>
      <c r="R59" s="88">
        <v>0</v>
      </c>
      <c r="S59" s="116">
        <v>0</v>
      </c>
      <c r="U59" s="115">
        <v>-277</v>
      </c>
      <c r="V59" s="116">
        <v>4.0599999999999996</v>
      </c>
      <c r="W59">
        <v>-103</v>
      </c>
      <c r="X59">
        <v>-174</v>
      </c>
      <c r="Y59">
        <v>0</v>
      </c>
      <c r="Z59">
        <v>4.0599999999999996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7.45</v>
      </c>
      <c r="N60" s="115">
        <v>-108</v>
      </c>
      <c r="O60" s="88">
        <v>-159</v>
      </c>
      <c r="P60" s="88">
        <v>0</v>
      </c>
      <c r="Q60" s="88">
        <v>0</v>
      </c>
      <c r="R60" s="88">
        <v>0</v>
      </c>
      <c r="S60" s="116">
        <v>0</v>
      </c>
      <c r="U60" s="115">
        <v>-267</v>
      </c>
      <c r="V60" s="116">
        <v>7.45</v>
      </c>
      <c r="W60">
        <v>-108</v>
      </c>
      <c r="X60">
        <v>-159</v>
      </c>
      <c r="Y60">
        <v>0</v>
      </c>
      <c r="Z60">
        <v>7.45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-94</v>
      </c>
      <c r="O61" s="88">
        <v>-149</v>
      </c>
      <c r="P61" s="88">
        <v>0</v>
      </c>
      <c r="Q61" s="88">
        <v>0</v>
      </c>
      <c r="R61" s="88">
        <v>0</v>
      </c>
      <c r="S61" s="116">
        <v>0</v>
      </c>
      <c r="U61" s="115">
        <v>-243</v>
      </c>
      <c r="V61" s="116">
        <v>9.68</v>
      </c>
      <c r="W61">
        <v>-94</v>
      </c>
      <c r="X61">
        <v>-149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8.0299999999999994</v>
      </c>
      <c r="N62" s="115">
        <v>-57</v>
      </c>
      <c r="O62" s="88">
        <v>-134</v>
      </c>
      <c r="P62" s="88">
        <v>0</v>
      </c>
      <c r="Q62" s="88">
        <v>0</v>
      </c>
      <c r="R62" s="88">
        <v>0</v>
      </c>
      <c r="S62" s="116">
        <v>0</v>
      </c>
      <c r="U62" s="115">
        <v>-191</v>
      </c>
      <c r="V62" s="116">
        <v>8.0299999999999994</v>
      </c>
      <c r="W62">
        <v>-57</v>
      </c>
      <c r="X62">
        <v>-134</v>
      </c>
      <c r="Y62">
        <v>0</v>
      </c>
      <c r="Z62">
        <v>8.0299999999999994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6.77</v>
      </c>
      <c r="N63" s="115">
        <v>-49</v>
      </c>
      <c r="O63" s="88">
        <v>-116.4</v>
      </c>
      <c r="P63" s="88">
        <v>0</v>
      </c>
      <c r="Q63" s="88">
        <v>0</v>
      </c>
      <c r="R63" s="88">
        <v>0</v>
      </c>
      <c r="S63" s="116">
        <v>0</v>
      </c>
      <c r="U63" s="115">
        <v>-165.4</v>
      </c>
      <c r="V63" s="116">
        <v>6.77</v>
      </c>
      <c r="W63">
        <v>-49</v>
      </c>
      <c r="X63">
        <v>-116.4</v>
      </c>
      <c r="Y63">
        <v>0</v>
      </c>
      <c r="Z63">
        <v>6.77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</v>
      </c>
      <c r="N64" s="115">
        <v>-15</v>
      </c>
      <c r="O64" s="88">
        <v>-114</v>
      </c>
      <c r="P64" s="88">
        <v>0</v>
      </c>
      <c r="Q64" s="88">
        <v>0</v>
      </c>
      <c r="R64" s="88">
        <v>0</v>
      </c>
      <c r="S64" s="116">
        <v>0</v>
      </c>
      <c r="U64" s="115">
        <v>-129</v>
      </c>
      <c r="V64" s="116">
        <v>6</v>
      </c>
      <c r="W64">
        <v>-15</v>
      </c>
      <c r="X64">
        <v>-114</v>
      </c>
      <c r="Y64">
        <v>0</v>
      </c>
      <c r="Z64">
        <v>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6.39</v>
      </c>
      <c r="N65" s="115">
        <v>0</v>
      </c>
      <c r="O65" s="88">
        <v>-125</v>
      </c>
      <c r="P65" s="88">
        <v>0</v>
      </c>
      <c r="Q65" s="88">
        <v>0</v>
      </c>
      <c r="R65" s="88">
        <v>0</v>
      </c>
      <c r="S65" s="116">
        <v>0</v>
      </c>
      <c r="U65" s="115">
        <v>-125</v>
      </c>
      <c r="V65" s="116">
        <v>6.39</v>
      </c>
      <c r="W65">
        <v>0</v>
      </c>
      <c r="X65">
        <v>-125</v>
      </c>
      <c r="Y65">
        <v>0</v>
      </c>
      <c r="Z65">
        <v>6.39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2.81</v>
      </c>
      <c r="N66" s="115">
        <v>0</v>
      </c>
      <c r="O66" s="88">
        <v>-98.42</v>
      </c>
      <c r="P66" s="88">
        <v>0</v>
      </c>
      <c r="Q66" s="88">
        <v>0</v>
      </c>
      <c r="R66" s="88">
        <v>0</v>
      </c>
      <c r="S66" s="116">
        <v>0</v>
      </c>
      <c r="U66" s="115">
        <v>-98.42</v>
      </c>
      <c r="V66" s="116">
        <v>2.81</v>
      </c>
      <c r="W66">
        <v>0</v>
      </c>
      <c r="X66">
        <v>-98.42</v>
      </c>
      <c r="Y66">
        <v>0</v>
      </c>
      <c r="Z66">
        <v>2.81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3.68</v>
      </c>
      <c r="N67" s="115">
        <v>0</v>
      </c>
      <c r="O67" s="88">
        <v>-89</v>
      </c>
      <c r="P67" s="88">
        <v>0</v>
      </c>
      <c r="Q67" s="88">
        <v>0</v>
      </c>
      <c r="R67" s="88">
        <v>0</v>
      </c>
      <c r="S67" s="116">
        <v>0</v>
      </c>
      <c r="U67" s="115">
        <v>-89</v>
      </c>
      <c r="V67" s="116">
        <v>3.68</v>
      </c>
      <c r="W67">
        <v>0</v>
      </c>
      <c r="X67">
        <v>-89</v>
      </c>
      <c r="Y67">
        <v>0</v>
      </c>
      <c r="Z67">
        <v>3.68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7.55</v>
      </c>
      <c r="N68" s="115">
        <v>0</v>
      </c>
      <c r="O68" s="88">
        <v>-79</v>
      </c>
      <c r="P68" s="88">
        <v>0</v>
      </c>
      <c r="Q68" s="88">
        <v>0</v>
      </c>
      <c r="R68" s="88">
        <v>0</v>
      </c>
      <c r="S68" s="116">
        <v>0</v>
      </c>
      <c r="U68" s="115">
        <v>-79</v>
      </c>
      <c r="V68" s="116">
        <v>7.55</v>
      </c>
      <c r="W68">
        <v>0</v>
      </c>
      <c r="X68">
        <v>-79</v>
      </c>
      <c r="Y68">
        <v>0</v>
      </c>
      <c r="Z68">
        <v>7.55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5.71</v>
      </c>
      <c r="N69" s="115">
        <v>0</v>
      </c>
      <c r="O69" s="88">
        <v>-59</v>
      </c>
      <c r="P69" s="88">
        <v>0</v>
      </c>
      <c r="Q69" s="88">
        <v>0</v>
      </c>
      <c r="R69" s="88">
        <v>0</v>
      </c>
      <c r="S69" s="116">
        <v>0</v>
      </c>
      <c r="U69" s="115">
        <v>-59</v>
      </c>
      <c r="V69" s="116">
        <v>5.71</v>
      </c>
      <c r="W69">
        <v>0</v>
      </c>
      <c r="X69">
        <v>-59</v>
      </c>
      <c r="Y69">
        <v>0</v>
      </c>
      <c r="Z69">
        <v>5.71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5.22</v>
      </c>
      <c r="N70" s="115">
        <v>0</v>
      </c>
      <c r="O70" s="88">
        <v>-54</v>
      </c>
      <c r="P70" s="88">
        <v>0</v>
      </c>
      <c r="Q70" s="88">
        <v>0</v>
      </c>
      <c r="R70" s="88">
        <v>0</v>
      </c>
      <c r="S70" s="116">
        <v>0</v>
      </c>
      <c r="U70" s="115">
        <v>-54</v>
      </c>
      <c r="V70" s="116">
        <v>5.22</v>
      </c>
      <c r="W70">
        <v>0</v>
      </c>
      <c r="X70">
        <v>-54</v>
      </c>
      <c r="Y70">
        <v>0</v>
      </c>
      <c r="Z70">
        <v>5.22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9.68</v>
      </c>
      <c r="N71" s="115">
        <v>0</v>
      </c>
      <c r="O71" s="88">
        <v>-59</v>
      </c>
      <c r="P71" s="88">
        <v>0</v>
      </c>
      <c r="Q71" s="88">
        <v>0</v>
      </c>
      <c r="R71" s="88">
        <v>0</v>
      </c>
      <c r="S71" s="116">
        <v>0</v>
      </c>
      <c r="U71" s="115">
        <v>-59</v>
      </c>
      <c r="V71" s="116">
        <v>9.68</v>
      </c>
      <c r="W71">
        <v>0</v>
      </c>
      <c r="X71">
        <v>-59</v>
      </c>
      <c r="Y71">
        <v>0</v>
      </c>
      <c r="Z71">
        <v>9.68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6.39</v>
      </c>
      <c r="N72" s="115">
        <v>0</v>
      </c>
      <c r="O72" s="88">
        <v>-54</v>
      </c>
      <c r="P72" s="88">
        <v>0</v>
      </c>
      <c r="Q72" s="88">
        <v>0</v>
      </c>
      <c r="R72" s="88">
        <v>0</v>
      </c>
      <c r="S72" s="116">
        <v>0</v>
      </c>
      <c r="U72" s="115">
        <v>-54</v>
      </c>
      <c r="V72" s="116">
        <v>6.39</v>
      </c>
      <c r="W72">
        <v>0</v>
      </c>
      <c r="X72">
        <v>-54</v>
      </c>
      <c r="Y72">
        <v>0</v>
      </c>
      <c r="Z72">
        <v>6.39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4.74</v>
      </c>
      <c r="N73" s="115">
        <v>0</v>
      </c>
      <c r="O73" s="88">
        <v>-36.4</v>
      </c>
      <c r="P73" s="88">
        <v>0</v>
      </c>
      <c r="Q73" s="88">
        <v>0</v>
      </c>
      <c r="R73" s="88">
        <v>0</v>
      </c>
      <c r="S73" s="116">
        <v>0</v>
      </c>
      <c r="U73" s="115">
        <v>-36.4</v>
      </c>
      <c r="V73" s="116">
        <v>4.74</v>
      </c>
      <c r="W73">
        <v>0</v>
      </c>
      <c r="X73">
        <v>-36.4</v>
      </c>
      <c r="Y73">
        <v>0</v>
      </c>
      <c r="Z73">
        <v>4.74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6.48</v>
      </c>
      <c r="N74" s="115">
        <v>0</v>
      </c>
      <c r="O74" s="88">
        <v>-39</v>
      </c>
      <c r="P74" s="88">
        <v>0</v>
      </c>
      <c r="Q74" s="88">
        <v>0</v>
      </c>
      <c r="R74" s="88">
        <v>0</v>
      </c>
      <c r="S74" s="116">
        <v>0</v>
      </c>
      <c r="U74" s="115">
        <v>-39</v>
      </c>
      <c r="V74" s="116">
        <v>6.48</v>
      </c>
      <c r="W74">
        <v>0</v>
      </c>
      <c r="X74">
        <v>-39</v>
      </c>
      <c r="Y74">
        <v>0</v>
      </c>
      <c r="Z74">
        <v>6.48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7.93</v>
      </c>
      <c r="N75" s="115">
        <v>0</v>
      </c>
      <c r="O75" s="88">
        <v>-39</v>
      </c>
      <c r="P75" s="88">
        <v>-122</v>
      </c>
      <c r="Q75" s="88">
        <v>0</v>
      </c>
      <c r="R75" s="88">
        <v>0</v>
      </c>
      <c r="S75" s="116">
        <v>0</v>
      </c>
      <c r="U75" s="115">
        <v>-161</v>
      </c>
      <c r="V75" s="116">
        <v>7.93</v>
      </c>
      <c r="W75">
        <v>0</v>
      </c>
      <c r="X75">
        <v>-39</v>
      </c>
      <c r="Y75">
        <v>0</v>
      </c>
      <c r="Z75">
        <v>7.93</v>
      </c>
      <c r="AA75">
        <v>-122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5.03</v>
      </c>
      <c r="N76" s="115">
        <v>0</v>
      </c>
      <c r="O76" s="88">
        <v>-44</v>
      </c>
      <c r="P76" s="88">
        <v>-139</v>
      </c>
      <c r="Q76" s="88">
        <v>0</v>
      </c>
      <c r="R76" s="88">
        <v>0</v>
      </c>
      <c r="S76" s="116">
        <v>0</v>
      </c>
      <c r="U76" s="115">
        <v>-183</v>
      </c>
      <c r="V76" s="116">
        <v>5.03</v>
      </c>
      <c r="W76">
        <v>0</v>
      </c>
      <c r="X76">
        <v>-44</v>
      </c>
      <c r="Y76">
        <v>0</v>
      </c>
      <c r="Z76">
        <v>5.03</v>
      </c>
      <c r="AA76">
        <v>-139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9.68</v>
      </c>
      <c r="N77" s="115">
        <v>0</v>
      </c>
      <c r="O77" s="88">
        <v>-105</v>
      </c>
      <c r="P77" s="88">
        <v>-174</v>
      </c>
      <c r="Q77" s="88">
        <v>0</v>
      </c>
      <c r="R77" s="88">
        <v>0</v>
      </c>
      <c r="S77" s="116">
        <v>0</v>
      </c>
      <c r="U77" s="115">
        <v>-279</v>
      </c>
      <c r="V77" s="116">
        <v>9.68</v>
      </c>
      <c r="W77">
        <v>0</v>
      </c>
      <c r="X77">
        <v>-105</v>
      </c>
      <c r="Y77">
        <v>0</v>
      </c>
      <c r="Z77">
        <v>9.68</v>
      </c>
      <c r="AA77">
        <v>-174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5.9</v>
      </c>
      <c r="N78" s="115">
        <v>0</v>
      </c>
      <c r="O78" s="88">
        <v>-125</v>
      </c>
      <c r="P78" s="88">
        <v>-197</v>
      </c>
      <c r="Q78" s="88">
        <v>0</v>
      </c>
      <c r="R78" s="88">
        <v>0</v>
      </c>
      <c r="S78" s="116">
        <v>0</v>
      </c>
      <c r="U78" s="115">
        <v>-322</v>
      </c>
      <c r="V78" s="116">
        <v>5.9</v>
      </c>
      <c r="W78">
        <v>0</v>
      </c>
      <c r="X78">
        <v>-125</v>
      </c>
      <c r="Y78">
        <v>0</v>
      </c>
      <c r="Z78">
        <v>5.9</v>
      </c>
      <c r="AA78">
        <v>-197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3.28</v>
      </c>
      <c r="N79" s="115">
        <v>0</v>
      </c>
      <c r="O79" s="88">
        <v>0</v>
      </c>
      <c r="P79" s="88">
        <v>-219</v>
      </c>
      <c r="Q79" s="88">
        <v>-10</v>
      </c>
      <c r="R79" s="88">
        <v>0</v>
      </c>
      <c r="S79" s="116">
        <v>0</v>
      </c>
      <c r="U79" s="115">
        <v>-229</v>
      </c>
      <c r="V79" s="116">
        <v>3.28</v>
      </c>
      <c r="W79">
        <v>0</v>
      </c>
      <c r="X79">
        <v>0</v>
      </c>
      <c r="Y79">
        <v>-10</v>
      </c>
      <c r="Z79">
        <v>3.28</v>
      </c>
      <c r="AA79">
        <v>-219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3.07</v>
      </c>
      <c r="N80" s="115">
        <v>0</v>
      </c>
      <c r="O80" s="88">
        <v>0</v>
      </c>
      <c r="P80" s="88">
        <v>-219</v>
      </c>
      <c r="Q80" s="88">
        <v>-10</v>
      </c>
      <c r="R80" s="88">
        <v>0</v>
      </c>
      <c r="S80" s="116">
        <v>0</v>
      </c>
      <c r="U80" s="115">
        <v>-229</v>
      </c>
      <c r="V80" s="116">
        <v>3.07</v>
      </c>
      <c r="W80">
        <v>0</v>
      </c>
      <c r="X80">
        <v>0</v>
      </c>
      <c r="Y80">
        <v>-10</v>
      </c>
      <c r="Z80">
        <v>3.07</v>
      </c>
      <c r="AA80">
        <v>-219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5.41</v>
      </c>
      <c r="N81" s="115">
        <v>0</v>
      </c>
      <c r="O81" s="88">
        <v>0</v>
      </c>
      <c r="P81" s="88">
        <v>-229</v>
      </c>
      <c r="Q81" s="88">
        <v>-10</v>
      </c>
      <c r="R81" s="88">
        <v>0</v>
      </c>
      <c r="S81" s="116">
        <v>0</v>
      </c>
      <c r="U81" s="115">
        <v>-239</v>
      </c>
      <c r="V81" s="116">
        <v>5.41</v>
      </c>
      <c r="W81">
        <v>0</v>
      </c>
      <c r="X81">
        <v>0</v>
      </c>
      <c r="Y81">
        <v>-10</v>
      </c>
      <c r="Z81">
        <v>5.41</v>
      </c>
      <c r="AA81">
        <v>-229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5.71</v>
      </c>
      <c r="N82" s="115">
        <v>0</v>
      </c>
      <c r="O82" s="88">
        <v>0</v>
      </c>
      <c r="P82" s="88">
        <v>-219</v>
      </c>
      <c r="Q82" s="88">
        <v>-10</v>
      </c>
      <c r="R82" s="88">
        <v>0</v>
      </c>
      <c r="S82" s="116">
        <v>0</v>
      </c>
      <c r="U82" s="115">
        <v>-229</v>
      </c>
      <c r="V82" s="116">
        <v>5.71</v>
      </c>
      <c r="W82">
        <v>0</v>
      </c>
      <c r="X82">
        <v>0</v>
      </c>
      <c r="Y82">
        <v>-10</v>
      </c>
      <c r="Z82">
        <v>5.71</v>
      </c>
      <c r="AA82">
        <v>-219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7.44</v>
      </c>
      <c r="N83" s="115">
        <v>0</v>
      </c>
      <c r="O83" s="88">
        <v>0</v>
      </c>
      <c r="P83" s="88">
        <v>-214</v>
      </c>
      <c r="Q83" s="88">
        <v>-20</v>
      </c>
      <c r="R83" s="88">
        <v>0</v>
      </c>
      <c r="S83" s="116">
        <v>0</v>
      </c>
      <c r="U83" s="115">
        <v>-234</v>
      </c>
      <c r="V83" s="116">
        <v>7.44</v>
      </c>
      <c r="W83">
        <v>0</v>
      </c>
      <c r="X83">
        <v>0</v>
      </c>
      <c r="Y83">
        <v>-20</v>
      </c>
      <c r="Z83">
        <v>7.44</v>
      </c>
      <c r="AA83">
        <v>-214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5.87</v>
      </c>
      <c r="N84" s="115">
        <v>0</v>
      </c>
      <c r="O84" s="88">
        <v>0</v>
      </c>
      <c r="P84" s="88">
        <v>-206</v>
      </c>
      <c r="Q84" s="88">
        <v>-25</v>
      </c>
      <c r="R84" s="88">
        <v>0</v>
      </c>
      <c r="S84" s="116">
        <v>0</v>
      </c>
      <c r="U84" s="115">
        <v>-231</v>
      </c>
      <c r="V84" s="116">
        <v>5.87</v>
      </c>
      <c r="W84">
        <v>0</v>
      </c>
      <c r="X84">
        <v>0</v>
      </c>
      <c r="Y84">
        <v>-25</v>
      </c>
      <c r="Z84">
        <v>5.87</v>
      </c>
      <c r="AA84">
        <v>-206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5.53</v>
      </c>
      <c r="N85" s="115">
        <v>0</v>
      </c>
      <c r="O85" s="88">
        <v>0</v>
      </c>
      <c r="P85" s="88">
        <v>-230</v>
      </c>
      <c r="Q85" s="88">
        <v>-30</v>
      </c>
      <c r="R85" s="88">
        <v>0</v>
      </c>
      <c r="S85" s="116">
        <v>0</v>
      </c>
      <c r="U85" s="115">
        <v>-260</v>
      </c>
      <c r="V85" s="116">
        <v>5.53</v>
      </c>
      <c r="W85">
        <v>0</v>
      </c>
      <c r="X85">
        <v>0</v>
      </c>
      <c r="Y85">
        <v>-30</v>
      </c>
      <c r="Z85">
        <v>5.53</v>
      </c>
      <c r="AA85">
        <v>-230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3.68</v>
      </c>
      <c r="N86" s="115">
        <v>0</v>
      </c>
      <c r="O86" s="88">
        <v>0</v>
      </c>
      <c r="P86" s="88">
        <v>-241</v>
      </c>
      <c r="Q86" s="88">
        <v>-35</v>
      </c>
      <c r="R86" s="88">
        <v>0</v>
      </c>
      <c r="S86" s="116">
        <v>0</v>
      </c>
      <c r="U86" s="115">
        <v>-276</v>
      </c>
      <c r="V86" s="116">
        <v>3.68</v>
      </c>
      <c r="W86">
        <v>0</v>
      </c>
      <c r="X86">
        <v>0</v>
      </c>
      <c r="Y86">
        <v>-35</v>
      </c>
      <c r="Z86">
        <v>3.68</v>
      </c>
      <c r="AA86">
        <v>-241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3.05</v>
      </c>
      <c r="N87" s="115">
        <v>0</v>
      </c>
      <c r="O87" s="88">
        <v>0</v>
      </c>
      <c r="P87" s="88">
        <v>-237</v>
      </c>
      <c r="Q87" s="88">
        <v>-35</v>
      </c>
      <c r="R87" s="88">
        <v>0</v>
      </c>
      <c r="S87" s="116">
        <v>0</v>
      </c>
      <c r="U87" s="115">
        <v>-272</v>
      </c>
      <c r="V87" s="116">
        <v>3.05</v>
      </c>
      <c r="W87">
        <v>0</v>
      </c>
      <c r="X87">
        <v>0</v>
      </c>
      <c r="Y87">
        <v>-35</v>
      </c>
      <c r="Z87">
        <v>3.05</v>
      </c>
      <c r="AA87">
        <v>-237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3.51</v>
      </c>
      <c r="N88" s="115">
        <v>0</v>
      </c>
      <c r="O88" s="88">
        <v>0</v>
      </c>
      <c r="P88" s="88">
        <v>-219</v>
      </c>
      <c r="Q88" s="88">
        <v>-35</v>
      </c>
      <c r="R88" s="88">
        <v>0</v>
      </c>
      <c r="S88" s="116">
        <v>0</v>
      </c>
      <c r="U88" s="115">
        <v>-254</v>
      </c>
      <c r="V88" s="116">
        <v>3.51</v>
      </c>
      <c r="W88">
        <v>0</v>
      </c>
      <c r="X88">
        <v>0</v>
      </c>
      <c r="Y88">
        <v>-35</v>
      </c>
      <c r="Z88">
        <v>3.51</v>
      </c>
      <c r="AA88">
        <v>-219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1.63</v>
      </c>
      <c r="N89" s="115">
        <v>0</v>
      </c>
      <c r="O89" s="88">
        <v>0</v>
      </c>
      <c r="P89" s="88">
        <v>-182</v>
      </c>
      <c r="Q89" s="88">
        <v>-35</v>
      </c>
      <c r="R89" s="88">
        <v>0</v>
      </c>
      <c r="S89" s="116">
        <v>0</v>
      </c>
      <c r="U89" s="115">
        <v>-217</v>
      </c>
      <c r="V89" s="116">
        <v>1.63</v>
      </c>
      <c r="W89">
        <v>0</v>
      </c>
      <c r="X89">
        <v>0</v>
      </c>
      <c r="Y89">
        <v>-35</v>
      </c>
      <c r="Z89">
        <v>1.63</v>
      </c>
      <c r="AA89">
        <v>-182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1.01</v>
      </c>
      <c r="N90" s="115">
        <v>0</v>
      </c>
      <c r="O90" s="88">
        <v>0</v>
      </c>
      <c r="P90" s="88">
        <v>-123</v>
      </c>
      <c r="Q90" s="88">
        <v>-35</v>
      </c>
      <c r="R90" s="88">
        <v>0</v>
      </c>
      <c r="S90" s="116">
        <v>0</v>
      </c>
      <c r="U90" s="115">
        <v>-158</v>
      </c>
      <c r="V90" s="116">
        <v>1.01</v>
      </c>
      <c r="W90">
        <v>0</v>
      </c>
      <c r="X90">
        <v>0</v>
      </c>
      <c r="Y90">
        <v>-35</v>
      </c>
      <c r="Z90">
        <v>1.01</v>
      </c>
      <c r="AA90">
        <v>-123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0.84</v>
      </c>
      <c r="N91" s="115">
        <v>0</v>
      </c>
      <c r="O91" s="88">
        <v>0</v>
      </c>
      <c r="P91" s="88">
        <v>-162</v>
      </c>
      <c r="Q91" s="88">
        <v>-40</v>
      </c>
      <c r="R91" s="88">
        <v>0</v>
      </c>
      <c r="S91" s="116">
        <v>0</v>
      </c>
      <c r="U91" s="115">
        <v>-202</v>
      </c>
      <c r="V91" s="116">
        <v>0.84</v>
      </c>
      <c r="W91">
        <v>0</v>
      </c>
      <c r="X91">
        <v>0</v>
      </c>
      <c r="Y91">
        <v>-40</v>
      </c>
      <c r="Z91">
        <v>0.84</v>
      </c>
      <c r="AA91">
        <v>-162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0.75</v>
      </c>
      <c r="N92" s="115">
        <v>0</v>
      </c>
      <c r="O92" s="88">
        <v>0</v>
      </c>
      <c r="P92" s="88">
        <v>-85</v>
      </c>
      <c r="Q92" s="88">
        <v>-40</v>
      </c>
      <c r="R92" s="88">
        <v>0</v>
      </c>
      <c r="S92" s="116">
        <v>0</v>
      </c>
      <c r="U92" s="115">
        <v>-125</v>
      </c>
      <c r="V92" s="116">
        <v>0.75</v>
      </c>
      <c r="W92">
        <v>0</v>
      </c>
      <c r="X92">
        <v>0</v>
      </c>
      <c r="Y92">
        <v>-40</v>
      </c>
      <c r="Z92">
        <v>0.75</v>
      </c>
      <c r="AA92">
        <v>-85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-51</v>
      </c>
      <c r="Q93" s="88">
        <v>-40</v>
      </c>
      <c r="R93" s="88">
        <v>0</v>
      </c>
      <c r="S93" s="116">
        <v>0</v>
      </c>
      <c r="U93" s="115">
        <v>-91</v>
      </c>
      <c r="V93" s="116">
        <v>0</v>
      </c>
      <c r="W93">
        <v>0</v>
      </c>
      <c r="X93">
        <v>0</v>
      </c>
      <c r="Y93">
        <v>-40</v>
      </c>
      <c r="Z93">
        <v>0</v>
      </c>
      <c r="AA93">
        <v>-51</v>
      </c>
    </row>
    <row r="94" spans="7:27">
      <c r="G94" t="s">
        <v>136</v>
      </c>
      <c r="H94" s="115">
        <v>5.73</v>
      </c>
      <c r="I94" s="88">
        <v>0</v>
      </c>
      <c r="J94" s="88">
        <v>0</v>
      </c>
      <c r="K94" s="88">
        <v>0</v>
      </c>
      <c r="L94" s="88">
        <v>0</v>
      </c>
      <c r="M94" s="116">
        <v>0.51</v>
      </c>
      <c r="N94" s="115">
        <v>0</v>
      </c>
      <c r="O94" s="88">
        <v>0</v>
      </c>
      <c r="P94" s="88">
        <v>0</v>
      </c>
      <c r="Q94" s="88">
        <v>-40</v>
      </c>
      <c r="R94" s="88">
        <v>0</v>
      </c>
      <c r="S94" s="116">
        <v>0</v>
      </c>
      <c r="U94" s="115">
        <v>-40</v>
      </c>
      <c r="V94" s="116">
        <v>6.24</v>
      </c>
      <c r="W94">
        <v>5.73</v>
      </c>
      <c r="X94">
        <v>0</v>
      </c>
      <c r="Y94">
        <v>-40</v>
      </c>
      <c r="Z94">
        <v>0.51</v>
      </c>
      <c r="AA94">
        <v>0</v>
      </c>
    </row>
    <row r="95" spans="7:27">
      <c r="G95" t="s">
        <v>137</v>
      </c>
      <c r="H95" s="115">
        <v>27.88</v>
      </c>
      <c r="I95" s="88">
        <v>0</v>
      </c>
      <c r="J95" s="88">
        <v>0</v>
      </c>
      <c r="K95" s="88">
        <v>0</v>
      </c>
      <c r="L95" s="88">
        <v>0</v>
      </c>
      <c r="M95" s="116">
        <v>0.89</v>
      </c>
      <c r="N95" s="115">
        <v>0</v>
      </c>
      <c r="O95" s="88">
        <v>0</v>
      </c>
      <c r="P95" s="88">
        <v>0</v>
      </c>
      <c r="Q95" s="88">
        <v>-40</v>
      </c>
      <c r="R95" s="88">
        <v>0</v>
      </c>
      <c r="S95" s="116">
        <v>0</v>
      </c>
      <c r="U95" s="115">
        <v>-40</v>
      </c>
      <c r="V95" s="116">
        <v>28.77</v>
      </c>
      <c r="W95">
        <v>27.88</v>
      </c>
      <c r="X95">
        <v>0</v>
      </c>
      <c r="Y95">
        <v>-40</v>
      </c>
      <c r="Z95">
        <v>0.89</v>
      </c>
      <c r="AA95">
        <v>0</v>
      </c>
    </row>
    <row r="96" spans="7:27">
      <c r="G96" t="s">
        <v>138</v>
      </c>
      <c r="H96" s="115">
        <v>35.049999999999997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-40</v>
      </c>
      <c r="R96" s="88">
        <v>0</v>
      </c>
      <c r="S96" s="116">
        <v>0</v>
      </c>
      <c r="U96" s="115">
        <v>-40</v>
      </c>
      <c r="V96" s="116">
        <v>35.049999999999997</v>
      </c>
      <c r="W96">
        <v>35.049999999999997</v>
      </c>
      <c r="X96">
        <v>0</v>
      </c>
      <c r="Y96">
        <v>-40</v>
      </c>
      <c r="Z96">
        <v>0</v>
      </c>
      <c r="AA96">
        <v>0</v>
      </c>
    </row>
    <row r="97" spans="1:83">
      <c r="G97" t="s">
        <v>139</v>
      </c>
      <c r="H97" s="115">
        <v>41.77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-40</v>
      </c>
      <c r="R97" s="88">
        <v>0</v>
      </c>
      <c r="S97" s="116">
        <v>0</v>
      </c>
      <c r="U97" s="115">
        <v>-40</v>
      </c>
      <c r="V97" s="116">
        <v>41.77</v>
      </c>
      <c r="W97">
        <v>41.77</v>
      </c>
      <c r="X97">
        <v>0</v>
      </c>
      <c r="Y97">
        <v>-40</v>
      </c>
      <c r="Z97">
        <v>0</v>
      </c>
      <c r="AA97">
        <v>0</v>
      </c>
    </row>
    <row r="98" spans="1:83">
      <c r="G98" t="s">
        <v>140</v>
      </c>
      <c r="H98" s="115">
        <v>38.49</v>
      </c>
      <c r="I98" s="88">
        <v>0</v>
      </c>
      <c r="J98" s="88">
        <v>0</v>
      </c>
      <c r="K98" s="88">
        <v>0</v>
      </c>
      <c r="L98" s="88">
        <v>0</v>
      </c>
      <c r="M98" s="116">
        <v>0.23</v>
      </c>
      <c r="N98" s="115">
        <v>0</v>
      </c>
      <c r="O98" s="88">
        <v>0</v>
      </c>
      <c r="P98" s="88">
        <v>0</v>
      </c>
      <c r="Q98" s="88">
        <v>-40</v>
      </c>
      <c r="R98" s="88">
        <v>0</v>
      </c>
      <c r="S98" s="116">
        <v>0</v>
      </c>
      <c r="U98" s="115">
        <v>-40</v>
      </c>
      <c r="V98" s="116">
        <v>38.72</v>
      </c>
      <c r="W98">
        <v>38.49</v>
      </c>
      <c r="X98">
        <v>0</v>
      </c>
      <c r="Y98">
        <v>-40</v>
      </c>
      <c r="Z98">
        <v>0.23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3.7230000000000006E-2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6.1607499999999996E-2</v>
      </c>
      <c r="N99" s="110">
        <f t="shared" si="1"/>
        <v>-0.84275</v>
      </c>
      <c r="O99" s="111">
        <f t="shared" si="1"/>
        <v>-2.3281549999999998</v>
      </c>
      <c r="P99" s="111">
        <f t="shared" si="1"/>
        <v>-2.470275</v>
      </c>
      <c r="Q99" s="111">
        <f t="shared" si="1"/>
        <v>-0.36</v>
      </c>
      <c r="R99" s="111">
        <f t="shared" si="1"/>
        <v>0</v>
      </c>
      <c r="S99" s="112">
        <f t="shared" si="1"/>
        <v>0</v>
      </c>
      <c r="U99" s="110">
        <f t="shared" si="1"/>
        <v>-6.0011800000000006</v>
      </c>
      <c r="V99" s="112">
        <f t="shared" si="1"/>
        <v>9.8835000000000006E-2</v>
      </c>
      <c r="W99">
        <f t="shared" si="1"/>
        <v>-0.80552000000000001</v>
      </c>
      <c r="X99">
        <f t="shared" si="1"/>
        <v>-2.3281549999999998</v>
      </c>
      <c r="Y99">
        <f t="shared" si="1"/>
        <v>-0.36</v>
      </c>
      <c r="Z99">
        <f t="shared" si="1"/>
        <v>6.1607499999999996E-2</v>
      </c>
      <c r="AA99">
        <f t="shared" si="1"/>
        <v>-2.470275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2023-06-01T06:45:33Z</dcterms:modified>
</cp:coreProperties>
</file>